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dodatkowa 2021\Zadanie 5\"/>
    </mc:Choice>
  </mc:AlternateContent>
  <xr:revisionPtr revIDLastSave="0" documentId="13_ncr:1_{BB345E99-218D-49C0-A0DE-71A76B797F3C}" xr6:coauthVersionLast="47" xr6:coauthVersionMax="47" xr10:uidLastSave="{00000000-0000-0000-0000-000000000000}"/>
  <bookViews>
    <workbookView xWindow="-98" yWindow="-98" windowWidth="21795" windowHeight="12975" activeTab="3" xr2:uid="{695B0EA9-F298-4B79-8526-319240758929}"/>
  </bookViews>
  <sheets>
    <sheet name="Zadanie 1" sheetId="19" r:id="rId1"/>
    <sheet name="Zadanie 2" sheetId="20" r:id="rId2"/>
    <sheet name="Zadanie 3" sheetId="21" r:id="rId3"/>
    <sheet name="Zadanie 4" sheetId="2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22" l="1"/>
  <c r="S1" i="22"/>
  <c r="R1" i="22"/>
  <c r="D4" i="22"/>
  <c r="D5" i="22"/>
  <c r="D6" i="22"/>
  <c r="D7" i="22"/>
  <c r="D8" i="22"/>
  <c r="D9" i="22"/>
  <c r="D10" i="22"/>
  <c r="D11" i="22"/>
  <c r="E11" i="22" s="1"/>
  <c r="D12" i="22"/>
  <c r="E12" i="22" s="1"/>
  <c r="D13" i="22"/>
  <c r="E13" i="22" s="1"/>
  <c r="D14" i="22"/>
  <c r="E14" i="22" s="1"/>
  <c r="D15" i="22"/>
  <c r="E15" i="22" s="1"/>
  <c r="D16" i="22"/>
  <c r="E16" i="22" s="1"/>
  <c r="D17" i="22"/>
  <c r="E17" i="22" s="1"/>
  <c r="D18" i="22"/>
  <c r="E18" i="22" s="1"/>
  <c r="D19" i="22"/>
  <c r="E19" i="22" s="1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4" i="22"/>
  <c r="D35" i="22"/>
  <c r="E35" i="22" s="1"/>
  <c r="D36" i="22"/>
  <c r="D37" i="22"/>
  <c r="D38" i="22"/>
  <c r="D39" i="22"/>
  <c r="D40" i="22"/>
  <c r="D41" i="22"/>
  <c r="E41" i="22" s="1"/>
  <c r="D42" i="22"/>
  <c r="E42" i="22" s="1"/>
  <c r="D43" i="22"/>
  <c r="E43" i="22" s="1"/>
  <c r="D44" i="22"/>
  <c r="E44" i="22" s="1"/>
  <c r="D45" i="22"/>
  <c r="E45" i="22" s="1"/>
  <c r="D46" i="22"/>
  <c r="E46" i="22" s="1"/>
  <c r="D47" i="22"/>
  <c r="E47" i="22" s="1"/>
  <c r="D48" i="22"/>
  <c r="E48" i="22" s="1"/>
  <c r="D49" i="22"/>
  <c r="E49" i="22" s="1"/>
  <c r="D50" i="22"/>
  <c r="E50" i="22" s="1"/>
  <c r="D51" i="22"/>
  <c r="E51" i="22" s="1"/>
  <c r="D52" i="22"/>
  <c r="D53" i="22"/>
  <c r="D54" i="22"/>
  <c r="D55" i="22"/>
  <c r="D56" i="22"/>
  <c r="D57" i="22"/>
  <c r="D58" i="22"/>
  <c r="D59" i="22"/>
  <c r="E59" i="22" s="1"/>
  <c r="D60" i="22"/>
  <c r="E60" i="22" s="1"/>
  <c r="D62" i="22"/>
  <c r="E62" i="22" s="1"/>
  <c r="D63" i="22"/>
  <c r="E63" i="22" s="1"/>
  <c r="D64" i="22"/>
  <c r="E64" i="22" s="1"/>
  <c r="D65" i="22"/>
  <c r="E65" i="22" s="1"/>
  <c r="D66" i="22"/>
  <c r="E66" i="22" s="1"/>
  <c r="D67" i="22"/>
  <c r="E67" i="22" s="1"/>
  <c r="D68" i="22"/>
  <c r="D69" i="22"/>
  <c r="D70" i="22"/>
  <c r="D71" i="22"/>
  <c r="D72" i="22"/>
  <c r="D73" i="22"/>
  <c r="E73" i="22" s="1"/>
  <c r="D74" i="22"/>
  <c r="E74" i="22" s="1"/>
  <c r="D75" i="22"/>
  <c r="E75" i="22" s="1"/>
  <c r="D76" i="22"/>
  <c r="E76" i="22" s="1"/>
  <c r="D77" i="22"/>
  <c r="E77" i="22" s="1"/>
  <c r="D78" i="22"/>
  <c r="E78" i="22" s="1"/>
  <c r="D79" i="22"/>
  <c r="E79" i="22" s="1"/>
  <c r="D80" i="22"/>
  <c r="E80" i="22" s="1"/>
  <c r="D81" i="22"/>
  <c r="E81" i="22" s="1"/>
  <c r="D82" i="22"/>
  <c r="E82" i="22" s="1"/>
  <c r="D83" i="22"/>
  <c r="E83" i="22" s="1"/>
  <c r="D84" i="22"/>
  <c r="D85" i="22"/>
  <c r="D86" i="22"/>
  <c r="D87" i="22"/>
  <c r="D88" i="22"/>
  <c r="D89" i="22"/>
  <c r="D90" i="22"/>
  <c r="D91" i="22"/>
  <c r="D93" i="22"/>
  <c r="E93" i="22" s="1"/>
  <c r="D94" i="22"/>
  <c r="E94" i="22" s="1"/>
  <c r="D95" i="22"/>
  <c r="E95" i="22" s="1"/>
  <c r="D96" i="22"/>
  <c r="E96" i="22" s="1"/>
  <c r="D97" i="22"/>
  <c r="E97" i="22" s="1"/>
  <c r="D98" i="22"/>
  <c r="E98" i="22" s="1"/>
  <c r="D99" i="22"/>
  <c r="E99" i="22" s="1"/>
  <c r="D100" i="22"/>
  <c r="D101" i="22"/>
  <c r="D102" i="22"/>
  <c r="D103" i="22"/>
  <c r="D104" i="22"/>
  <c r="D105" i="22"/>
  <c r="D106" i="22"/>
  <c r="D107" i="22"/>
  <c r="E107" i="22" s="1"/>
  <c r="D108" i="22"/>
  <c r="E108" i="22" s="1"/>
  <c r="D109" i="22"/>
  <c r="E109" i="22" s="1"/>
  <c r="D110" i="22"/>
  <c r="E110" i="22" s="1"/>
  <c r="D111" i="22"/>
  <c r="E111" i="22" s="1"/>
  <c r="D112" i="22"/>
  <c r="E112" i="22" s="1"/>
  <c r="D113" i="22"/>
  <c r="E113" i="22" s="1"/>
  <c r="D114" i="22"/>
  <c r="E114" i="22" s="1"/>
  <c r="D115" i="22"/>
  <c r="E115" i="22" s="1"/>
  <c r="D116" i="22"/>
  <c r="D117" i="22"/>
  <c r="D118" i="22"/>
  <c r="D119" i="22"/>
  <c r="D120" i="22"/>
  <c r="D121" i="22"/>
  <c r="D123" i="22"/>
  <c r="E123" i="22" s="1"/>
  <c r="D124" i="22"/>
  <c r="E124" i="22" s="1"/>
  <c r="D125" i="22"/>
  <c r="D126" i="22"/>
  <c r="D127" i="22"/>
  <c r="E127" i="22" s="1"/>
  <c r="D128" i="22"/>
  <c r="E128" i="22" s="1"/>
  <c r="D129" i="22"/>
  <c r="E129" i="22" s="1"/>
  <c r="D130" i="22"/>
  <c r="E130" i="22" s="1"/>
  <c r="D131" i="22"/>
  <c r="E131" i="22" s="1"/>
  <c r="D132" i="22"/>
  <c r="D133" i="22"/>
  <c r="D134" i="22"/>
  <c r="D135" i="22"/>
  <c r="D136" i="22"/>
  <c r="D137" i="22"/>
  <c r="D138" i="22"/>
  <c r="D139" i="22"/>
  <c r="D140" i="22"/>
  <c r="E140" i="22" s="1"/>
  <c r="D141" i="22"/>
  <c r="E141" i="22" s="1"/>
  <c r="D142" i="22"/>
  <c r="E142" i="22" s="1"/>
  <c r="D143" i="22"/>
  <c r="E143" i="22" s="1"/>
  <c r="D144" i="22"/>
  <c r="E144" i="22" s="1"/>
  <c r="D145" i="22"/>
  <c r="E145" i="22" s="1"/>
  <c r="D146" i="22"/>
  <c r="E146" i="22" s="1"/>
  <c r="D147" i="22"/>
  <c r="E147" i="22" s="1"/>
  <c r="D148" i="22"/>
  <c r="D149" i="22"/>
  <c r="D150" i="22"/>
  <c r="D151" i="22"/>
  <c r="E151" i="22" s="1"/>
  <c r="D152" i="22"/>
  <c r="E152" i="22" s="1"/>
  <c r="D154" i="22"/>
  <c r="D155" i="22"/>
  <c r="D156" i="22"/>
  <c r="D157" i="22"/>
  <c r="E157" i="22" s="1"/>
  <c r="D158" i="22"/>
  <c r="E158" i="22" s="1"/>
  <c r="D159" i="22"/>
  <c r="E159" i="22" s="1"/>
  <c r="D160" i="22"/>
  <c r="E160" i="22" s="1"/>
  <c r="D161" i="22"/>
  <c r="D162" i="22"/>
  <c r="D163" i="22"/>
  <c r="D164" i="22"/>
  <c r="D165" i="22"/>
  <c r="D166" i="22"/>
  <c r="D167" i="22"/>
  <c r="D168" i="22"/>
  <c r="D169" i="22"/>
  <c r="D170" i="22"/>
  <c r="E170" i="22" s="1"/>
  <c r="D171" i="22"/>
  <c r="E171" i="22" s="1"/>
  <c r="D172" i="22"/>
  <c r="E172" i="22" s="1"/>
  <c r="D173" i="22"/>
  <c r="E173" i="22" s="1"/>
  <c r="D174" i="22"/>
  <c r="E174" i="22" s="1"/>
  <c r="D175" i="22"/>
  <c r="E175" i="22" s="1"/>
  <c r="D176" i="22"/>
  <c r="E176" i="22" s="1"/>
  <c r="D177" i="22"/>
  <c r="E177" i="22" s="1"/>
  <c r="D178" i="22"/>
  <c r="E178" i="22" s="1"/>
  <c r="D179" i="22"/>
  <c r="E179" i="22" s="1"/>
  <c r="D180" i="22"/>
  <c r="D181" i="22"/>
  <c r="D182" i="22"/>
  <c r="D184" i="22"/>
  <c r="D185" i="22"/>
  <c r="D186" i="22"/>
  <c r="E186" i="22" s="1"/>
  <c r="D187" i="22"/>
  <c r="E187" i="22" s="1"/>
  <c r="D188" i="22"/>
  <c r="E188" i="22" s="1"/>
  <c r="D189" i="22"/>
  <c r="D190" i="22"/>
  <c r="D191" i="22"/>
  <c r="D192" i="22"/>
  <c r="D193" i="22"/>
  <c r="E193" i="22" s="1"/>
  <c r="D194" i="22"/>
  <c r="E194" i="22" s="1"/>
  <c r="D195" i="22"/>
  <c r="E195" i="22" s="1"/>
  <c r="D196" i="22"/>
  <c r="D197" i="22"/>
  <c r="D198" i="22"/>
  <c r="D199" i="22"/>
  <c r="D200" i="22"/>
  <c r="E200" i="22" s="1"/>
  <c r="D201" i="22"/>
  <c r="E201" i="22" s="1"/>
  <c r="D202" i="22"/>
  <c r="D203" i="22"/>
  <c r="D204" i="22"/>
  <c r="D205" i="22"/>
  <c r="E205" i="22" s="1"/>
  <c r="D206" i="22"/>
  <c r="E206" i="22" s="1"/>
  <c r="D207" i="22"/>
  <c r="E207" i="22" s="1"/>
  <c r="D208" i="22"/>
  <c r="E208" i="22" s="1"/>
  <c r="D209" i="22"/>
  <c r="E209" i="22" s="1"/>
  <c r="D210" i="22"/>
  <c r="E210" i="22" s="1"/>
  <c r="D211" i="22"/>
  <c r="E211" i="22" s="1"/>
  <c r="D212" i="22"/>
  <c r="D213" i="22"/>
  <c r="D215" i="22"/>
  <c r="D216" i="22"/>
  <c r="D217" i="22"/>
  <c r="D218" i="22"/>
  <c r="E218" i="22" s="1"/>
  <c r="D219" i="22"/>
  <c r="E219" i="22" s="1"/>
  <c r="D220" i="22"/>
  <c r="D221" i="22"/>
  <c r="D222" i="22"/>
  <c r="E222" i="22" s="1"/>
  <c r="D223" i="22"/>
  <c r="E223" i="22" s="1"/>
  <c r="D224" i="22"/>
  <c r="E224" i="22" s="1"/>
  <c r="D225" i="22"/>
  <c r="E225" i="22" s="1"/>
  <c r="D226" i="22"/>
  <c r="E226" i="22" s="1"/>
  <c r="D227" i="22"/>
  <c r="E227" i="22" s="1"/>
  <c r="D228" i="22"/>
  <c r="D229" i="22"/>
  <c r="D230" i="22"/>
  <c r="D231" i="22"/>
  <c r="D232" i="22"/>
  <c r="D233" i="22"/>
  <c r="D234" i="22"/>
  <c r="E234" i="22" s="1"/>
  <c r="D235" i="22"/>
  <c r="E235" i="22" s="1"/>
  <c r="D236" i="22"/>
  <c r="E236" i="22" s="1"/>
  <c r="D237" i="22"/>
  <c r="D238" i="22"/>
  <c r="D239" i="22"/>
  <c r="D240" i="22"/>
  <c r="E240" i="22" s="1"/>
  <c r="D241" i="22"/>
  <c r="E241" i="22" s="1"/>
  <c r="D242" i="22"/>
  <c r="E242" i="22" s="1"/>
  <c r="D243" i="22"/>
  <c r="E243" i="22" s="1"/>
  <c r="D244" i="22"/>
  <c r="D246" i="22"/>
  <c r="D247" i="22"/>
  <c r="E247" i="22" s="1"/>
  <c r="D248" i="22"/>
  <c r="E248" i="22" s="1"/>
  <c r="D249" i="22"/>
  <c r="E249" i="22" s="1"/>
  <c r="D250" i="22"/>
  <c r="E250" i="22" s="1"/>
  <c r="D251" i="22"/>
  <c r="E251" i="22" s="1"/>
  <c r="D252" i="22"/>
  <c r="D253" i="22"/>
  <c r="E253" i="22" s="1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E267" i="22" s="1"/>
  <c r="D268" i="22"/>
  <c r="D269" i="22"/>
  <c r="D270" i="22"/>
  <c r="E270" i="22" s="1"/>
  <c r="D271" i="22"/>
  <c r="E271" i="22" s="1"/>
  <c r="D272" i="22"/>
  <c r="D273" i="22"/>
  <c r="D274" i="22"/>
  <c r="D276" i="22"/>
  <c r="D277" i="22"/>
  <c r="D278" i="22"/>
  <c r="D279" i="22"/>
  <c r="D280" i="22"/>
  <c r="D281" i="22"/>
  <c r="D282" i="22"/>
  <c r="E282" i="22" s="1"/>
  <c r="D283" i="22"/>
  <c r="E283" i="22" s="1"/>
  <c r="D284" i="22"/>
  <c r="E284" i="22" s="1"/>
  <c r="D285" i="22"/>
  <c r="E285" i="22" s="1"/>
  <c r="D286" i="22"/>
  <c r="E286" i="22" s="1"/>
  <c r="D287" i="22"/>
  <c r="E287" i="22" s="1"/>
  <c r="D288" i="22"/>
  <c r="E288" i="22" s="1"/>
  <c r="D289" i="22"/>
  <c r="E289" i="22" s="1"/>
  <c r="D290" i="22"/>
  <c r="E290" i="22" s="1"/>
  <c r="D291" i="22"/>
  <c r="E291" i="22" s="1"/>
  <c r="D292" i="22"/>
  <c r="D293" i="22"/>
  <c r="D294" i="22"/>
  <c r="D295" i="22"/>
  <c r="D296" i="22"/>
  <c r="D297" i="22"/>
  <c r="D298" i="22"/>
  <c r="D299" i="22"/>
  <c r="D300" i="22"/>
  <c r="D301" i="22"/>
  <c r="E301" i="22" s="1"/>
  <c r="D302" i="22"/>
  <c r="E302" i="22" s="1"/>
  <c r="D303" i="22"/>
  <c r="E303" i="22" s="1"/>
  <c r="D304" i="22"/>
  <c r="D305" i="22"/>
  <c r="D307" i="22"/>
  <c r="D308" i="22"/>
  <c r="D309" i="22"/>
  <c r="D310" i="22"/>
  <c r="D311" i="22"/>
  <c r="D312" i="22"/>
  <c r="D313" i="22"/>
  <c r="D314" i="22"/>
  <c r="D315" i="22"/>
  <c r="E315" i="22" s="1"/>
  <c r="D316" i="22"/>
  <c r="E316" i="22" s="1"/>
  <c r="D317" i="22"/>
  <c r="D318" i="22"/>
  <c r="D319" i="22"/>
  <c r="D320" i="22"/>
  <c r="D321" i="22"/>
  <c r="D322" i="22"/>
  <c r="E322" i="22" s="1"/>
  <c r="D323" i="22"/>
  <c r="E323" i="22" s="1"/>
  <c r="D324" i="22"/>
  <c r="D325" i="22"/>
  <c r="D326" i="22"/>
  <c r="D327" i="22"/>
  <c r="D328" i="22"/>
  <c r="D329" i="22"/>
  <c r="D330" i="22"/>
  <c r="E330" i="22" s="1"/>
  <c r="D331" i="22"/>
  <c r="E331" i="22" s="1"/>
  <c r="D332" i="22"/>
  <c r="E332" i="22" s="1"/>
  <c r="D333" i="22"/>
  <c r="E333" i="22" s="1"/>
  <c r="D334" i="22"/>
  <c r="E334" i="22" s="1"/>
  <c r="D335" i="22"/>
  <c r="E335" i="22" s="1"/>
  <c r="D337" i="22"/>
  <c r="E337" i="22" s="1"/>
  <c r="D338" i="22"/>
  <c r="D339" i="22"/>
  <c r="D340" i="22"/>
  <c r="D341" i="22"/>
  <c r="D342" i="22"/>
  <c r="D343" i="22"/>
  <c r="D344" i="22"/>
  <c r="D345" i="22"/>
  <c r="D346" i="22"/>
  <c r="D347" i="22"/>
  <c r="D348" i="22"/>
  <c r="E348" i="22" s="1"/>
  <c r="D349" i="22"/>
  <c r="E349" i="22" s="1"/>
  <c r="D350" i="22"/>
  <c r="E350" i="22" s="1"/>
  <c r="D351" i="22"/>
  <c r="E351" i="22" s="1"/>
  <c r="D352" i="22"/>
  <c r="E352" i="22" s="1"/>
  <c r="D353" i="22"/>
  <c r="E353" i="22" s="1"/>
  <c r="D354" i="22"/>
  <c r="E354" i="22" s="1"/>
  <c r="D355" i="22"/>
  <c r="E355" i="22" s="1"/>
  <c r="D356" i="22"/>
  <c r="D357" i="22"/>
  <c r="D358" i="22"/>
  <c r="D359" i="22"/>
  <c r="D360" i="22"/>
  <c r="D361" i="22"/>
  <c r="D362" i="22"/>
  <c r="D363" i="22"/>
  <c r="D364" i="22"/>
  <c r="E364" i="22" s="1"/>
  <c r="D365" i="22"/>
  <c r="D366" i="22"/>
  <c r="D368" i="22"/>
  <c r="E368" i="22" s="1"/>
  <c r="D369" i="22"/>
  <c r="E369" i="22" s="1"/>
  <c r="D370" i="22"/>
  <c r="E370" i="22" s="1"/>
  <c r="D371" i="22"/>
  <c r="E371" i="22" s="1"/>
  <c r="D372" i="22"/>
  <c r="D373" i="22"/>
  <c r="D374" i="22"/>
  <c r="D375" i="22"/>
  <c r="D376" i="22"/>
  <c r="E376" i="22" s="1"/>
  <c r="D377" i="22"/>
  <c r="E377" i="22" s="1"/>
  <c r="D378" i="22"/>
  <c r="E378" i="22" s="1"/>
  <c r="D379" i="22"/>
  <c r="E379" i="22" s="1"/>
  <c r="D380" i="22"/>
  <c r="E380" i="22" s="1"/>
  <c r="D381" i="22"/>
  <c r="E381" i="22" s="1"/>
  <c r="D382" i="22"/>
  <c r="E382" i="22" s="1"/>
  <c r="D383" i="22"/>
  <c r="D384" i="22"/>
  <c r="D385" i="22"/>
  <c r="D386" i="22"/>
  <c r="D387" i="22"/>
  <c r="D388" i="22"/>
  <c r="D389" i="22"/>
  <c r="D390" i="22"/>
  <c r="D391" i="22"/>
  <c r="D392" i="22"/>
  <c r="D393" i="22"/>
  <c r="D394" i="22"/>
  <c r="D395" i="22"/>
  <c r="D396" i="22"/>
  <c r="E396" i="22" s="1"/>
  <c r="D397" i="22"/>
  <c r="E397" i="22" s="1"/>
  <c r="D399" i="22"/>
  <c r="E399" i="22" s="1"/>
  <c r="D400" i="22"/>
  <c r="E400" i="22" s="1"/>
  <c r="D401" i="22"/>
  <c r="E401" i="22" s="1"/>
  <c r="D402" i="22"/>
  <c r="E402" i="22" s="1"/>
  <c r="D403" i="22"/>
  <c r="E403" i="22" s="1"/>
  <c r="D404" i="22"/>
  <c r="D405" i="22"/>
  <c r="D406" i="22"/>
  <c r="D407" i="22"/>
  <c r="D408" i="22"/>
  <c r="D409" i="22"/>
  <c r="D410" i="22"/>
  <c r="D411" i="22"/>
  <c r="D412" i="22"/>
  <c r="D413" i="22"/>
  <c r="D414" i="22"/>
  <c r="D415" i="22"/>
  <c r="D416" i="22"/>
  <c r="E416" i="22" s="1"/>
  <c r="D417" i="22"/>
  <c r="E417" i="22" s="1"/>
  <c r="D418" i="22"/>
  <c r="E418" i="22" s="1"/>
  <c r="D419" i="22"/>
  <c r="E419" i="22" s="1"/>
  <c r="D420" i="22"/>
  <c r="D421" i="22"/>
  <c r="D422" i="22"/>
  <c r="D423" i="22"/>
  <c r="D424" i="22"/>
  <c r="D425" i="22"/>
  <c r="E425" i="22" s="1"/>
  <c r="D426" i="22"/>
  <c r="E426" i="22" s="1"/>
  <c r="D428" i="22"/>
  <c r="E428" i="22" s="1"/>
  <c r="D429" i="22"/>
  <c r="E429" i="22" s="1"/>
  <c r="D430" i="22"/>
  <c r="E430" i="22" s="1"/>
  <c r="D431" i="22"/>
  <c r="E431" i="22" s="1"/>
  <c r="D432" i="22"/>
  <c r="E432" i="22" s="1"/>
  <c r="D433" i="22"/>
  <c r="E433" i="22" s="1"/>
  <c r="D434" i="22"/>
  <c r="E434" i="22" s="1"/>
  <c r="D435" i="22"/>
  <c r="E435" i="22" s="1"/>
  <c r="D436" i="22"/>
  <c r="D437" i="22"/>
  <c r="D438" i="22"/>
  <c r="D439" i="22"/>
  <c r="E439" i="22" s="1"/>
  <c r="D440" i="22"/>
  <c r="E440" i="22" s="1"/>
  <c r="D441" i="22"/>
  <c r="E441" i="22" s="1"/>
  <c r="D442" i="22"/>
  <c r="E442" i="22" s="1"/>
  <c r="D443" i="22"/>
  <c r="D444" i="22"/>
  <c r="E444" i="22" s="1"/>
  <c r="D445" i="22"/>
  <c r="D446" i="22"/>
  <c r="D447" i="22"/>
  <c r="D448" i="22"/>
  <c r="D449" i="22"/>
  <c r="E449" i="22" s="1"/>
  <c r="D450" i="22"/>
  <c r="E450" i="22" s="1"/>
  <c r="D451" i="22"/>
  <c r="E451" i="22" s="1"/>
  <c r="D452" i="22"/>
  <c r="D453" i="22"/>
  <c r="D454" i="22"/>
  <c r="D455" i="22"/>
  <c r="D456" i="22"/>
  <c r="E456" i="22" s="1"/>
  <c r="D457" i="22"/>
  <c r="E457" i="22" s="1"/>
  <c r="D459" i="22"/>
  <c r="E459" i="22" s="1"/>
  <c r="D460" i="22"/>
  <c r="E460" i="22" s="1"/>
  <c r="D461" i="22"/>
  <c r="E461" i="22" s="1"/>
  <c r="D462" i="22"/>
  <c r="D463" i="22"/>
  <c r="D464" i="22"/>
  <c r="D465" i="22"/>
  <c r="D466" i="22"/>
  <c r="D467" i="22"/>
  <c r="E467" i="22" s="1"/>
  <c r="D468" i="22"/>
  <c r="D469" i="22"/>
  <c r="D470" i="22"/>
  <c r="D471" i="22"/>
  <c r="D472" i="22"/>
  <c r="D473" i="22"/>
  <c r="D474" i="22"/>
  <c r="E474" i="22" s="1"/>
  <c r="D475" i="22"/>
  <c r="D476" i="22"/>
  <c r="D477" i="22"/>
  <c r="E477" i="22" s="1"/>
  <c r="D478" i="22"/>
  <c r="E478" i="22" s="1"/>
  <c r="D479" i="22"/>
  <c r="E479" i="22" s="1"/>
  <c r="D480" i="22"/>
  <c r="E480" i="22" s="1"/>
  <c r="D481" i="22"/>
  <c r="E481" i="22" s="1"/>
  <c r="D482" i="22"/>
  <c r="E482" i="22" s="1"/>
  <c r="D483" i="22"/>
  <c r="E483" i="22" s="1"/>
  <c r="D484" i="22"/>
  <c r="D485" i="22"/>
  <c r="D486" i="22"/>
  <c r="D487" i="22"/>
  <c r="D489" i="22"/>
  <c r="D490" i="22"/>
  <c r="D491" i="22"/>
  <c r="E491" i="22" s="1"/>
  <c r="D492" i="22"/>
  <c r="D493" i="22"/>
  <c r="D494" i="22"/>
  <c r="E494" i="22" s="1"/>
  <c r="D495" i="22"/>
  <c r="D496" i="22"/>
  <c r="D497" i="22"/>
  <c r="D498" i="22"/>
  <c r="D499" i="22"/>
  <c r="D500" i="22"/>
  <c r="D501" i="22"/>
  <c r="D502" i="22"/>
  <c r="D503" i="22"/>
  <c r="D504" i="22"/>
  <c r="D505" i="22"/>
  <c r="D506" i="22"/>
  <c r="D507" i="22"/>
  <c r="D508" i="22"/>
  <c r="D509" i="22"/>
  <c r="D510" i="22"/>
  <c r="D511" i="22"/>
  <c r="E511" i="22" s="1"/>
  <c r="D512" i="22"/>
  <c r="E512" i="22" s="1"/>
  <c r="D513" i="22"/>
  <c r="E513" i="22" s="1"/>
  <c r="D514" i="22"/>
  <c r="E514" i="22" s="1"/>
  <c r="D515" i="22"/>
  <c r="E515" i="22" s="1"/>
  <c r="D516" i="22"/>
  <c r="D517" i="22"/>
  <c r="D518" i="22"/>
  <c r="D520" i="22"/>
  <c r="D521" i="22"/>
  <c r="D522" i="22"/>
  <c r="D523" i="22"/>
  <c r="E523" i="22" s="1"/>
  <c r="D524" i="22"/>
  <c r="E524" i="22" s="1"/>
  <c r="D525" i="22"/>
  <c r="D526" i="22"/>
  <c r="D527" i="22"/>
  <c r="D528" i="22"/>
  <c r="D529" i="22"/>
  <c r="E529" i="22" s="1"/>
  <c r="D530" i="22"/>
  <c r="E530" i="22" s="1"/>
  <c r="D531" i="22"/>
  <c r="E531" i="22" s="1"/>
  <c r="D532" i="22"/>
  <c r="D533" i="22"/>
  <c r="D534" i="22"/>
  <c r="D535" i="22"/>
  <c r="D536" i="22"/>
  <c r="D537" i="22"/>
  <c r="D538" i="22"/>
  <c r="D539" i="22"/>
  <c r="E539" i="22" s="1"/>
  <c r="D540" i="22"/>
  <c r="D541" i="22"/>
  <c r="D542" i="22"/>
  <c r="E542" i="22" s="1"/>
  <c r="D543" i="22"/>
  <c r="E543" i="22" s="1"/>
  <c r="D544" i="22"/>
  <c r="E544" i="22" s="1"/>
  <c r="D545" i="22"/>
  <c r="E545" i="22" s="1"/>
  <c r="D546" i="22"/>
  <c r="E546" i="22" s="1"/>
  <c r="D547" i="22"/>
  <c r="E547" i="22" s="1"/>
  <c r="D548" i="22"/>
  <c r="D550" i="22"/>
  <c r="D551" i="22"/>
  <c r="D552" i="22"/>
  <c r="D553" i="22"/>
  <c r="D554" i="22"/>
  <c r="E554" i="22" s="1"/>
  <c r="D555" i="22"/>
  <c r="E555" i="22" s="1"/>
  <c r="D556" i="22"/>
  <c r="E556" i="22" s="1"/>
  <c r="D557" i="22"/>
  <c r="D558" i="22"/>
  <c r="D559" i="22"/>
  <c r="D560" i="22"/>
  <c r="D561" i="22"/>
  <c r="D562" i="22"/>
  <c r="D563" i="22"/>
  <c r="E563" i="22" s="1"/>
  <c r="D564" i="22"/>
  <c r="D565" i="22"/>
  <c r="D566" i="22"/>
  <c r="D567" i="22"/>
  <c r="E567" i="22" s="1"/>
  <c r="D568" i="22"/>
  <c r="E568" i="22" s="1"/>
  <c r="D569" i="22"/>
  <c r="E569" i="22" s="1"/>
  <c r="D570" i="22"/>
  <c r="E570" i="22" s="1"/>
  <c r="D571" i="22"/>
  <c r="E571" i="22" s="1"/>
  <c r="D572" i="22"/>
  <c r="E572" i="22" s="1"/>
  <c r="D573" i="22"/>
  <c r="E573" i="22" s="1"/>
  <c r="D574" i="22"/>
  <c r="D575" i="22"/>
  <c r="D576" i="22"/>
  <c r="D577" i="22"/>
  <c r="D578" i="22"/>
  <c r="D579" i="22"/>
  <c r="D581" i="22"/>
  <c r="D582" i="22"/>
  <c r="D583" i="22"/>
  <c r="D584" i="22"/>
  <c r="D585" i="22"/>
  <c r="D586" i="22"/>
  <c r="D587" i="22"/>
  <c r="D588" i="22"/>
  <c r="E588" i="22" s="1"/>
  <c r="D589" i="22"/>
  <c r="E589" i="22" s="1"/>
  <c r="D590" i="22"/>
  <c r="D591" i="22"/>
  <c r="E591" i="22" s="1"/>
  <c r="D592" i="22"/>
  <c r="E592" i="22" s="1"/>
  <c r="D593" i="22"/>
  <c r="E593" i="22" s="1"/>
  <c r="D594" i="22"/>
  <c r="E594" i="22" s="1"/>
  <c r="D595" i="22"/>
  <c r="E595" i="22" s="1"/>
  <c r="D596" i="22"/>
  <c r="D597" i="22"/>
  <c r="D598" i="22"/>
  <c r="D599" i="22"/>
  <c r="D600" i="22"/>
  <c r="D601" i="22"/>
  <c r="D602" i="22"/>
  <c r="E602" i="22" s="1"/>
  <c r="D603" i="22"/>
  <c r="E603" i="22" s="1"/>
  <c r="D604" i="22"/>
  <c r="E604" i="22" s="1"/>
  <c r="D605" i="22"/>
  <c r="E605" i="22" s="1"/>
  <c r="D606" i="22"/>
  <c r="D607" i="22"/>
  <c r="D608" i="22"/>
  <c r="E608" i="22" s="1"/>
  <c r="D609" i="22"/>
  <c r="E609" i="22" s="1"/>
  <c r="D610" i="22"/>
  <c r="D612" i="22"/>
  <c r="D613" i="22"/>
  <c r="D614" i="22"/>
  <c r="D615" i="22"/>
  <c r="D616" i="22"/>
  <c r="D617" i="22"/>
  <c r="D618" i="22"/>
  <c r="D619" i="22"/>
  <c r="E619" i="22" s="1"/>
  <c r="D620" i="22"/>
  <c r="E620" i="22" s="1"/>
  <c r="D621" i="22"/>
  <c r="E621" i="22" s="1"/>
  <c r="D622" i="22"/>
  <c r="E622" i="22" s="1"/>
  <c r="D623" i="22"/>
  <c r="E623" i="22" s="1"/>
  <c r="D624" i="22"/>
  <c r="E624" i="22" s="1"/>
  <c r="D625" i="22"/>
  <c r="E625" i="22" s="1"/>
  <c r="D626" i="22"/>
  <c r="E626" i="22" s="1"/>
  <c r="D627" i="22"/>
  <c r="D628" i="22"/>
  <c r="D629" i="22"/>
  <c r="D630" i="22"/>
  <c r="D631" i="22"/>
  <c r="D632" i="22"/>
  <c r="D633" i="22"/>
  <c r="D634" i="22"/>
  <c r="D635" i="22"/>
  <c r="D636" i="22"/>
  <c r="D637" i="22"/>
  <c r="E637" i="22" s="1"/>
  <c r="D638" i="22"/>
  <c r="D639" i="22"/>
  <c r="D640" i="22"/>
  <c r="D642" i="22"/>
  <c r="D643" i="22"/>
  <c r="D644" i="22"/>
  <c r="D645" i="22"/>
  <c r="D646" i="22"/>
  <c r="D647" i="22"/>
  <c r="D648" i="22"/>
  <c r="D649" i="22"/>
  <c r="E649" i="22" s="1"/>
  <c r="D650" i="22"/>
  <c r="E650" i="22" s="1"/>
  <c r="D651" i="22"/>
  <c r="E651" i="22" s="1"/>
  <c r="D652" i="22"/>
  <c r="E652" i="22" s="1"/>
  <c r="D653" i="22"/>
  <c r="E653" i="22" s="1"/>
  <c r="D654" i="22"/>
  <c r="D655" i="22"/>
  <c r="D656" i="22"/>
  <c r="D657" i="22"/>
  <c r="D658" i="22"/>
  <c r="E658" i="22" s="1"/>
  <c r="D659" i="22"/>
  <c r="E659" i="22" s="1"/>
  <c r="D660" i="22"/>
  <c r="D661" i="22"/>
  <c r="D662" i="22"/>
  <c r="D663" i="22"/>
  <c r="D664" i="22"/>
  <c r="D665" i="22"/>
  <c r="D666" i="22"/>
  <c r="D667" i="22"/>
  <c r="D668" i="22"/>
  <c r="E668" i="22" s="1"/>
  <c r="D669" i="22"/>
  <c r="E669" i="22" s="1"/>
  <c r="D670" i="22"/>
  <c r="E670" i="22" s="1"/>
  <c r="D671" i="22"/>
  <c r="E671" i="22" s="1"/>
  <c r="D673" i="22"/>
  <c r="E673" i="22" s="1"/>
  <c r="D674" i="22"/>
  <c r="E674" i="22" s="1"/>
  <c r="D675" i="22"/>
  <c r="D676" i="22"/>
  <c r="D677" i="22"/>
  <c r="D678" i="22"/>
  <c r="D679" i="22"/>
  <c r="D680" i="22"/>
  <c r="D681" i="22"/>
  <c r="D682" i="22"/>
  <c r="D683" i="22"/>
  <c r="E683" i="22" s="1"/>
  <c r="D684" i="22"/>
  <c r="E684" i="22" s="1"/>
  <c r="D685" i="22"/>
  <c r="E685" i="22" s="1"/>
  <c r="D686" i="22"/>
  <c r="D687" i="22"/>
  <c r="D688" i="22"/>
  <c r="E688" i="22" s="1"/>
  <c r="D689" i="22"/>
  <c r="E689" i="22" s="1"/>
  <c r="D690" i="22"/>
  <c r="D691" i="22"/>
  <c r="E691" i="22" s="1"/>
  <c r="D692" i="22"/>
  <c r="D693" i="22"/>
  <c r="D694" i="22"/>
  <c r="D695" i="22"/>
  <c r="E695" i="22" s="1"/>
  <c r="D696" i="22"/>
  <c r="E696" i="22" s="1"/>
  <c r="D697" i="22"/>
  <c r="E697" i="22" s="1"/>
  <c r="D698" i="22"/>
  <c r="D699" i="22"/>
  <c r="E699" i="22" s="1"/>
  <c r="D700" i="22"/>
  <c r="E700" i="22" s="1"/>
  <c r="D701" i="22"/>
  <c r="E701" i="22" s="1"/>
  <c r="D703" i="22"/>
  <c r="D704" i="22"/>
  <c r="E704" i="22" s="1"/>
  <c r="D705" i="22"/>
  <c r="D706" i="22"/>
  <c r="D707" i="22"/>
  <c r="D708" i="22"/>
  <c r="D709" i="22"/>
  <c r="D710" i="22"/>
  <c r="D711" i="22"/>
  <c r="D712" i="22"/>
  <c r="D713" i="22"/>
  <c r="E713" i="22" s="1"/>
  <c r="D714" i="22"/>
  <c r="E714" i="22" s="1"/>
  <c r="D715" i="22"/>
  <c r="E715" i="22" s="1"/>
  <c r="D716" i="22"/>
  <c r="E716" i="22" s="1"/>
  <c r="D717" i="22"/>
  <c r="E717" i="22" s="1"/>
  <c r="D718" i="22"/>
  <c r="E718" i="22" s="1"/>
  <c r="D719" i="22"/>
  <c r="E719" i="22" s="1"/>
  <c r="D720" i="22"/>
  <c r="E720" i="22" s="1"/>
  <c r="D721" i="22"/>
  <c r="E721" i="22" s="1"/>
  <c r="D722" i="22"/>
  <c r="E722" i="22" s="1"/>
  <c r="D723" i="22"/>
  <c r="E723" i="22" s="1"/>
  <c r="D724" i="22"/>
  <c r="D725" i="22"/>
  <c r="D726" i="22"/>
  <c r="D727" i="22"/>
  <c r="D728" i="22"/>
  <c r="D729" i="22"/>
  <c r="D730" i="22"/>
  <c r="D731" i="22"/>
  <c r="E731" i="22" s="1"/>
  <c r="D732" i="22"/>
  <c r="E732" i="22" s="1"/>
  <c r="D3" i="22"/>
  <c r="E9" i="22"/>
  <c r="E10" i="22"/>
  <c r="E23" i="22"/>
  <c r="E24" i="22"/>
  <c r="E25" i="22"/>
  <c r="E27" i="22"/>
  <c r="E28" i="22"/>
  <c r="E29" i="22"/>
  <c r="E30" i="22"/>
  <c r="E31" i="22"/>
  <c r="E32" i="22"/>
  <c r="E34" i="22"/>
  <c r="E57" i="22"/>
  <c r="E68" i="22"/>
  <c r="E84" i="22"/>
  <c r="E100" i="22"/>
  <c r="E101" i="22"/>
  <c r="E116" i="22"/>
  <c r="E117" i="22"/>
  <c r="E125" i="22"/>
  <c r="E126" i="22"/>
  <c r="E132" i="22"/>
  <c r="E133" i="22"/>
  <c r="E134" i="22"/>
  <c r="E148" i="22"/>
  <c r="E149" i="22"/>
  <c r="M149" i="22" s="1"/>
  <c r="E150" i="22"/>
  <c r="E161" i="22"/>
  <c r="E162" i="22"/>
  <c r="E163" i="22"/>
  <c r="E164" i="22"/>
  <c r="E165" i="22"/>
  <c r="E166" i="22"/>
  <c r="E167" i="22"/>
  <c r="E168" i="22"/>
  <c r="E169" i="22"/>
  <c r="E180" i="22"/>
  <c r="E181" i="22"/>
  <c r="E182" i="22"/>
  <c r="E184" i="22"/>
  <c r="E185" i="22"/>
  <c r="E189" i="22"/>
  <c r="E190" i="22"/>
  <c r="E191" i="22"/>
  <c r="E199" i="22"/>
  <c r="E212" i="22"/>
  <c r="E213" i="22"/>
  <c r="E215" i="22"/>
  <c r="E216" i="22"/>
  <c r="E217" i="22"/>
  <c r="E220" i="22"/>
  <c r="E221" i="22"/>
  <c r="E228" i="22"/>
  <c r="E229" i="22"/>
  <c r="E230" i="22"/>
  <c r="E231" i="22"/>
  <c r="E232" i="22"/>
  <c r="E233" i="22"/>
  <c r="E237" i="22"/>
  <c r="E238" i="22"/>
  <c r="E239" i="22"/>
  <c r="E244" i="22"/>
  <c r="E246" i="22"/>
  <c r="E254" i="22"/>
  <c r="E255" i="22"/>
  <c r="E256" i="22"/>
  <c r="E257" i="22"/>
  <c r="E259" i="22"/>
  <c r="E265" i="22"/>
  <c r="E266" i="22"/>
  <c r="E273" i="22"/>
  <c r="E274" i="22"/>
  <c r="E276" i="22"/>
  <c r="E277" i="22"/>
  <c r="E278" i="22"/>
  <c r="E279" i="22"/>
  <c r="E280" i="22"/>
  <c r="E296" i="22"/>
  <c r="E297" i="22"/>
  <c r="E299" i="22"/>
  <c r="E300" i="22"/>
  <c r="E308" i="22"/>
  <c r="E309" i="22"/>
  <c r="E310" i="22"/>
  <c r="E311" i="22"/>
  <c r="E312" i="22"/>
  <c r="E313" i="22"/>
  <c r="E314" i="22"/>
  <c r="E317" i="22"/>
  <c r="E318" i="22"/>
  <c r="E319" i="22"/>
  <c r="E320" i="22"/>
  <c r="E321" i="22"/>
  <c r="E338" i="22"/>
  <c r="E339" i="22"/>
  <c r="E341" i="22"/>
  <c r="E342" i="22"/>
  <c r="E343" i="22"/>
  <c r="E344" i="22"/>
  <c r="E345" i="22"/>
  <c r="E346" i="22"/>
  <c r="E347" i="22"/>
  <c r="E365" i="22"/>
  <c r="E374" i="22"/>
  <c r="E375" i="22"/>
  <c r="E386" i="22"/>
  <c r="E387" i="22"/>
  <c r="E390" i="22"/>
  <c r="E391" i="22"/>
  <c r="E392" i="22"/>
  <c r="E393" i="22"/>
  <c r="E394" i="22"/>
  <c r="E395" i="22"/>
  <c r="E407" i="22"/>
  <c r="E408" i="22"/>
  <c r="E409" i="22"/>
  <c r="E410" i="22"/>
  <c r="E411" i="22"/>
  <c r="E412" i="22"/>
  <c r="E413" i="22"/>
  <c r="E414" i="22"/>
  <c r="E415" i="22"/>
  <c r="E423" i="22"/>
  <c r="E424" i="22"/>
  <c r="E443" i="22"/>
  <c r="E445" i="22"/>
  <c r="E446" i="22"/>
  <c r="E447" i="22"/>
  <c r="E448" i="22"/>
  <c r="E462" i="22"/>
  <c r="E463" i="22"/>
  <c r="E464" i="22"/>
  <c r="E465" i="22"/>
  <c r="E466" i="22"/>
  <c r="E475" i="22"/>
  <c r="E476" i="22"/>
  <c r="E492" i="22"/>
  <c r="E493" i="22"/>
  <c r="E495" i="22"/>
  <c r="E496" i="22"/>
  <c r="E497" i="22"/>
  <c r="E498" i="22"/>
  <c r="E499" i="22"/>
  <c r="E505" i="22"/>
  <c r="E509" i="22"/>
  <c r="E525" i="22"/>
  <c r="E526" i="22"/>
  <c r="E527" i="22"/>
  <c r="E528" i="22"/>
  <c r="E540" i="22"/>
  <c r="E541" i="22"/>
  <c r="E551" i="22"/>
  <c r="E552" i="22"/>
  <c r="E553" i="22"/>
  <c r="E557" i="22"/>
  <c r="E558" i="22"/>
  <c r="E559" i="22"/>
  <c r="E560" i="22"/>
  <c r="E561" i="22"/>
  <c r="E562" i="22"/>
  <c r="E564" i="22"/>
  <c r="E574" i="22"/>
  <c r="E575" i="22"/>
  <c r="E576" i="22"/>
  <c r="E577" i="22"/>
  <c r="E578" i="22"/>
  <c r="E579" i="22"/>
  <c r="E581" i="22"/>
  <c r="E590" i="22"/>
  <c r="E596" i="22"/>
  <c r="E597" i="22"/>
  <c r="E606" i="22"/>
  <c r="E607" i="22"/>
  <c r="E610" i="22"/>
  <c r="E612" i="22"/>
  <c r="E613" i="22"/>
  <c r="E614" i="22"/>
  <c r="E627" i="22"/>
  <c r="E628" i="22"/>
  <c r="E629" i="22"/>
  <c r="E630" i="22"/>
  <c r="E638" i="22"/>
  <c r="E639" i="22"/>
  <c r="E640" i="22"/>
  <c r="E642" i="22"/>
  <c r="E643" i="22"/>
  <c r="E644" i="22"/>
  <c r="E645" i="22"/>
  <c r="E646" i="22"/>
  <c r="E647" i="22"/>
  <c r="E654" i="22"/>
  <c r="E655" i="22"/>
  <c r="E656" i="22"/>
  <c r="E657" i="22"/>
  <c r="E661" i="22"/>
  <c r="E662" i="22"/>
  <c r="E663" i="22"/>
  <c r="E664" i="22"/>
  <c r="E665" i="22"/>
  <c r="E667" i="22"/>
  <c r="E675" i="22"/>
  <c r="E676" i="22"/>
  <c r="E677" i="22"/>
  <c r="E678" i="22"/>
  <c r="E679" i="22"/>
  <c r="E680" i="22"/>
  <c r="E681" i="22"/>
  <c r="E686" i="22"/>
  <c r="E687" i="22"/>
  <c r="E703" i="22"/>
  <c r="E705" i="22"/>
  <c r="E706" i="22"/>
  <c r="E707" i="22"/>
  <c r="E708" i="22"/>
  <c r="E709" i="22"/>
  <c r="E710" i="22"/>
  <c r="E711" i="22"/>
  <c r="E712" i="22"/>
  <c r="E728" i="22"/>
  <c r="E729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660" i="22"/>
  <c r="C661" i="22"/>
  <c r="C662" i="22"/>
  <c r="C663" i="22"/>
  <c r="C664" i="22"/>
  <c r="C665" i="22"/>
  <c r="C666" i="22"/>
  <c r="C667" i="22"/>
  <c r="C668" i="22"/>
  <c r="C669" i="22"/>
  <c r="C670" i="22"/>
  <c r="C671" i="22"/>
  <c r="C672" i="22"/>
  <c r="C673" i="22"/>
  <c r="C674" i="22"/>
  <c r="C675" i="22"/>
  <c r="C676" i="22"/>
  <c r="C677" i="22"/>
  <c r="C678" i="22"/>
  <c r="C679" i="22"/>
  <c r="C680" i="22"/>
  <c r="C681" i="22"/>
  <c r="C682" i="22"/>
  <c r="C683" i="22"/>
  <c r="C684" i="22"/>
  <c r="C685" i="22"/>
  <c r="C686" i="22"/>
  <c r="C687" i="22"/>
  <c r="C688" i="22"/>
  <c r="C689" i="22"/>
  <c r="C690" i="22"/>
  <c r="C691" i="22"/>
  <c r="C692" i="22"/>
  <c r="C693" i="22"/>
  <c r="C694" i="22"/>
  <c r="C695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717" i="22"/>
  <c r="C718" i="22"/>
  <c r="C719" i="22"/>
  <c r="C720" i="22"/>
  <c r="C721" i="22"/>
  <c r="C722" i="22"/>
  <c r="C723" i="22"/>
  <c r="C724" i="22"/>
  <c r="C725" i="22"/>
  <c r="C726" i="22"/>
  <c r="C727" i="22"/>
  <c r="C728" i="22"/>
  <c r="C729" i="22"/>
  <c r="C730" i="22"/>
  <c r="C731" i="22"/>
  <c r="C732" i="22"/>
  <c r="C733" i="22"/>
  <c r="C3" i="22"/>
  <c r="E268" i="22"/>
  <c r="E269" i="22"/>
  <c r="E272" i="22"/>
  <c r="E281" i="22"/>
  <c r="E3" i="22"/>
  <c r="E4" i="22"/>
  <c r="E5" i="22"/>
  <c r="E6" i="22"/>
  <c r="E7" i="22"/>
  <c r="E8" i="22"/>
  <c r="E20" i="22"/>
  <c r="E21" i="22"/>
  <c r="E22" i="22"/>
  <c r="E26" i="22"/>
  <c r="E36" i="22"/>
  <c r="E37" i="22"/>
  <c r="E38" i="22"/>
  <c r="E39" i="22"/>
  <c r="E40" i="22"/>
  <c r="E52" i="22"/>
  <c r="E53" i="22"/>
  <c r="E54" i="22"/>
  <c r="E55" i="22"/>
  <c r="E56" i="22"/>
  <c r="E58" i="22"/>
  <c r="E69" i="22"/>
  <c r="E70" i="22"/>
  <c r="E71" i="22"/>
  <c r="E72" i="22"/>
  <c r="E85" i="22"/>
  <c r="E86" i="22"/>
  <c r="E87" i="22"/>
  <c r="E88" i="22"/>
  <c r="E89" i="22"/>
  <c r="E90" i="22"/>
  <c r="E91" i="22"/>
  <c r="E102" i="22"/>
  <c r="E103" i="22"/>
  <c r="E104" i="22"/>
  <c r="E105" i="22"/>
  <c r="E106" i="22"/>
  <c r="E118" i="22"/>
  <c r="E119" i="22"/>
  <c r="E120" i="22"/>
  <c r="E121" i="22"/>
  <c r="E135" i="22"/>
  <c r="E136" i="22"/>
  <c r="E137" i="22"/>
  <c r="E138" i="22"/>
  <c r="E139" i="22"/>
  <c r="E154" i="22"/>
  <c r="E155" i="22"/>
  <c r="E156" i="22"/>
  <c r="E192" i="22"/>
  <c r="E196" i="22"/>
  <c r="E197" i="22"/>
  <c r="E198" i="22"/>
  <c r="E202" i="22"/>
  <c r="E203" i="22"/>
  <c r="E204" i="22"/>
  <c r="E252" i="22"/>
  <c r="E258" i="22"/>
  <c r="E260" i="22"/>
  <c r="E261" i="22"/>
  <c r="E262" i="22"/>
  <c r="E263" i="22"/>
  <c r="E264" i="22"/>
  <c r="E292" i="22"/>
  <c r="E293" i="22"/>
  <c r="E294" i="22"/>
  <c r="E295" i="22"/>
  <c r="E298" i="22"/>
  <c r="E304" i="22"/>
  <c r="E305" i="22"/>
  <c r="E307" i="22"/>
  <c r="E324" i="22"/>
  <c r="E325" i="22"/>
  <c r="E326" i="22"/>
  <c r="E327" i="22"/>
  <c r="E328" i="22"/>
  <c r="E329" i="22"/>
  <c r="E340" i="22"/>
  <c r="E356" i="22"/>
  <c r="E357" i="22"/>
  <c r="E358" i="22"/>
  <c r="E359" i="22"/>
  <c r="E360" i="22"/>
  <c r="E361" i="22"/>
  <c r="E362" i="22"/>
  <c r="E363" i="22"/>
  <c r="E366" i="22"/>
  <c r="E372" i="22"/>
  <c r="E373" i="22"/>
  <c r="E383" i="22"/>
  <c r="E384" i="22"/>
  <c r="E385" i="22"/>
  <c r="E388" i="22"/>
  <c r="E389" i="22"/>
  <c r="E404" i="22"/>
  <c r="E405" i="22"/>
  <c r="E406" i="22"/>
  <c r="E420" i="22"/>
  <c r="E421" i="22"/>
  <c r="E422" i="22"/>
  <c r="E436" i="22"/>
  <c r="E437" i="22"/>
  <c r="E438" i="22"/>
  <c r="E452" i="22"/>
  <c r="E453" i="22"/>
  <c r="E454" i="22"/>
  <c r="E455" i="22"/>
  <c r="E468" i="22"/>
  <c r="E469" i="22"/>
  <c r="E470" i="22"/>
  <c r="E471" i="22"/>
  <c r="E472" i="22"/>
  <c r="E473" i="22"/>
  <c r="E484" i="22"/>
  <c r="E485" i="22"/>
  <c r="E486" i="22"/>
  <c r="E487" i="22"/>
  <c r="E489" i="22"/>
  <c r="E490" i="22"/>
  <c r="E500" i="22"/>
  <c r="E501" i="22"/>
  <c r="E502" i="22"/>
  <c r="E503" i="22"/>
  <c r="E504" i="22"/>
  <c r="E506" i="22"/>
  <c r="E507" i="22"/>
  <c r="E508" i="22"/>
  <c r="E510" i="22"/>
  <c r="E516" i="22"/>
  <c r="E517" i="22"/>
  <c r="E518" i="22"/>
  <c r="E520" i="22"/>
  <c r="E521" i="22"/>
  <c r="E522" i="22"/>
  <c r="E532" i="22"/>
  <c r="E533" i="22"/>
  <c r="E534" i="22"/>
  <c r="E535" i="22"/>
  <c r="E536" i="22"/>
  <c r="E537" i="22"/>
  <c r="E538" i="22"/>
  <c r="E548" i="22"/>
  <c r="E550" i="22"/>
  <c r="E565" i="22"/>
  <c r="E566" i="22"/>
  <c r="E582" i="22"/>
  <c r="E583" i="22"/>
  <c r="E584" i="22"/>
  <c r="E585" i="22"/>
  <c r="E586" i="22"/>
  <c r="E587" i="22"/>
  <c r="E598" i="22"/>
  <c r="E599" i="22"/>
  <c r="E600" i="22"/>
  <c r="E601" i="22"/>
  <c r="E615" i="22"/>
  <c r="E616" i="22"/>
  <c r="E617" i="22"/>
  <c r="E618" i="22"/>
  <c r="E631" i="22"/>
  <c r="E632" i="22"/>
  <c r="E633" i="22"/>
  <c r="E634" i="22"/>
  <c r="E635" i="22"/>
  <c r="E636" i="22"/>
  <c r="E648" i="22"/>
  <c r="E660" i="22"/>
  <c r="E666" i="22"/>
  <c r="E682" i="22"/>
  <c r="E690" i="22"/>
  <c r="E692" i="22"/>
  <c r="E693" i="22"/>
  <c r="E694" i="22"/>
  <c r="E698" i="22"/>
  <c r="E724" i="22"/>
  <c r="E725" i="22"/>
  <c r="E726" i="22"/>
  <c r="E727" i="22"/>
  <c r="E730" i="22"/>
  <c r="B3" i="22"/>
  <c r="H733" i="22"/>
  <c r="G733" i="22"/>
  <c r="F733" i="22"/>
  <c r="L733" i="22" s="1"/>
  <c r="H732" i="22"/>
  <c r="G732" i="22"/>
  <c r="F732" i="22"/>
  <c r="L732" i="22" s="1"/>
  <c r="H731" i="22"/>
  <c r="G731" i="22"/>
  <c r="F731" i="22"/>
  <c r="N731" i="22" s="1"/>
  <c r="H730" i="22"/>
  <c r="G730" i="22"/>
  <c r="F730" i="22"/>
  <c r="H729" i="22"/>
  <c r="G729" i="22"/>
  <c r="F729" i="22"/>
  <c r="L729" i="22" s="1"/>
  <c r="H728" i="22"/>
  <c r="G728" i="22"/>
  <c r="F728" i="22"/>
  <c r="H727" i="22"/>
  <c r="G727" i="22"/>
  <c r="F727" i="22"/>
  <c r="L727" i="22" s="1"/>
  <c r="H726" i="22"/>
  <c r="G726" i="22"/>
  <c r="F726" i="22"/>
  <c r="H725" i="22"/>
  <c r="G725" i="22"/>
  <c r="F725" i="22"/>
  <c r="H724" i="22"/>
  <c r="G724" i="22"/>
  <c r="F724" i="22"/>
  <c r="N724" i="22" s="1"/>
  <c r="H723" i="22"/>
  <c r="G723" i="22"/>
  <c r="F723" i="22"/>
  <c r="H722" i="22"/>
  <c r="G722" i="22"/>
  <c r="F722" i="22"/>
  <c r="H721" i="22"/>
  <c r="G721" i="22"/>
  <c r="F721" i="22"/>
  <c r="L721" i="22" s="1"/>
  <c r="H720" i="22"/>
  <c r="G720" i="22"/>
  <c r="F720" i="22"/>
  <c r="H719" i="22"/>
  <c r="G719" i="22"/>
  <c r="F719" i="22"/>
  <c r="H718" i="22"/>
  <c r="G718" i="22"/>
  <c r="F718" i="22"/>
  <c r="H717" i="22"/>
  <c r="G717" i="22"/>
  <c r="F717" i="22"/>
  <c r="H716" i="22"/>
  <c r="G716" i="22"/>
  <c r="F716" i="22"/>
  <c r="L716" i="22" s="1"/>
  <c r="H715" i="22"/>
  <c r="G715" i="22"/>
  <c r="F715" i="22"/>
  <c r="H714" i="22"/>
  <c r="G714" i="22"/>
  <c r="F714" i="22"/>
  <c r="L714" i="22" s="1"/>
  <c r="H713" i="22"/>
  <c r="G713" i="22"/>
  <c r="F713" i="22"/>
  <c r="L713" i="22" s="1"/>
  <c r="H712" i="22"/>
  <c r="G712" i="22"/>
  <c r="F712" i="22"/>
  <c r="L712" i="22" s="1"/>
  <c r="H711" i="22"/>
  <c r="G711" i="22"/>
  <c r="F711" i="22"/>
  <c r="H710" i="22"/>
  <c r="G710" i="22"/>
  <c r="F710" i="22"/>
  <c r="H709" i="22"/>
  <c r="G709" i="22"/>
  <c r="F709" i="22"/>
  <c r="H708" i="22"/>
  <c r="G708" i="22"/>
  <c r="F708" i="22"/>
  <c r="L708" i="22" s="1"/>
  <c r="H707" i="22"/>
  <c r="G707" i="22"/>
  <c r="F707" i="22"/>
  <c r="H706" i="22"/>
  <c r="G706" i="22"/>
  <c r="F706" i="22"/>
  <c r="H705" i="22"/>
  <c r="G705" i="22"/>
  <c r="F705" i="22"/>
  <c r="L705" i="22" s="1"/>
  <c r="H704" i="22"/>
  <c r="G704" i="22"/>
  <c r="F704" i="22"/>
  <c r="L704" i="22" s="1"/>
  <c r="H703" i="22"/>
  <c r="G703" i="22"/>
  <c r="F703" i="22"/>
  <c r="N703" i="22" s="1"/>
  <c r="H702" i="22"/>
  <c r="G702" i="22"/>
  <c r="F702" i="22"/>
  <c r="H701" i="22"/>
  <c r="G701" i="22"/>
  <c r="F701" i="22"/>
  <c r="H700" i="22"/>
  <c r="G700" i="22"/>
  <c r="F700" i="22"/>
  <c r="H699" i="22"/>
  <c r="G699" i="22"/>
  <c r="F699" i="22"/>
  <c r="H698" i="22"/>
  <c r="G698" i="22"/>
  <c r="F698" i="22"/>
  <c r="H697" i="22"/>
  <c r="G697" i="22"/>
  <c r="F697" i="22"/>
  <c r="L697" i="22" s="1"/>
  <c r="H696" i="22"/>
  <c r="G696" i="22"/>
  <c r="F696" i="22"/>
  <c r="H695" i="22"/>
  <c r="G695" i="22"/>
  <c r="F695" i="22"/>
  <c r="L695" i="22" s="1"/>
  <c r="H694" i="22"/>
  <c r="G694" i="22"/>
  <c r="F694" i="22"/>
  <c r="H693" i="22"/>
  <c r="G693" i="22"/>
  <c r="F693" i="22"/>
  <c r="H692" i="22"/>
  <c r="G692" i="22"/>
  <c r="F692" i="22"/>
  <c r="L692" i="22" s="1"/>
  <c r="H691" i="22"/>
  <c r="G691" i="22"/>
  <c r="F691" i="22"/>
  <c r="L691" i="22" s="1"/>
  <c r="H690" i="22"/>
  <c r="G690" i="22"/>
  <c r="F690" i="22"/>
  <c r="L690" i="22" s="1"/>
  <c r="H689" i="22"/>
  <c r="G689" i="22"/>
  <c r="F689" i="22"/>
  <c r="N689" i="22" s="1"/>
  <c r="H688" i="22"/>
  <c r="G688" i="22"/>
  <c r="F688" i="22"/>
  <c r="N688" i="22" s="1"/>
  <c r="H687" i="22"/>
  <c r="G687" i="22"/>
  <c r="F687" i="22"/>
  <c r="L687" i="22" s="1"/>
  <c r="H686" i="22"/>
  <c r="G686" i="22"/>
  <c r="F686" i="22"/>
  <c r="L686" i="22" s="1"/>
  <c r="H685" i="22"/>
  <c r="G685" i="22"/>
  <c r="F685" i="22"/>
  <c r="L685" i="22" s="1"/>
  <c r="H684" i="22"/>
  <c r="G684" i="22"/>
  <c r="F684" i="22"/>
  <c r="L684" i="22" s="1"/>
  <c r="H683" i="22"/>
  <c r="G683" i="22"/>
  <c r="F683" i="22"/>
  <c r="L683" i="22" s="1"/>
  <c r="H682" i="22"/>
  <c r="G682" i="22"/>
  <c r="F682" i="22"/>
  <c r="H681" i="22"/>
  <c r="G681" i="22"/>
  <c r="F681" i="22"/>
  <c r="H680" i="22"/>
  <c r="G680" i="22"/>
  <c r="F680" i="22"/>
  <c r="L680" i="22" s="1"/>
  <c r="H679" i="22"/>
  <c r="G679" i="22"/>
  <c r="F679" i="22"/>
  <c r="H678" i="22"/>
  <c r="G678" i="22"/>
  <c r="F678" i="22"/>
  <c r="L678" i="22" s="1"/>
  <c r="H677" i="22"/>
  <c r="G677" i="22"/>
  <c r="F677" i="22"/>
  <c r="H676" i="22"/>
  <c r="G676" i="22"/>
  <c r="F676" i="22"/>
  <c r="H675" i="22"/>
  <c r="G675" i="22"/>
  <c r="F675" i="22"/>
  <c r="H674" i="22"/>
  <c r="G674" i="22"/>
  <c r="F674" i="22"/>
  <c r="H673" i="22"/>
  <c r="G673" i="22"/>
  <c r="F673" i="22"/>
  <c r="L673" i="22" s="1"/>
  <c r="H672" i="22"/>
  <c r="G672" i="22"/>
  <c r="F672" i="22"/>
  <c r="H671" i="22"/>
  <c r="G671" i="22"/>
  <c r="F671" i="22"/>
  <c r="H670" i="22"/>
  <c r="G670" i="22"/>
  <c r="F670" i="22"/>
  <c r="H669" i="22"/>
  <c r="G669" i="22"/>
  <c r="F669" i="22"/>
  <c r="L669" i="22" s="1"/>
  <c r="H668" i="22"/>
  <c r="G668" i="22"/>
  <c r="F668" i="22"/>
  <c r="H667" i="22"/>
  <c r="G667" i="22"/>
  <c r="F667" i="22"/>
  <c r="N667" i="22" s="1"/>
  <c r="H666" i="22"/>
  <c r="G666" i="22"/>
  <c r="F666" i="22"/>
  <c r="L666" i="22" s="1"/>
  <c r="M666" i="22" s="1"/>
  <c r="H665" i="22"/>
  <c r="G665" i="22"/>
  <c r="F665" i="22"/>
  <c r="L665" i="22" s="1"/>
  <c r="H664" i="22"/>
  <c r="G664" i="22"/>
  <c r="F664" i="22"/>
  <c r="L664" i="22" s="1"/>
  <c r="H663" i="22"/>
  <c r="G663" i="22"/>
  <c r="F663" i="22"/>
  <c r="L663" i="22" s="1"/>
  <c r="H662" i="22"/>
  <c r="G662" i="22"/>
  <c r="F662" i="22"/>
  <c r="H661" i="22"/>
  <c r="G661" i="22"/>
  <c r="F661" i="22"/>
  <c r="H660" i="22"/>
  <c r="G660" i="22"/>
  <c r="F660" i="22"/>
  <c r="L660" i="22" s="1"/>
  <c r="H659" i="22"/>
  <c r="G659" i="22"/>
  <c r="F659" i="22"/>
  <c r="L659" i="22" s="1"/>
  <c r="H658" i="22"/>
  <c r="G658" i="22"/>
  <c r="F658" i="22"/>
  <c r="L658" i="22" s="1"/>
  <c r="H657" i="22"/>
  <c r="G657" i="22"/>
  <c r="F657" i="22"/>
  <c r="L657" i="22" s="1"/>
  <c r="H656" i="22"/>
  <c r="G656" i="22"/>
  <c r="F656" i="22"/>
  <c r="H655" i="22"/>
  <c r="G655" i="22"/>
  <c r="F655" i="22"/>
  <c r="H654" i="22"/>
  <c r="G654" i="22"/>
  <c r="F654" i="22"/>
  <c r="H653" i="22"/>
  <c r="G653" i="22"/>
  <c r="F653" i="22"/>
  <c r="N653" i="22" s="1"/>
  <c r="H652" i="22"/>
  <c r="G652" i="22"/>
  <c r="F652" i="22"/>
  <c r="L652" i="22" s="1"/>
  <c r="H651" i="22"/>
  <c r="G651" i="22"/>
  <c r="F651" i="22"/>
  <c r="L651" i="22" s="1"/>
  <c r="H650" i="22"/>
  <c r="G650" i="22"/>
  <c r="F650" i="22"/>
  <c r="L650" i="22" s="1"/>
  <c r="H649" i="22"/>
  <c r="G649" i="22"/>
  <c r="F649" i="22"/>
  <c r="H648" i="22"/>
  <c r="G648" i="22"/>
  <c r="F648" i="22"/>
  <c r="H647" i="22"/>
  <c r="G647" i="22"/>
  <c r="F647" i="22"/>
  <c r="H646" i="22"/>
  <c r="G646" i="22"/>
  <c r="F646" i="22"/>
  <c r="H645" i="22"/>
  <c r="G645" i="22"/>
  <c r="F645" i="22"/>
  <c r="H644" i="22"/>
  <c r="G644" i="22"/>
  <c r="F644" i="22"/>
  <c r="H643" i="22"/>
  <c r="G643" i="22"/>
  <c r="F643" i="22"/>
  <c r="H642" i="22"/>
  <c r="G642" i="22"/>
  <c r="F642" i="22"/>
  <c r="L642" i="22" s="1"/>
  <c r="H641" i="22"/>
  <c r="G641" i="22"/>
  <c r="F641" i="22"/>
  <c r="H640" i="22"/>
  <c r="G640" i="22"/>
  <c r="F640" i="22"/>
  <c r="N640" i="22" s="1"/>
  <c r="H639" i="22"/>
  <c r="G639" i="22"/>
  <c r="F639" i="22"/>
  <c r="L639" i="22" s="1"/>
  <c r="H638" i="22"/>
  <c r="G638" i="22"/>
  <c r="F638" i="22"/>
  <c r="H637" i="22"/>
  <c r="G637" i="22"/>
  <c r="F637" i="22"/>
  <c r="L637" i="22" s="1"/>
  <c r="H636" i="22"/>
  <c r="G636" i="22"/>
  <c r="F636" i="22"/>
  <c r="H635" i="22"/>
  <c r="G635" i="22"/>
  <c r="F635" i="22"/>
  <c r="L635" i="22" s="1"/>
  <c r="H634" i="22"/>
  <c r="G634" i="22"/>
  <c r="F634" i="22"/>
  <c r="H633" i="22"/>
  <c r="G633" i="22"/>
  <c r="F633" i="22"/>
  <c r="H632" i="22"/>
  <c r="G632" i="22"/>
  <c r="F632" i="22"/>
  <c r="H631" i="22"/>
  <c r="G631" i="22"/>
  <c r="F631" i="22"/>
  <c r="H630" i="22"/>
  <c r="G630" i="22"/>
  <c r="F630" i="22"/>
  <c r="H629" i="22"/>
  <c r="G629" i="22"/>
  <c r="F629" i="22"/>
  <c r="L629" i="22" s="1"/>
  <c r="H628" i="22"/>
  <c r="G628" i="22"/>
  <c r="F628" i="22"/>
  <c r="L628" i="22" s="1"/>
  <c r="H627" i="22"/>
  <c r="G627" i="22"/>
  <c r="F627" i="22"/>
  <c r="H626" i="22"/>
  <c r="G626" i="22"/>
  <c r="F626" i="22"/>
  <c r="H625" i="22"/>
  <c r="G625" i="22"/>
  <c r="F625" i="22"/>
  <c r="L625" i="22" s="1"/>
  <c r="H624" i="22"/>
  <c r="G624" i="22"/>
  <c r="F624" i="22"/>
  <c r="H623" i="22"/>
  <c r="G623" i="22"/>
  <c r="F623" i="22"/>
  <c r="H622" i="22"/>
  <c r="G622" i="22"/>
  <c r="F622" i="22"/>
  <c r="L622" i="22" s="1"/>
  <c r="H621" i="22"/>
  <c r="G621" i="22"/>
  <c r="F621" i="22"/>
  <c r="H620" i="22"/>
  <c r="G620" i="22"/>
  <c r="F620" i="22"/>
  <c r="H619" i="22"/>
  <c r="G619" i="22"/>
  <c r="F619" i="22"/>
  <c r="N619" i="22" s="1"/>
  <c r="H618" i="22"/>
  <c r="G618" i="22"/>
  <c r="F618" i="22"/>
  <c r="L618" i="22" s="1"/>
  <c r="H617" i="22"/>
  <c r="G617" i="22"/>
  <c r="F617" i="22"/>
  <c r="L617" i="22" s="1"/>
  <c r="H616" i="22"/>
  <c r="G616" i="22"/>
  <c r="F616" i="22"/>
  <c r="L616" i="22" s="1"/>
  <c r="H615" i="22"/>
  <c r="G615" i="22"/>
  <c r="F615" i="22"/>
  <c r="L615" i="22" s="1"/>
  <c r="H614" i="22"/>
  <c r="G614" i="22"/>
  <c r="F614" i="22"/>
  <c r="H613" i="22"/>
  <c r="G613" i="22"/>
  <c r="F613" i="22"/>
  <c r="H612" i="22"/>
  <c r="G612" i="22"/>
  <c r="F612" i="22"/>
  <c r="H611" i="22"/>
  <c r="G611" i="22"/>
  <c r="F611" i="22"/>
  <c r="H610" i="22"/>
  <c r="G610" i="22"/>
  <c r="F610" i="22"/>
  <c r="L610" i="22" s="1"/>
  <c r="H609" i="22"/>
  <c r="G609" i="22"/>
  <c r="F609" i="22"/>
  <c r="L609" i="22" s="1"/>
  <c r="H608" i="22"/>
  <c r="G608" i="22"/>
  <c r="F608" i="22"/>
  <c r="H607" i="22"/>
  <c r="G607" i="22"/>
  <c r="F607" i="22"/>
  <c r="H606" i="22"/>
  <c r="G606" i="22"/>
  <c r="F606" i="22"/>
  <c r="H605" i="22"/>
  <c r="G605" i="22"/>
  <c r="F605" i="22"/>
  <c r="H604" i="22"/>
  <c r="G604" i="22"/>
  <c r="F604" i="22"/>
  <c r="N604" i="22" s="1"/>
  <c r="H603" i="22"/>
  <c r="G603" i="22"/>
  <c r="F603" i="22"/>
  <c r="L603" i="22" s="1"/>
  <c r="H602" i="22"/>
  <c r="G602" i="22"/>
  <c r="F602" i="22"/>
  <c r="H601" i="22"/>
  <c r="G601" i="22"/>
  <c r="F601" i="22"/>
  <c r="L601" i="22" s="1"/>
  <c r="H600" i="22"/>
  <c r="G600" i="22"/>
  <c r="F600" i="22"/>
  <c r="L600" i="22" s="1"/>
  <c r="H599" i="22"/>
  <c r="G599" i="22"/>
  <c r="F599" i="22"/>
  <c r="H598" i="22"/>
  <c r="G598" i="22"/>
  <c r="F598" i="22"/>
  <c r="H597" i="22"/>
  <c r="G597" i="22"/>
  <c r="F597" i="22"/>
  <c r="H596" i="22"/>
  <c r="G596" i="22"/>
  <c r="F596" i="22"/>
  <c r="H595" i="22"/>
  <c r="G595" i="22"/>
  <c r="F595" i="22"/>
  <c r="L595" i="22" s="1"/>
  <c r="H594" i="22"/>
  <c r="G594" i="22"/>
  <c r="F594" i="22"/>
  <c r="H593" i="22"/>
  <c r="G593" i="22"/>
  <c r="F593" i="22"/>
  <c r="L593" i="22" s="1"/>
  <c r="H592" i="22"/>
  <c r="G592" i="22"/>
  <c r="F592" i="22"/>
  <c r="L592" i="22" s="1"/>
  <c r="H591" i="22"/>
  <c r="G591" i="22"/>
  <c r="F591" i="22"/>
  <c r="N591" i="22" s="1"/>
  <c r="H590" i="22"/>
  <c r="G590" i="22"/>
  <c r="F590" i="22"/>
  <c r="N590" i="22" s="1"/>
  <c r="H589" i="22"/>
  <c r="G589" i="22"/>
  <c r="F589" i="22"/>
  <c r="L589" i="22" s="1"/>
  <c r="H588" i="22"/>
  <c r="G588" i="22"/>
  <c r="F588" i="22"/>
  <c r="H587" i="22"/>
  <c r="G587" i="22"/>
  <c r="F587" i="22"/>
  <c r="H586" i="22"/>
  <c r="G586" i="22"/>
  <c r="F586" i="22"/>
  <c r="L586" i="22" s="1"/>
  <c r="H585" i="22"/>
  <c r="G585" i="22"/>
  <c r="F585" i="22"/>
  <c r="L585" i="22" s="1"/>
  <c r="H584" i="22"/>
  <c r="G584" i="22"/>
  <c r="F584" i="22"/>
  <c r="H583" i="22"/>
  <c r="G583" i="22"/>
  <c r="F583" i="22"/>
  <c r="H582" i="22"/>
  <c r="G582" i="22"/>
  <c r="F582" i="22"/>
  <c r="H581" i="22"/>
  <c r="G581" i="22"/>
  <c r="F581" i="22"/>
  <c r="H580" i="22"/>
  <c r="G580" i="22"/>
  <c r="F580" i="22"/>
  <c r="L580" i="22" s="1"/>
  <c r="H579" i="22"/>
  <c r="G579" i="22"/>
  <c r="F579" i="22"/>
  <c r="H578" i="22"/>
  <c r="G578" i="22"/>
  <c r="F578" i="22"/>
  <c r="H577" i="22"/>
  <c r="G577" i="22"/>
  <c r="F577" i="22"/>
  <c r="N577" i="22" s="1"/>
  <c r="H576" i="22"/>
  <c r="G576" i="22"/>
  <c r="F576" i="22"/>
  <c r="L576" i="22" s="1"/>
  <c r="H575" i="22"/>
  <c r="G575" i="22"/>
  <c r="F575" i="22"/>
  <c r="H574" i="22"/>
  <c r="G574" i="22"/>
  <c r="F574" i="22"/>
  <c r="H573" i="22"/>
  <c r="G573" i="22"/>
  <c r="F573" i="22"/>
  <c r="H572" i="22"/>
  <c r="G572" i="22"/>
  <c r="F572" i="22"/>
  <c r="L572" i="22" s="1"/>
  <c r="H571" i="22"/>
  <c r="G571" i="22"/>
  <c r="F571" i="22"/>
  <c r="H570" i="22"/>
  <c r="G570" i="22"/>
  <c r="F570" i="22"/>
  <c r="H569" i="22"/>
  <c r="G569" i="22"/>
  <c r="F569" i="22"/>
  <c r="L569" i="22" s="1"/>
  <c r="H568" i="22"/>
  <c r="G568" i="22"/>
  <c r="F568" i="22"/>
  <c r="H567" i="22"/>
  <c r="G567" i="22"/>
  <c r="F567" i="22"/>
  <c r="H566" i="22"/>
  <c r="G566" i="22"/>
  <c r="F566" i="22"/>
  <c r="L566" i="22" s="1"/>
  <c r="H565" i="22"/>
  <c r="G565" i="22"/>
  <c r="F565" i="22"/>
  <c r="H564" i="22"/>
  <c r="G564" i="22"/>
  <c r="F564" i="22"/>
  <c r="H563" i="22"/>
  <c r="G563" i="22"/>
  <c r="F563" i="22"/>
  <c r="H562" i="22"/>
  <c r="G562" i="22"/>
  <c r="F562" i="22"/>
  <c r="L562" i="22" s="1"/>
  <c r="H561" i="22"/>
  <c r="G561" i="22"/>
  <c r="F561" i="22"/>
  <c r="L561" i="22" s="1"/>
  <c r="H560" i="22"/>
  <c r="G560" i="22"/>
  <c r="F560" i="22"/>
  <c r="L560" i="22" s="1"/>
  <c r="H559" i="22"/>
  <c r="G559" i="22"/>
  <c r="F559" i="22"/>
  <c r="H558" i="22"/>
  <c r="G558" i="22"/>
  <c r="F558" i="22"/>
  <c r="L558" i="22" s="1"/>
  <c r="H557" i="22"/>
  <c r="G557" i="22"/>
  <c r="F557" i="22"/>
  <c r="H556" i="22"/>
  <c r="G556" i="22"/>
  <c r="F556" i="22"/>
  <c r="N556" i="22" s="1"/>
  <c r="H555" i="22"/>
  <c r="G555" i="22"/>
  <c r="F555" i="22"/>
  <c r="N555" i="22" s="1"/>
  <c r="H554" i="22"/>
  <c r="G554" i="22"/>
  <c r="F554" i="22"/>
  <c r="L554" i="22" s="1"/>
  <c r="H553" i="22"/>
  <c r="G553" i="22"/>
  <c r="F553" i="22"/>
  <c r="H552" i="22"/>
  <c r="G552" i="22"/>
  <c r="F552" i="22"/>
  <c r="L552" i="22" s="1"/>
  <c r="H551" i="22"/>
  <c r="G551" i="22"/>
  <c r="F551" i="22"/>
  <c r="L551" i="22" s="1"/>
  <c r="H550" i="22"/>
  <c r="G550" i="22"/>
  <c r="F550" i="22"/>
  <c r="L550" i="22" s="1"/>
  <c r="H549" i="22"/>
  <c r="G549" i="22"/>
  <c r="F549" i="22"/>
  <c r="H548" i="22"/>
  <c r="G548" i="22"/>
  <c r="F548" i="22"/>
  <c r="L548" i="22" s="1"/>
  <c r="H547" i="22"/>
  <c r="G547" i="22"/>
  <c r="F547" i="22"/>
  <c r="H546" i="22"/>
  <c r="G546" i="22"/>
  <c r="F546" i="22"/>
  <c r="H545" i="22"/>
  <c r="G545" i="22"/>
  <c r="F545" i="22"/>
  <c r="L545" i="22" s="1"/>
  <c r="H544" i="22"/>
  <c r="G544" i="22"/>
  <c r="F544" i="22"/>
  <c r="H543" i="22"/>
  <c r="G543" i="22"/>
  <c r="F543" i="22"/>
  <c r="H542" i="22"/>
  <c r="G542" i="22"/>
  <c r="F542" i="22"/>
  <c r="H541" i="22"/>
  <c r="G541" i="22"/>
  <c r="F541" i="22"/>
  <c r="H540" i="22"/>
  <c r="G540" i="22"/>
  <c r="F540" i="22"/>
  <c r="L540" i="22" s="1"/>
  <c r="H539" i="22"/>
  <c r="G539" i="22"/>
  <c r="F539" i="22"/>
  <c r="H538" i="22"/>
  <c r="G538" i="22"/>
  <c r="F538" i="22"/>
  <c r="H537" i="22"/>
  <c r="G537" i="22"/>
  <c r="F537" i="22"/>
  <c r="L537" i="22" s="1"/>
  <c r="H536" i="22"/>
  <c r="G536" i="22"/>
  <c r="F536" i="22"/>
  <c r="H535" i="22"/>
  <c r="G535" i="22"/>
  <c r="F535" i="22"/>
  <c r="H534" i="22"/>
  <c r="G534" i="22"/>
  <c r="F534" i="22"/>
  <c r="N534" i="22" s="1"/>
  <c r="H533" i="22"/>
  <c r="G533" i="22"/>
  <c r="F533" i="22"/>
  <c r="H532" i="22"/>
  <c r="G532" i="22"/>
  <c r="F532" i="22"/>
  <c r="L532" i="22" s="1"/>
  <c r="H531" i="22"/>
  <c r="G531" i="22"/>
  <c r="F531" i="22"/>
  <c r="L531" i="22" s="1"/>
  <c r="H530" i="22"/>
  <c r="G530" i="22"/>
  <c r="F530" i="22"/>
  <c r="L530" i="22" s="1"/>
  <c r="H529" i="22"/>
  <c r="G529" i="22"/>
  <c r="F529" i="22"/>
  <c r="L529" i="22" s="1"/>
  <c r="H528" i="22"/>
  <c r="G528" i="22"/>
  <c r="F528" i="22"/>
  <c r="H527" i="22"/>
  <c r="G527" i="22"/>
  <c r="F527" i="22"/>
  <c r="H526" i="22"/>
  <c r="G526" i="22"/>
  <c r="F526" i="22"/>
  <c r="L526" i="22" s="1"/>
  <c r="H525" i="22"/>
  <c r="G525" i="22"/>
  <c r="F525" i="22"/>
  <c r="H524" i="22"/>
  <c r="G524" i="22"/>
  <c r="F524" i="22"/>
  <c r="L524" i="22" s="1"/>
  <c r="H523" i="22"/>
  <c r="G523" i="22"/>
  <c r="F523" i="22"/>
  <c r="L523" i="22" s="1"/>
  <c r="H522" i="22"/>
  <c r="G522" i="22"/>
  <c r="F522" i="22"/>
  <c r="L522" i="22" s="1"/>
  <c r="H521" i="22"/>
  <c r="G521" i="22"/>
  <c r="F521" i="22"/>
  <c r="H520" i="22"/>
  <c r="G520" i="22"/>
  <c r="F520" i="22"/>
  <c r="L520" i="22" s="1"/>
  <c r="H519" i="22"/>
  <c r="G519" i="22"/>
  <c r="F519" i="22"/>
  <c r="H518" i="22"/>
  <c r="G518" i="22"/>
  <c r="F518" i="22"/>
  <c r="H517" i="22"/>
  <c r="G517" i="22"/>
  <c r="F517" i="22"/>
  <c r="H516" i="22"/>
  <c r="G516" i="22"/>
  <c r="F516" i="22"/>
  <c r="L516" i="22" s="1"/>
  <c r="H515" i="22"/>
  <c r="G515" i="22"/>
  <c r="F515" i="22"/>
  <c r="L515" i="22" s="1"/>
  <c r="H514" i="22"/>
  <c r="G514" i="22"/>
  <c r="F514" i="22"/>
  <c r="H513" i="22"/>
  <c r="G513" i="22"/>
  <c r="F513" i="22"/>
  <c r="H512" i="22"/>
  <c r="G512" i="22"/>
  <c r="F512" i="22"/>
  <c r="H511" i="22"/>
  <c r="G511" i="22"/>
  <c r="F511" i="22"/>
  <c r="H510" i="22"/>
  <c r="G510" i="22"/>
  <c r="F510" i="22"/>
  <c r="H509" i="22"/>
  <c r="G509" i="22"/>
  <c r="F509" i="22"/>
  <c r="H508" i="22"/>
  <c r="G508" i="22"/>
  <c r="F508" i="22"/>
  <c r="H507" i="22"/>
  <c r="G507" i="22"/>
  <c r="F507" i="22"/>
  <c r="N507" i="22" s="1"/>
  <c r="H506" i="22"/>
  <c r="G506" i="22"/>
  <c r="F506" i="22"/>
  <c r="N506" i="22" s="1"/>
  <c r="H505" i="22"/>
  <c r="G505" i="22"/>
  <c r="F505" i="22"/>
  <c r="L505" i="22" s="1"/>
  <c r="H504" i="22"/>
  <c r="G504" i="22"/>
  <c r="F504" i="22"/>
  <c r="L504" i="22" s="1"/>
  <c r="H503" i="22"/>
  <c r="G503" i="22"/>
  <c r="F503" i="22"/>
  <c r="L503" i="22" s="1"/>
  <c r="H502" i="22"/>
  <c r="G502" i="22"/>
  <c r="F502" i="22"/>
  <c r="H501" i="22"/>
  <c r="G501" i="22"/>
  <c r="F501" i="22"/>
  <c r="H500" i="22"/>
  <c r="G500" i="22"/>
  <c r="F500" i="22"/>
  <c r="H499" i="22"/>
  <c r="G499" i="22"/>
  <c r="F499" i="22"/>
  <c r="H498" i="22"/>
  <c r="G498" i="22"/>
  <c r="F498" i="22"/>
  <c r="H497" i="22"/>
  <c r="G497" i="22"/>
  <c r="F497" i="22"/>
  <c r="H496" i="22"/>
  <c r="G496" i="22"/>
  <c r="F496" i="22"/>
  <c r="H495" i="22"/>
  <c r="G495" i="22"/>
  <c r="F495" i="22"/>
  <c r="H494" i="22"/>
  <c r="G494" i="22"/>
  <c r="F494" i="22"/>
  <c r="L494" i="22" s="1"/>
  <c r="H493" i="22"/>
  <c r="G493" i="22"/>
  <c r="F493" i="22"/>
  <c r="H492" i="22"/>
  <c r="G492" i="22"/>
  <c r="F492" i="22"/>
  <c r="H491" i="22"/>
  <c r="G491" i="22"/>
  <c r="F491" i="22"/>
  <c r="H490" i="22"/>
  <c r="G490" i="22"/>
  <c r="F490" i="22"/>
  <c r="L490" i="22" s="1"/>
  <c r="H489" i="22"/>
  <c r="G489" i="22"/>
  <c r="F489" i="22"/>
  <c r="H488" i="22"/>
  <c r="G488" i="22"/>
  <c r="F488" i="22"/>
  <c r="H487" i="22"/>
  <c r="G487" i="22"/>
  <c r="F487" i="22"/>
  <c r="H486" i="22"/>
  <c r="G486" i="22"/>
  <c r="F486" i="22"/>
  <c r="H485" i="22"/>
  <c r="G485" i="22"/>
  <c r="F485" i="22"/>
  <c r="N485" i="22" s="1"/>
  <c r="H484" i="22"/>
  <c r="G484" i="22"/>
  <c r="F484" i="22"/>
  <c r="L484" i="22" s="1"/>
  <c r="H483" i="22"/>
  <c r="G483" i="22"/>
  <c r="F483" i="22"/>
  <c r="L483" i="22" s="1"/>
  <c r="H482" i="22"/>
  <c r="G482" i="22"/>
  <c r="F482" i="22"/>
  <c r="H481" i="22"/>
  <c r="G481" i="22"/>
  <c r="F481" i="22"/>
  <c r="L481" i="22" s="1"/>
  <c r="H480" i="22"/>
  <c r="G480" i="22"/>
  <c r="F480" i="22"/>
  <c r="L480" i="22" s="1"/>
  <c r="H479" i="22"/>
  <c r="G479" i="22"/>
  <c r="F479" i="22"/>
  <c r="N479" i="22" s="1"/>
  <c r="H478" i="22"/>
  <c r="G478" i="22"/>
  <c r="F478" i="22"/>
  <c r="H477" i="22"/>
  <c r="G477" i="22"/>
  <c r="F477" i="22"/>
  <c r="L477" i="22" s="1"/>
  <c r="H476" i="22"/>
  <c r="G476" i="22"/>
  <c r="F476" i="22"/>
  <c r="L476" i="22" s="1"/>
  <c r="H475" i="22"/>
  <c r="G475" i="22"/>
  <c r="F475" i="22"/>
  <c r="H474" i="22"/>
  <c r="G474" i="22"/>
  <c r="F474" i="22"/>
  <c r="L474" i="22" s="1"/>
  <c r="H473" i="22"/>
  <c r="G473" i="22"/>
  <c r="F473" i="22"/>
  <c r="L473" i="22" s="1"/>
  <c r="H472" i="22"/>
  <c r="G472" i="22"/>
  <c r="F472" i="22"/>
  <c r="H471" i="22"/>
  <c r="G471" i="22"/>
  <c r="F471" i="22"/>
  <c r="N471" i="22" s="1"/>
  <c r="H470" i="22"/>
  <c r="G470" i="22"/>
  <c r="F470" i="22"/>
  <c r="H469" i="22"/>
  <c r="G469" i="22"/>
  <c r="F469" i="22"/>
  <c r="H468" i="22"/>
  <c r="G468" i="22"/>
  <c r="F468" i="22"/>
  <c r="L468" i="22" s="1"/>
  <c r="H467" i="22"/>
  <c r="G467" i="22"/>
  <c r="F467" i="22"/>
  <c r="H466" i="22"/>
  <c r="G466" i="22"/>
  <c r="F466" i="22"/>
  <c r="H465" i="22"/>
  <c r="G465" i="22"/>
  <c r="F465" i="22"/>
  <c r="H464" i="22"/>
  <c r="G464" i="22"/>
  <c r="F464" i="22"/>
  <c r="H463" i="22"/>
  <c r="G463" i="22"/>
  <c r="F463" i="22"/>
  <c r="H462" i="22"/>
  <c r="G462" i="22"/>
  <c r="F462" i="22"/>
  <c r="H461" i="22"/>
  <c r="G461" i="22"/>
  <c r="F461" i="22"/>
  <c r="H460" i="22"/>
  <c r="G460" i="22"/>
  <c r="F460" i="22"/>
  <c r="L460" i="22" s="1"/>
  <c r="H459" i="22"/>
  <c r="G459" i="22"/>
  <c r="F459" i="22"/>
  <c r="H458" i="22"/>
  <c r="G458" i="22"/>
  <c r="F458" i="22"/>
  <c r="N458" i="22" s="1"/>
  <c r="H457" i="22"/>
  <c r="G457" i="22"/>
  <c r="F457" i="22"/>
  <c r="L457" i="22" s="1"/>
  <c r="H456" i="22"/>
  <c r="G456" i="22"/>
  <c r="F456" i="22"/>
  <c r="H455" i="22"/>
  <c r="G455" i="22"/>
  <c r="F455" i="22"/>
  <c r="L455" i="22" s="1"/>
  <c r="H454" i="22"/>
  <c r="G454" i="22"/>
  <c r="F454" i="22"/>
  <c r="L454" i="22" s="1"/>
  <c r="H453" i="22"/>
  <c r="G453" i="22"/>
  <c r="F453" i="22"/>
  <c r="L453" i="22" s="1"/>
  <c r="H452" i="22"/>
  <c r="G452" i="22"/>
  <c r="F452" i="22"/>
  <c r="H451" i="22"/>
  <c r="G451" i="22"/>
  <c r="F451" i="22"/>
  <c r="N451" i="22" s="1"/>
  <c r="H450" i="22"/>
  <c r="G450" i="22"/>
  <c r="F450" i="22"/>
  <c r="H449" i="22"/>
  <c r="G449" i="22"/>
  <c r="F449" i="22"/>
  <c r="L449" i="22" s="1"/>
  <c r="H448" i="22"/>
  <c r="G448" i="22"/>
  <c r="F448" i="22"/>
  <c r="L448" i="22" s="1"/>
  <c r="H447" i="22"/>
  <c r="G447" i="22"/>
  <c r="F447" i="22"/>
  <c r="H446" i="22"/>
  <c r="G446" i="22"/>
  <c r="F446" i="22"/>
  <c r="H445" i="22"/>
  <c r="G445" i="22"/>
  <c r="F445" i="22"/>
  <c r="H444" i="22"/>
  <c r="G444" i="22"/>
  <c r="F444" i="22"/>
  <c r="N444" i="22" s="1"/>
  <c r="H443" i="22"/>
  <c r="G443" i="22"/>
  <c r="F443" i="22"/>
  <c r="N443" i="22" s="1"/>
  <c r="H442" i="22"/>
  <c r="G442" i="22"/>
  <c r="F442" i="22"/>
  <c r="L442" i="22" s="1"/>
  <c r="H441" i="22"/>
  <c r="G441" i="22"/>
  <c r="F441" i="22"/>
  <c r="L441" i="22" s="1"/>
  <c r="H440" i="22"/>
  <c r="G440" i="22"/>
  <c r="F440" i="22"/>
  <c r="H439" i="22"/>
  <c r="G439" i="22"/>
  <c r="F439" i="22"/>
  <c r="H438" i="22"/>
  <c r="G438" i="22"/>
  <c r="F438" i="22"/>
  <c r="L438" i="22" s="1"/>
  <c r="H437" i="22"/>
  <c r="G437" i="22"/>
  <c r="F437" i="22"/>
  <c r="N437" i="22" s="1"/>
  <c r="H436" i="22"/>
  <c r="G436" i="22"/>
  <c r="F436" i="22"/>
  <c r="L436" i="22" s="1"/>
  <c r="H435" i="22"/>
  <c r="G435" i="22"/>
  <c r="F435" i="22"/>
  <c r="H434" i="22"/>
  <c r="G434" i="22"/>
  <c r="F434" i="22"/>
  <c r="H433" i="22"/>
  <c r="G433" i="22"/>
  <c r="F433" i="22"/>
  <c r="L433" i="22" s="1"/>
  <c r="H432" i="22"/>
  <c r="G432" i="22"/>
  <c r="F432" i="22"/>
  <c r="H431" i="22"/>
  <c r="G431" i="22"/>
  <c r="F431" i="22"/>
  <c r="H430" i="22"/>
  <c r="G430" i="22"/>
  <c r="F430" i="22"/>
  <c r="N430" i="22" s="1"/>
  <c r="H429" i="22"/>
  <c r="G429" i="22"/>
  <c r="F429" i="22"/>
  <c r="N429" i="22" s="1"/>
  <c r="H428" i="22"/>
  <c r="G428" i="22"/>
  <c r="F428" i="22"/>
  <c r="H427" i="22"/>
  <c r="G427" i="22"/>
  <c r="F427" i="22"/>
  <c r="L427" i="22" s="1"/>
  <c r="H426" i="22"/>
  <c r="G426" i="22"/>
  <c r="F426" i="22"/>
  <c r="H425" i="22"/>
  <c r="G425" i="22"/>
  <c r="F425" i="22"/>
  <c r="L425" i="22" s="1"/>
  <c r="H424" i="22"/>
  <c r="G424" i="22"/>
  <c r="F424" i="22"/>
  <c r="L424" i="22" s="1"/>
  <c r="H423" i="22"/>
  <c r="G423" i="22"/>
  <c r="F423" i="22"/>
  <c r="H422" i="22"/>
  <c r="G422" i="22"/>
  <c r="F422" i="22"/>
  <c r="L422" i="22" s="1"/>
  <c r="H421" i="22"/>
  <c r="G421" i="22"/>
  <c r="F421" i="22"/>
  <c r="L421" i="22" s="1"/>
  <c r="H420" i="22"/>
  <c r="G420" i="22"/>
  <c r="F420" i="22"/>
  <c r="L420" i="22" s="1"/>
  <c r="H419" i="22"/>
  <c r="G419" i="22"/>
  <c r="F419" i="22"/>
  <c r="H418" i="22"/>
  <c r="G418" i="22"/>
  <c r="F418" i="22"/>
  <c r="H417" i="22"/>
  <c r="G417" i="22"/>
  <c r="F417" i="22"/>
  <c r="H416" i="22"/>
  <c r="G416" i="22"/>
  <c r="F416" i="22"/>
  <c r="H415" i="22"/>
  <c r="G415" i="22"/>
  <c r="F415" i="22"/>
  <c r="H414" i="22"/>
  <c r="G414" i="22"/>
  <c r="F414" i="22"/>
  <c r="H413" i="22"/>
  <c r="G413" i="22"/>
  <c r="F413" i="22"/>
  <c r="H412" i="22"/>
  <c r="G412" i="22"/>
  <c r="F412" i="22"/>
  <c r="L412" i="22" s="1"/>
  <c r="H411" i="22"/>
  <c r="G411" i="22"/>
  <c r="F411" i="22"/>
  <c r="H410" i="22"/>
  <c r="G410" i="22"/>
  <c r="F410" i="22"/>
  <c r="H409" i="22"/>
  <c r="G409" i="22"/>
  <c r="F409" i="22"/>
  <c r="H408" i="22"/>
  <c r="G408" i="22"/>
  <c r="F408" i="22"/>
  <c r="L408" i="22" s="1"/>
  <c r="H407" i="22"/>
  <c r="G407" i="22"/>
  <c r="F407" i="22"/>
  <c r="H406" i="22"/>
  <c r="G406" i="22"/>
  <c r="F406" i="22"/>
  <c r="L406" i="22" s="1"/>
  <c r="H405" i="22"/>
  <c r="G405" i="22"/>
  <c r="F405" i="22"/>
  <c r="H404" i="22"/>
  <c r="G404" i="22"/>
  <c r="F404" i="22"/>
  <c r="H403" i="22"/>
  <c r="G403" i="22"/>
  <c r="F403" i="22"/>
  <c r="H402" i="22"/>
  <c r="G402" i="22"/>
  <c r="F402" i="22"/>
  <c r="N402" i="22" s="1"/>
  <c r="H401" i="22"/>
  <c r="G401" i="22"/>
  <c r="F401" i="22"/>
  <c r="H400" i="22"/>
  <c r="G400" i="22"/>
  <c r="F400" i="22"/>
  <c r="L400" i="22" s="1"/>
  <c r="H399" i="22"/>
  <c r="G399" i="22"/>
  <c r="F399" i="22"/>
  <c r="H398" i="22"/>
  <c r="G398" i="22"/>
  <c r="F398" i="22"/>
  <c r="L398" i="22" s="1"/>
  <c r="H397" i="22"/>
  <c r="G397" i="22"/>
  <c r="F397" i="22"/>
  <c r="L397" i="22" s="1"/>
  <c r="H396" i="22"/>
  <c r="G396" i="22"/>
  <c r="F396" i="22"/>
  <c r="L396" i="22" s="1"/>
  <c r="H395" i="22"/>
  <c r="G395" i="22"/>
  <c r="F395" i="22"/>
  <c r="H394" i="22"/>
  <c r="G394" i="22"/>
  <c r="F394" i="22"/>
  <c r="H393" i="22"/>
  <c r="G393" i="22"/>
  <c r="F393" i="22"/>
  <c r="L393" i="22" s="1"/>
  <c r="H392" i="22"/>
  <c r="G392" i="22"/>
  <c r="F392" i="22"/>
  <c r="H391" i="22"/>
  <c r="G391" i="22"/>
  <c r="F391" i="22"/>
  <c r="L391" i="22" s="1"/>
  <c r="H390" i="22"/>
  <c r="G390" i="22"/>
  <c r="F390" i="22"/>
  <c r="L390" i="22" s="1"/>
  <c r="H389" i="22"/>
  <c r="G389" i="22"/>
  <c r="F389" i="22"/>
  <c r="L389" i="22" s="1"/>
  <c r="H388" i="22"/>
  <c r="G388" i="22"/>
  <c r="F388" i="22"/>
  <c r="H387" i="22"/>
  <c r="G387" i="22"/>
  <c r="F387" i="22"/>
  <c r="H386" i="22"/>
  <c r="G386" i="22"/>
  <c r="F386" i="22"/>
  <c r="H385" i="22"/>
  <c r="G385" i="22"/>
  <c r="F385" i="22"/>
  <c r="H384" i="22"/>
  <c r="G384" i="22"/>
  <c r="F384" i="22"/>
  <c r="L384" i="22" s="1"/>
  <c r="H383" i="22"/>
  <c r="G383" i="22"/>
  <c r="F383" i="22"/>
  <c r="L383" i="22" s="1"/>
  <c r="H382" i="22"/>
  <c r="G382" i="22"/>
  <c r="F382" i="22"/>
  <c r="L382" i="22" s="1"/>
  <c r="H381" i="22"/>
  <c r="G381" i="22"/>
  <c r="F381" i="22"/>
  <c r="N381" i="22" s="1"/>
  <c r="H380" i="22"/>
  <c r="G380" i="22"/>
  <c r="F380" i="22"/>
  <c r="L380" i="22" s="1"/>
  <c r="H379" i="22"/>
  <c r="G379" i="22"/>
  <c r="F379" i="22"/>
  <c r="L379" i="22" s="1"/>
  <c r="H378" i="22"/>
  <c r="G378" i="22"/>
  <c r="F378" i="22"/>
  <c r="L378" i="22" s="1"/>
  <c r="H377" i="22"/>
  <c r="G377" i="22"/>
  <c r="F377" i="22"/>
  <c r="H376" i="22"/>
  <c r="G376" i="22"/>
  <c r="F376" i="22"/>
  <c r="H375" i="22"/>
  <c r="G375" i="22"/>
  <c r="F375" i="22"/>
  <c r="L375" i="22" s="1"/>
  <c r="H374" i="22"/>
  <c r="G374" i="22"/>
  <c r="F374" i="22"/>
  <c r="N374" i="22" s="1"/>
  <c r="H373" i="22"/>
  <c r="G373" i="22"/>
  <c r="F373" i="22"/>
  <c r="N373" i="22" s="1"/>
  <c r="H372" i="22"/>
  <c r="G372" i="22"/>
  <c r="F372" i="22"/>
  <c r="L372" i="22" s="1"/>
  <c r="H371" i="22"/>
  <c r="G371" i="22"/>
  <c r="F371" i="22"/>
  <c r="H370" i="22"/>
  <c r="G370" i="22"/>
  <c r="F370" i="22"/>
  <c r="L370" i="22" s="1"/>
  <c r="H369" i="22"/>
  <c r="G369" i="22"/>
  <c r="F369" i="22"/>
  <c r="H368" i="22"/>
  <c r="G368" i="22"/>
  <c r="F368" i="22"/>
  <c r="L368" i="22" s="1"/>
  <c r="H367" i="22"/>
  <c r="G367" i="22"/>
  <c r="F367" i="22"/>
  <c r="H366" i="22"/>
  <c r="G366" i="22"/>
  <c r="F366" i="22"/>
  <c r="H365" i="22"/>
  <c r="G365" i="22"/>
  <c r="F365" i="22"/>
  <c r="H364" i="22"/>
  <c r="G364" i="22"/>
  <c r="F364" i="22"/>
  <c r="H363" i="22"/>
  <c r="G363" i="22"/>
  <c r="F363" i="22"/>
  <c r="H362" i="22"/>
  <c r="G362" i="22"/>
  <c r="F362" i="22"/>
  <c r="L362" i="22" s="1"/>
  <c r="H361" i="22"/>
  <c r="G361" i="22"/>
  <c r="F361" i="22"/>
  <c r="L361" i="22" s="1"/>
  <c r="H360" i="22"/>
  <c r="G360" i="22"/>
  <c r="F360" i="22"/>
  <c r="N360" i="22" s="1"/>
  <c r="H359" i="22"/>
  <c r="G359" i="22"/>
  <c r="F359" i="22"/>
  <c r="N359" i="22" s="1"/>
  <c r="H358" i="22"/>
  <c r="G358" i="22"/>
  <c r="F358" i="22"/>
  <c r="H357" i="22"/>
  <c r="G357" i="22"/>
  <c r="F357" i="22"/>
  <c r="L357" i="22" s="1"/>
  <c r="H356" i="22"/>
  <c r="G356" i="22"/>
  <c r="F356" i="22"/>
  <c r="L356" i="22" s="1"/>
  <c r="H355" i="22"/>
  <c r="G355" i="22"/>
  <c r="F355" i="22"/>
  <c r="H354" i="22"/>
  <c r="G354" i="22"/>
  <c r="F354" i="22"/>
  <c r="L354" i="22" s="1"/>
  <c r="H353" i="22"/>
  <c r="G353" i="22"/>
  <c r="F353" i="22"/>
  <c r="H352" i="22"/>
  <c r="G352" i="22"/>
  <c r="F352" i="22"/>
  <c r="H351" i="22"/>
  <c r="G351" i="22"/>
  <c r="F351" i="22"/>
  <c r="H350" i="22"/>
  <c r="G350" i="22"/>
  <c r="F350" i="22"/>
  <c r="L350" i="22" s="1"/>
  <c r="H349" i="22"/>
  <c r="G349" i="22"/>
  <c r="F349" i="22"/>
  <c r="H348" i="22"/>
  <c r="G348" i="22"/>
  <c r="F348" i="22"/>
  <c r="L348" i="22" s="1"/>
  <c r="H347" i="22"/>
  <c r="G347" i="22"/>
  <c r="F347" i="22"/>
  <c r="H346" i="22"/>
  <c r="G346" i="22"/>
  <c r="F346" i="22"/>
  <c r="H345" i="22"/>
  <c r="G345" i="22"/>
  <c r="F345" i="22"/>
  <c r="H344" i="22"/>
  <c r="G344" i="22"/>
  <c r="F344" i="22"/>
  <c r="L344" i="22" s="1"/>
  <c r="H343" i="22"/>
  <c r="G343" i="22"/>
  <c r="F343" i="22"/>
  <c r="H342" i="22"/>
  <c r="G342" i="22"/>
  <c r="F342" i="22"/>
  <c r="H341" i="22"/>
  <c r="G341" i="22"/>
  <c r="F341" i="22"/>
  <c r="L341" i="22" s="1"/>
  <c r="H340" i="22"/>
  <c r="G340" i="22"/>
  <c r="F340" i="22"/>
  <c r="H339" i="22"/>
  <c r="G339" i="22"/>
  <c r="F339" i="22"/>
  <c r="H338" i="22"/>
  <c r="G338" i="22"/>
  <c r="F338" i="22"/>
  <c r="N338" i="22" s="1"/>
  <c r="H337" i="22"/>
  <c r="G337" i="22"/>
  <c r="F337" i="22"/>
  <c r="L337" i="22" s="1"/>
  <c r="H336" i="22"/>
  <c r="G336" i="22"/>
  <c r="F336" i="22"/>
  <c r="H335" i="22"/>
  <c r="G335" i="22"/>
  <c r="F335" i="22"/>
  <c r="L335" i="22" s="1"/>
  <c r="H334" i="22"/>
  <c r="G334" i="22"/>
  <c r="F334" i="22"/>
  <c r="H333" i="22"/>
  <c r="G333" i="22"/>
  <c r="F333" i="22"/>
  <c r="L333" i="22" s="1"/>
  <c r="H332" i="22"/>
  <c r="G332" i="22"/>
  <c r="F332" i="22"/>
  <c r="N332" i="22" s="1"/>
  <c r="H331" i="22"/>
  <c r="G331" i="22"/>
  <c r="F331" i="22"/>
  <c r="H330" i="22"/>
  <c r="G330" i="22"/>
  <c r="F330" i="22"/>
  <c r="L330" i="22" s="1"/>
  <c r="M330" i="22" s="1"/>
  <c r="H329" i="22"/>
  <c r="G329" i="22"/>
  <c r="F329" i="22"/>
  <c r="L329" i="22" s="1"/>
  <c r="H328" i="22"/>
  <c r="G328" i="22"/>
  <c r="F328" i="22"/>
  <c r="H327" i="22"/>
  <c r="G327" i="22"/>
  <c r="F327" i="22"/>
  <c r="L327" i="22" s="1"/>
  <c r="H326" i="22"/>
  <c r="G326" i="22"/>
  <c r="F326" i="22"/>
  <c r="H325" i="22"/>
  <c r="G325" i="22"/>
  <c r="F325" i="22"/>
  <c r="H324" i="22"/>
  <c r="G324" i="22"/>
  <c r="F324" i="22"/>
  <c r="N324" i="22" s="1"/>
  <c r="H323" i="22"/>
  <c r="G323" i="22"/>
  <c r="F323" i="22"/>
  <c r="L323" i="22" s="1"/>
  <c r="H322" i="22"/>
  <c r="G322" i="22"/>
  <c r="F322" i="22"/>
  <c r="H321" i="22"/>
  <c r="G321" i="22"/>
  <c r="F321" i="22"/>
  <c r="H320" i="22"/>
  <c r="G320" i="22"/>
  <c r="F320" i="22"/>
  <c r="L320" i="22" s="1"/>
  <c r="H319" i="22"/>
  <c r="G319" i="22"/>
  <c r="F319" i="22"/>
  <c r="H318" i="22"/>
  <c r="G318" i="22"/>
  <c r="F318" i="22"/>
  <c r="H317" i="22"/>
  <c r="G317" i="22"/>
  <c r="F317" i="22"/>
  <c r="H316" i="22"/>
  <c r="G316" i="22"/>
  <c r="F316" i="22"/>
  <c r="L316" i="22" s="1"/>
  <c r="H315" i="22"/>
  <c r="G315" i="22"/>
  <c r="F315" i="22"/>
  <c r="H314" i="22"/>
  <c r="G314" i="22"/>
  <c r="F314" i="22"/>
  <c r="H313" i="22"/>
  <c r="G313" i="22"/>
  <c r="F313" i="22"/>
  <c r="H312" i="22"/>
  <c r="G312" i="22"/>
  <c r="F312" i="22"/>
  <c r="H311" i="22"/>
  <c r="G311" i="22"/>
  <c r="F311" i="22"/>
  <c r="H310" i="22"/>
  <c r="G310" i="22"/>
  <c r="F310" i="22"/>
  <c r="H309" i="22"/>
  <c r="G309" i="22"/>
  <c r="F309" i="22"/>
  <c r="L309" i="22" s="1"/>
  <c r="H308" i="22"/>
  <c r="G308" i="22"/>
  <c r="F308" i="22"/>
  <c r="H307" i="22"/>
  <c r="G307" i="22"/>
  <c r="F307" i="22"/>
  <c r="L307" i="22" s="1"/>
  <c r="H306" i="22"/>
  <c r="G306" i="22"/>
  <c r="F306" i="22"/>
  <c r="L306" i="22" s="1"/>
  <c r="H305" i="22"/>
  <c r="G305" i="22"/>
  <c r="F305" i="22"/>
  <c r="L305" i="22" s="1"/>
  <c r="H304" i="22"/>
  <c r="G304" i="22"/>
  <c r="F304" i="22"/>
  <c r="H303" i="22"/>
  <c r="G303" i="22"/>
  <c r="F303" i="22"/>
  <c r="H302" i="22"/>
  <c r="G302" i="22"/>
  <c r="F302" i="22"/>
  <c r="L302" i="22" s="1"/>
  <c r="H301" i="22"/>
  <c r="G301" i="22"/>
  <c r="F301" i="22"/>
  <c r="H300" i="22"/>
  <c r="G300" i="22"/>
  <c r="F300" i="22"/>
  <c r="H299" i="22"/>
  <c r="G299" i="22"/>
  <c r="F299" i="22"/>
  <c r="L299" i="22" s="1"/>
  <c r="H298" i="22"/>
  <c r="G298" i="22"/>
  <c r="F298" i="22"/>
  <c r="L298" i="22" s="1"/>
  <c r="H297" i="22"/>
  <c r="G297" i="22"/>
  <c r="F297" i="22"/>
  <c r="N297" i="22" s="1"/>
  <c r="H296" i="22"/>
  <c r="G296" i="22"/>
  <c r="F296" i="22"/>
  <c r="H295" i="22"/>
  <c r="G295" i="22"/>
  <c r="F295" i="22"/>
  <c r="H294" i="22"/>
  <c r="G294" i="22"/>
  <c r="F294" i="22"/>
  <c r="H293" i="22"/>
  <c r="G293" i="22"/>
  <c r="F293" i="22"/>
  <c r="H292" i="22"/>
  <c r="G292" i="22"/>
  <c r="F292" i="22"/>
  <c r="L292" i="22" s="1"/>
  <c r="H291" i="22"/>
  <c r="G291" i="22"/>
  <c r="F291" i="22"/>
  <c r="L291" i="22" s="1"/>
  <c r="H290" i="22"/>
  <c r="G290" i="22"/>
  <c r="F290" i="22"/>
  <c r="N290" i="22" s="1"/>
  <c r="H289" i="22"/>
  <c r="G289" i="22"/>
  <c r="F289" i="22"/>
  <c r="L289" i="22" s="1"/>
  <c r="H288" i="22"/>
  <c r="G288" i="22"/>
  <c r="F288" i="22"/>
  <c r="L288" i="22" s="1"/>
  <c r="H287" i="22"/>
  <c r="G287" i="22"/>
  <c r="F287" i="22"/>
  <c r="H286" i="22"/>
  <c r="G286" i="22"/>
  <c r="F286" i="22"/>
  <c r="H285" i="22"/>
  <c r="G285" i="22"/>
  <c r="F285" i="22"/>
  <c r="L285" i="22" s="1"/>
  <c r="H284" i="22"/>
  <c r="G284" i="22"/>
  <c r="F284" i="22"/>
  <c r="H283" i="22"/>
  <c r="G283" i="22"/>
  <c r="F283" i="22"/>
  <c r="H282" i="22"/>
  <c r="G282" i="22"/>
  <c r="F282" i="22"/>
  <c r="H281" i="22"/>
  <c r="G281" i="22"/>
  <c r="F281" i="22"/>
  <c r="L281" i="22" s="1"/>
  <c r="H280" i="22"/>
  <c r="G280" i="22"/>
  <c r="F280" i="22"/>
  <c r="H279" i="22"/>
  <c r="G279" i="22"/>
  <c r="F279" i="22"/>
  <c r="H278" i="22"/>
  <c r="G278" i="22"/>
  <c r="F278" i="22"/>
  <c r="H277" i="22"/>
  <c r="G277" i="22"/>
  <c r="F277" i="22"/>
  <c r="L277" i="22" s="1"/>
  <c r="H276" i="22"/>
  <c r="G276" i="22"/>
  <c r="F276" i="22"/>
  <c r="H275" i="22"/>
  <c r="G275" i="22"/>
  <c r="F275" i="22"/>
  <c r="H274" i="22"/>
  <c r="G274" i="22"/>
  <c r="F274" i="22"/>
  <c r="L274" i="22" s="1"/>
  <c r="H273" i="22"/>
  <c r="G273" i="22"/>
  <c r="F273" i="22"/>
  <c r="H272" i="22"/>
  <c r="G272" i="22"/>
  <c r="F272" i="22"/>
  <c r="H271" i="22"/>
  <c r="G271" i="22"/>
  <c r="F271" i="22"/>
  <c r="L271" i="22" s="1"/>
  <c r="H270" i="22"/>
  <c r="G270" i="22"/>
  <c r="F270" i="22"/>
  <c r="H269" i="22"/>
  <c r="G269" i="22"/>
  <c r="F269" i="22"/>
  <c r="N269" i="22" s="1"/>
  <c r="H268" i="22"/>
  <c r="G268" i="22"/>
  <c r="F268" i="22"/>
  <c r="N268" i="22" s="1"/>
  <c r="H267" i="22"/>
  <c r="G267" i="22"/>
  <c r="F267" i="22"/>
  <c r="H266" i="22"/>
  <c r="G266" i="22"/>
  <c r="F266" i="22"/>
  <c r="L266" i="22" s="1"/>
  <c r="H265" i="22"/>
  <c r="G265" i="22"/>
  <c r="F265" i="22"/>
  <c r="H264" i="22"/>
  <c r="G264" i="22"/>
  <c r="F264" i="22"/>
  <c r="L264" i="22" s="1"/>
  <c r="H263" i="22"/>
  <c r="G263" i="22"/>
  <c r="F263" i="22"/>
  <c r="H262" i="22"/>
  <c r="G262" i="22"/>
  <c r="F262" i="22"/>
  <c r="H261" i="22"/>
  <c r="G261" i="22"/>
  <c r="F261" i="22"/>
  <c r="L261" i="22" s="1"/>
  <c r="H260" i="22"/>
  <c r="G260" i="22"/>
  <c r="F260" i="22"/>
  <c r="H259" i="22"/>
  <c r="G259" i="22"/>
  <c r="F259" i="22"/>
  <c r="L259" i="22" s="1"/>
  <c r="H258" i="22"/>
  <c r="G258" i="22"/>
  <c r="F258" i="22"/>
  <c r="L258" i="22" s="1"/>
  <c r="H257" i="22"/>
  <c r="G257" i="22"/>
  <c r="F257" i="22"/>
  <c r="L257" i="22" s="1"/>
  <c r="H256" i="22"/>
  <c r="G256" i="22"/>
  <c r="F256" i="22"/>
  <c r="H255" i="22"/>
  <c r="G255" i="22"/>
  <c r="F255" i="22"/>
  <c r="N255" i="22" s="1"/>
  <c r="H254" i="22"/>
  <c r="G254" i="22"/>
  <c r="F254" i="22"/>
  <c r="H253" i="22"/>
  <c r="G253" i="22"/>
  <c r="F253" i="22"/>
  <c r="H252" i="22"/>
  <c r="G252" i="22"/>
  <c r="F252" i="22"/>
  <c r="L252" i="22" s="1"/>
  <c r="H251" i="22"/>
  <c r="G251" i="22"/>
  <c r="F251" i="22"/>
  <c r="H250" i="22"/>
  <c r="G250" i="22"/>
  <c r="F250" i="22"/>
  <c r="L250" i="22" s="1"/>
  <c r="H249" i="22"/>
  <c r="G249" i="22"/>
  <c r="F249" i="22"/>
  <c r="H248" i="22"/>
  <c r="G248" i="22"/>
  <c r="F248" i="22"/>
  <c r="H247" i="22"/>
  <c r="G247" i="22"/>
  <c r="F247" i="22"/>
  <c r="L247" i="22" s="1"/>
  <c r="H246" i="22"/>
  <c r="G246" i="22"/>
  <c r="F246" i="22"/>
  <c r="H245" i="22"/>
  <c r="G245" i="22"/>
  <c r="F245" i="22"/>
  <c r="L245" i="22" s="1"/>
  <c r="H244" i="22"/>
  <c r="G244" i="22"/>
  <c r="F244" i="22"/>
  <c r="H243" i="22"/>
  <c r="G243" i="22"/>
  <c r="F243" i="22"/>
  <c r="L243" i="22" s="1"/>
  <c r="H242" i="22"/>
  <c r="G242" i="22"/>
  <c r="F242" i="22"/>
  <c r="L242" i="22" s="1"/>
  <c r="H241" i="22"/>
  <c r="G241" i="22"/>
  <c r="F241" i="22"/>
  <c r="H240" i="22"/>
  <c r="G240" i="22"/>
  <c r="F240" i="22"/>
  <c r="H239" i="22"/>
  <c r="G239" i="22"/>
  <c r="F239" i="22"/>
  <c r="H238" i="22"/>
  <c r="G238" i="22"/>
  <c r="F238" i="22"/>
  <c r="L238" i="22" s="1"/>
  <c r="H237" i="22"/>
  <c r="G237" i="22"/>
  <c r="F237" i="22"/>
  <c r="H236" i="22"/>
  <c r="G236" i="22"/>
  <c r="F236" i="22"/>
  <c r="L236" i="22" s="1"/>
  <c r="H235" i="22"/>
  <c r="G235" i="22"/>
  <c r="F235" i="22"/>
  <c r="H234" i="22"/>
  <c r="G234" i="22"/>
  <c r="F234" i="22"/>
  <c r="H233" i="22"/>
  <c r="G233" i="22"/>
  <c r="F233" i="22"/>
  <c r="N233" i="22" s="1"/>
  <c r="H232" i="22"/>
  <c r="G232" i="22"/>
  <c r="F232" i="22"/>
  <c r="H231" i="22"/>
  <c r="G231" i="22"/>
  <c r="F231" i="22"/>
  <c r="H230" i="22"/>
  <c r="G230" i="22"/>
  <c r="F230" i="22"/>
  <c r="L230" i="22" s="1"/>
  <c r="H229" i="22"/>
  <c r="G229" i="22"/>
  <c r="F229" i="22"/>
  <c r="L229" i="22" s="1"/>
  <c r="H228" i="22"/>
  <c r="G228" i="22"/>
  <c r="F228" i="22"/>
  <c r="H227" i="22"/>
  <c r="G227" i="22"/>
  <c r="F227" i="22"/>
  <c r="H226" i="22"/>
  <c r="G226" i="22"/>
  <c r="F226" i="22"/>
  <c r="L226" i="22" s="1"/>
  <c r="H225" i="22"/>
  <c r="G225" i="22"/>
  <c r="F225" i="22"/>
  <c r="H224" i="22"/>
  <c r="G224" i="22"/>
  <c r="F224" i="22"/>
  <c r="L224" i="22" s="1"/>
  <c r="H223" i="22"/>
  <c r="G223" i="22"/>
  <c r="F223" i="22"/>
  <c r="L223" i="22" s="1"/>
  <c r="H222" i="22"/>
  <c r="G222" i="22"/>
  <c r="F222" i="22"/>
  <c r="L222" i="22" s="1"/>
  <c r="H221" i="22"/>
  <c r="G221" i="22"/>
  <c r="F221" i="22"/>
  <c r="L221" i="22" s="1"/>
  <c r="H220" i="22"/>
  <c r="G220" i="22"/>
  <c r="F220" i="22"/>
  <c r="H219" i="22"/>
  <c r="G219" i="22"/>
  <c r="F219" i="22"/>
  <c r="H218" i="22"/>
  <c r="G218" i="22"/>
  <c r="F218" i="22"/>
  <c r="H217" i="22"/>
  <c r="G217" i="22"/>
  <c r="F217" i="22"/>
  <c r="L217" i="22" s="1"/>
  <c r="H216" i="22"/>
  <c r="G216" i="22"/>
  <c r="F216" i="22"/>
  <c r="H215" i="22"/>
  <c r="G215" i="22"/>
  <c r="F215" i="22"/>
  <c r="H214" i="22"/>
  <c r="G214" i="22"/>
  <c r="F214" i="22"/>
  <c r="H213" i="22"/>
  <c r="G213" i="22"/>
  <c r="F213" i="22"/>
  <c r="H212" i="22"/>
  <c r="G212" i="22"/>
  <c r="F212" i="22"/>
  <c r="H211" i="22"/>
  <c r="G211" i="22"/>
  <c r="F211" i="22"/>
  <c r="H210" i="22"/>
  <c r="G210" i="22"/>
  <c r="F210" i="22"/>
  <c r="H209" i="22"/>
  <c r="G209" i="22"/>
  <c r="F209" i="22"/>
  <c r="H208" i="22"/>
  <c r="G208" i="22"/>
  <c r="F208" i="22"/>
  <c r="H207" i="22"/>
  <c r="G207" i="22"/>
  <c r="F207" i="22"/>
  <c r="H206" i="22"/>
  <c r="G206" i="22"/>
  <c r="F206" i="22"/>
  <c r="H205" i="22"/>
  <c r="G205" i="22"/>
  <c r="F205" i="22"/>
  <c r="H204" i="22"/>
  <c r="G204" i="22"/>
  <c r="F204" i="22"/>
  <c r="H203" i="22"/>
  <c r="G203" i="22"/>
  <c r="F203" i="22"/>
  <c r="H202" i="22"/>
  <c r="G202" i="22"/>
  <c r="F202" i="22"/>
  <c r="H201" i="22"/>
  <c r="G201" i="22"/>
  <c r="F201" i="22"/>
  <c r="H200" i="22"/>
  <c r="G200" i="22"/>
  <c r="F200" i="22"/>
  <c r="H199" i="22"/>
  <c r="G199" i="22"/>
  <c r="F199" i="22"/>
  <c r="H198" i="22"/>
  <c r="G198" i="22"/>
  <c r="F198" i="22"/>
  <c r="H197" i="22"/>
  <c r="G197" i="22"/>
  <c r="F197" i="22"/>
  <c r="H196" i="22"/>
  <c r="G196" i="22"/>
  <c r="F196" i="22"/>
  <c r="L196" i="22" s="1"/>
  <c r="H195" i="22"/>
  <c r="G195" i="22"/>
  <c r="F195" i="22"/>
  <c r="H194" i="22"/>
  <c r="G194" i="22"/>
  <c r="F194" i="22"/>
  <c r="L194" i="22" s="1"/>
  <c r="H193" i="22"/>
  <c r="G193" i="22"/>
  <c r="F193" i="22"/>
  <c r="L193" i="22" s="1"/>
  <c r="H192" i="22"/>
  <c r="G192" i="22"/>
  <c r="F192" i="22"/>
  <c r="H191" i="22"/>
  <c r="G191" i="22"/>
  <c r="F191" i="22"/>
  <c r="H190" i="22"/>
  <c r="G190" i="22"/>
  <c r="F190" i="22"/>
  <c r="H189" i="22"/>
  <c r="G189" i="22"/>
  <c r="F189" i="22"/>
  <c r="L189" i="22" s="1"/>
  <c r="H188" i="22"/>
  <c r="G188" i="22"/>
  <c r="F188" i="22"/>
  <c r="L188" i="22" s="1"/>
  <c r="H187" i="22"/>
  <c r="G187" i="22"/>
  <c r="F187" i="22"/>
  <c r="H186" i="22"/>
  <c r="G186" i="22"/>
  <c r="F186" i="22"/>
  <c r="L186" i="22" s="1"/>
  <c r="H185" i="22"/>
  <c r="G185" i="22"/>
  <c r="F185" i="22"/>
  <c r="H184" i="22"/>
  <c r="G184" i="22"/>
  <c r="F184" i="22"/>
  <c r="N184" i="22" s="1"/>
  <c r="H183" i="22"/>
  <c r="G183" i="22"/>
  <c r="F183" i="22"/>
  <c r="L183" i="22" s="1"/>
  <c r="H182" i="22"/>
  <c r="G182" i="22"/>
  <c r="F182" i="22"/>
  <c r="H181" i="22"/>
  <c r="G181" i="22"/>
  <c r="F181" i="22"/>
  <c r="H180" i="22"/>
  <c r="G180" i="22"/>
  <c r="F180" i="22"/>
  <c r="L180" i="22" s="1"/>
  <c r="H179" i="22"/>
  <c r="G179" i="22"/>
  <c r="F179" i="22"/>
  <c r="L179" i="22" s="1"/>
  <c r="H178" i="22"/>
  <c r="G178" i="22"/>
  <c r="F178" i="22"/>
  <c r="H177" i="22"/>
  <c r="G177" i="22"/>
  <c r="F177" i="22"/>
  <c r="H176" i="22"/>
  <c r="G176" i="22"/>
  <c r="F176" i="22"/>
  <c r="L176" i="22" s="1"/>
  <c r="H175" i="22"/>
  <c r="G175" i="22"/>
  <c r="F175" i="22"/>
  <c r="H174" i="22"/>
  <c r="G174" i="22"/>
  <c r="F174" i="22"/>
  <c r="H173" i="22"/>
  <c r="G173" i="22"/>
  <c r="F173" i="22"/>
  <c r="H172" i="22"/>
  <c r="G172" i="22"/>
  <c r="F172" i="22"/>
  <c r="H171" i="22"/>
  <c r="G171" i="22"/>
  <c r="F171" i="22"/>
  <c r="H170" i="22"/>
  <c r="G170" i="22"/>
  <c r="F170" i="22"/>
  <c r="H169" i="22"/>
  <c r="G169" i="22"/>
  <c r="F169" i="22"/>
  <c r="H168" i="22"/>
  <c r="G168" i="22"/>
  <c r="F168" i="22"/>
  <c r="L168" i="22" s="1"/>
  <c r="H167" i="22"/>
  <c r="G167" i="22"/>
  <c r="F167" i="22"/>
  <c r="H166" i="22"/>
  <c r="G166" i="22"/>
  <c r="F166" i="22"/>
  <c r="H165" i="22"/>
  <c r="G165" i="22"/>
  <c r="F165" i="22"/>
  <c r="H164" i="22"/>
  <c r="G164" i="22"/>
  <c r="F164" i="22"/>
  <c r="H163" i="22"/>
  <c r="G163" i="22"/>
  <c r="F163" i="22"/>
  <c r="H162" i="22"/>
  <c r="G162" i="22"/>
  <c r="F162" i="22"/>
  <c r="H161" i="22"/>
  <c r="G161" i="22"/>
  <c r="F161" i="22"/>
  <c r="L161" i="22" s="1"/>
  <c r="H160" i="22"/>
  <c r="G160" i="22"/>
  <c r="F160" i="22"/>
  <c r="H159" i="22"/>
  <c r="G159" i="22"/>
  <c r="F159" i="22"/>
  <c r="L159" i="22" s="1"/>
  <c r="H158" i="22"/>
  <c r="G158" i="22"/>
  <c r="F158" i="22"/>
  <c r="L158" i="22" s="1"/>
  <c r="H157" i="22"/>
  <c r="G157" i="22"/>
  <c r="F157" i="22"/>
  <c r="N157" i="22" s="1"/>
  <c r="H156" i="22"/>
  <c r="G156" i="22"/>
  <c r="F156" i="22"/>
  <c r="H155" i="22"/>
  <c r="G155" i="22"/>
  <c r="F155" i="22"/>
  <c r="H154" i="22"/>
  <c r="G154" i="22"/>
  <c r="F154" i="22"/>
  <c r="L154" i="22" s="1"/>
  <c r="H153" i="22"/>
  <c r="G153" i="22"/>
  <c r="F153" i="22"/>
  <c r="L153" i="22" s="1"/>
  <c r="H152" i="22"/>
  <c r="G152" i="22"/>
  <c r="F152" i="22"/>
  <c r="H151" i="22"/>
  <c r="G151" i="22"/>
  <c r="F151" i="22"/>
  <c r="L151" i="22" s="1"/>
  <c r="H150" i="22"/>
  <c r="G150" i="22"/>
  <c r="F150" i="22"/>
  <c r="N150" i="22" s="1"/>
  <c r="H149" i="22"/>
  <c r="G149" i="22"/>
  <c r="F149" i="22"/>
  <c r="L149" i="22" s="1"/>
  <c r="H148" i="22"/>
  <c r="G148" i="22"/>
  <c r="F148" i="22"/>
  <c r="H147" i="22"/>
  <c r="G147" i="22"/>
  <c r="F147" i="22"/>
  <c r="H146" i="22"/>
  <c r="G146" i="22"/>
  <c r="F146" i="22"/>
  <c r="L146" i="22" s="1"/>
  <c r="H145" i="22"/>
  <c r="G145" i="22"/>
  <c r="F145" i="22"/>
  <c r="L145" i="22" s="1"/>
  <c r="H144" i="22"/>
  <c r="G144" i="22"/>
  <c r="F144" i="22"/>
  <c r="L144" i="22" s="1"/>
  <c r="H143" i="22"/>
  <c r="G143" i="22"/>
  <c r="F143" i="22"/>
  <c r="H142" i="22"/>
  <c r="G142" i="22"/>
  <c r="F142" i="22"/>
  <c r="N142" i="22" s="1"/>
  <c r="H141" i="22"/>
  <c r="G141" i="22"/>
  <c r="F141" i="22"/>
  <c r="H140" i="22"/>
  <c r="G140" i="22"/>
  <c r="F140" i="22"/>
  <c r="H139" i="22"/>
  <c r="G139" i="22"/>
  <c r="F139" i="22"/>
  <c r="L139" i="22" s="1"/>
  <c r="H138" i="22"/>
  <c r="G138" i="22"/>
  <c r="F138" i="22"/>
  <c r="H137" i="22"/>
  <c r="G137" i="22"/>
  <c r="F137" i="22"/>
  <c r="H136" i="22"/>
  <c r="G136" i="22"/>
  <c r="F136" i="22"/>
  <c r="H135" i="22"/>
  <c r="G135" i="22"/>
  <c r="F135" i="22"/>
  <c r="N135" i="22" s="1"/>
  <c r="H134" i="22"/>
  <c r="G134" i="22"/>
  <c r="F134" i="22"/>
  <c r="L134" i="22" s="1"/>
  <c r="H133" i="22"/>
  <c r="G133" i="22"/>
  <c r="F133" i="22"/>
  <c r="H132" i="22"/>
  <c r="G132" i="22"/>
  <c r="F132" i="22"/>
  <c r="H131" i="22"/>
  <c r="G131" i="22"/>
  <c r="F131" i="22"/>
  <c r="H130" i="22"/>
  <c r="G130" i="22"/>
  <c r="F130" i="22"/>
  <c r="H129" i="22"/>
  <c r="G129" i="22"/>
  <c r="F129" i="22"/>
  <c r="H128" i="22"/>
  <c r="G128" i="22"/>
  <c r="F128" i="22"/>
  <c r="N128" i="22" s="1"/>
  <c r="H127" i="22"/>
  <c r="G127" i="22"/>
  <c r="F127" i="22"/>
  <c r="H126" i="22"/>
  <c r="G126" i="22"/>
  <c r="F126" i="22"/>
  <c r="L126" i="22" s="1"/>
  <c r="H125" i="22"/>
  <c r="G125" i="22"/>
  <c r="F125" i="22"/>
  <c r="H124" i="22"/>
  <c r="G124" i="22"/>
  <c r="F124" i="22"/>
  <c r="L124" i="22" s="1"/>
  <c r="H123" i="22"/>
  <c r="G123" i="22"/>
  <c r="F123" i="22"/>
  <c r="H122" i="22"/>
  <c r="G122" i="22"/>
  <c r="F122" i="22"/>
  <c r="H121" i="22"/>
  <c r="G121" i="22"/>
  <c r="F121" i="22"/>
  <c r="H120" i="22"/>
  <c r="G120" i="22"/>
  <c r="F120" i="22"/>
  <c r="L120" i="22" s="1"/>
  <c r="H119" i="22"/>
  <c r="G119" i="22"/>
  <c r="F119" i="22"/>
  <c r="L119" i="22" s="1"/>
  <c r="H118" i="22"/>
  <c r="G118" i="22"/>
  <c r="F118" i="22"/>
  <c r="H117" i="22"/>
  <c r="G117" i="22"/>
  <c r="F117" i="22"/>
  <c r="H116" i="22"/>
  <c r="G116" i="22"/>
  <c r="F116" i="22"/>
  <c r="L116" i="22" s="1"/>
  <c r="H115" i="22"/>
  <c r="G115" i="22"/>
  <c r="F115" i="22"/>
  <c r="H114" i="22"/>
  <c r="G114" i="22"/>
  <c r="F114" i="22"/>
  <c r="L114" i="22" s="1"/>
  <c r="H113" i="22"/>
  <c r="G113" i="22"/>
  <c r="F113" i="22"/>
  <c r="H112" i="22"/>
  <c r="G112" i="22"/>
  <c r="F112" i="22"/>
  <c r="H111" i="22"/>
  <c r="G111" i="22"/>
  <c r="F111" i="22"/>
  <c r="H110" i="22"/>
  <c r="G110" i="22"/>
  <c r="F110" i="22"/>
  <c r="L110" i="22" s="1"/>
  <c r="H109" i="22"/>
  <c r="G109" i="22"/>
  <c r="F109" i="22"/>
  <c r="H108" i="22"/>
  <c r="G108" i="22"/>
  <c r="F108" i="22"/>
  <c r="N108" i="22" s="1"/>
  <c r="H107" i="22"/>
  <c r="G107" i="22"/>
  <c r="F107" i="22"/>
  <c r="H106" i="22"/>
  <c r="G106" i="22"/>
  <c r="F106" i="22"/>
  <c r="L106" i="22" s="1"/>
  <c r="H105" i="22"/>
  <c r="G105" i="22"/>
  <c r="F105" i="22"/>
  <c r="H104" i="22"/>
  <c r="G104" i="22"/>
  <c r="F104" i="22"/>
  <c r="L104" i="22" s="1"/>
  <c r="H103" i="22"/>
  <c r="G103" i="22"/>
  <c r="F103" i="22"/>
  <c r="L103" i="22" s="1"/>
  <c r="H102" i="22"/>
  <c r="G102" i="22"/>
  <c r="F102" i="22"/>
  <c r="L102" i="22" s="1"/>
  <c r="H101" i="22"/>
  <c r="G101" i="22"/>
  <c r="F101" i="22"/>
  <c r="N101" i="22" s="1"/>
  <c r="H100" i="22"/>
  <c r="G100" i="22"/>
  <c r="F100" i="22"/>
  <c r="H99" i="22"/>
  <c r="G99" i="22"/>
  <c r="F99" i="22"/>
  <c r="H98" i="22"/>
  <c r="G98" i="22"/>
  <c r="F98" i="22"/>
  <c r="H97" i="22"/>
  <c r="G97" i="22"/>
  <c r="F97" i="22"/>
  <c r="H96" i="22"/>
  <c r="G96" i="22"/>
  <c r="F96" i="22"/>
  <c r="H95" i="22"/>
  <c r="G95" i="22"/>
  <c r="F95" i="22"/>
  <c r="H94" i="22"/>
  <c r="G94" i="22"/>
  <c r="F94" i="22"/>
  <c r="H93" i="22"/>
  <c r="G93" i="22"/>
  <c r="F93" i="22"/>
  <c r="H92" i="22"/>
  <c r="G92" i="22"/>
  <c r="F92" i="22"/>
  <c r="L92" i="22" s="1"/>
  <c r="H91" i="22"/>
  <c r="G91" i="22"/>
  <c r="F91" i="22"/>
  <c r="L91" i="22" s="1"/>
  <c r="H90" i="22"/>
  <c r="G90" i="22"/>
  <c r="F90" i="22"/>
  <c r="H89" i="22"/>
  <c r="G89" i="22"/>
  <c r="F89" i="22"/>
  <c r="L89" i="22" s="1"/>
  <c r="H88" i="22"/>
  <c r="G88" i="22"/>
  <c r="F88" i="22"/>
  <c r="L88" i="22" s="1"/>
  <c r="H87" i="22"/>
  <c r="G87" i="22"/>
  <c r="F87" i="22"/>
  <c r="L86" i="22"/>
  <c r="H86" i="22"/>
  <c r="G86" i="22"/>
  <c r="F86" i="22"/>
  <c r="N86" i="22" s="1"/>
  <c r="H85" i="22"/>
  <c r="G85" i="22"/>
  <c r="F85" i="22"/>
  <c r="L85" i="22" s="1"/>
  <c r="H84" i="22"/>
  <c r="G84" i="22"/>
  <c r="F84" i="22"/>
  <c r="H83" i="22"/>
  <c r="G83" i="22"/>
  <c r="F83" i="22"/>
  <c r="L83" i="22" s="1"/>
  <c r="H82" i="22"/>
  <c r="G82" i="22"/>
  <c r="F82" i="22"/>
  <c r="H81" i="22"/>
  <c r="G81" i="22"/>
  <c r="F81" i="22"/>
  <c r="L81" i="22" s="1"/>
  <c r="H80" i="22"/>
  <c r="G80" i="22"/>
  <c r="F80" i="22"/>
  <c r="H79" i="22"/>
  <c r="G79" i="22"/>
  <c r="F79" i="22"/>
  <c r="H78" i="22"/>
  <c r="G78" i="22"/>
  <c r="F78" i="22"/>
  <c r="L78" i="22" s="1"/>
  <c r="H77" i="22"/>
  <c r="G77" i="22"/>
  <c r="F77" i="22"/>
  <c r="L77" i="22" s="1"/>
  <c r="H76" i="22"/>
  <c r="G76" i="22"/>
  <c r="F76" i="22"/>
  <c r="H75" i="22"/>
  <c r="G75" i="22"/>
  <c r="F75" i="22"/>
  <c r="L75" i="22" s="1"/>
  <c r="H74" i="22"/>
  <c r="G74" i="22"/>
  <c r="F74" i="22"/>
  <c r="H73" i="22"/>
  <c r="G73" i="22"/>
  <c r="F73" i="22"/>
  <c r="H72" i="22"/>
  <c r="G72" i="22"/>
  <c r="F72" i="22"/>
  <c r="H71" i="22"/>
  <c r="G71" i="22"/>
  <c r="F71" i="22"/>
  <c r="H70" i="22"/>
  <c r="G70" i="22"/>
  <c r="F70" i="22"/>
  <c r="L70" i="22" s="1"/>
  <c r="H69" i="22"/>
  <c r="G69" i="22"/>
  <c r="F69" i="22"/>
  <c r="H68" i="22"/>
  <c r="G68" i="22"/>
  <c r="F68" i="22"/>
  <c r="L68" i="22" s="1"/>
  <c r="H67" i="22"/>
  <c r="G67" i="22"/>
  <c r="F67" i="22"/>
  <c r="H66" i="22"/>
  <c r="G66" i="22"/>
  <c r="F66" i="22"/>
  <c r="H65" i="22"/>
  <c r="G65" i="22"/>
  <c r="F65" i="22"/>
  <c r="H64" i="22"/>
  <c r="G64" i="22"/>
  <c r="F64" i="22"/>
  <c r="H63" i="22"/>
  <c r="G63" i="22"/>
  <c r="F63" i="22"/>
  <c r="H62" i="22"/>
  <c r="G62" i="22"/>
  <c r="F62" i="22"/>
  <c r="L62" i="22" s="1"/>
  <c r="H61" i="22"/>
  <c r="G61" i="22"/>
  <c r="F61" i="22"/>
  <c r="L61" i="22" s="1"/>
  <c r="H60" i="22"/>
  <c r="G60" i="22"/>
  <c r="F60" i="22"/>
  <c r="H59" i="22"/>
  <c r="G59" i="22"/>
  <c r="F59" i="22"/>
  <c r="H58" i="22"/>
  <c r="G58" i="22"/>
  <c r="F58" i="22"/>
  <c r="L58" i="22" s="1"/>
  <c r="M58" i="22" s="1"/>
  <c r="H57" i="22"/>
  <c r="G57" i="22"/>
  <c r="F57" i="22"/>
  <c r="H56" i="22"/>
  <c r="G56" i="22"/>
  <c r="F56" i="22"/>
  <c r="H55" i="22"/>
  <c r="G55" i="22"/>
  <c r="F55" i="22"/>
  <c r="H54" i="22"/>
  <c r="G54" i="22"/>
  <c r="F54" i="22"/>
  <c r="H53" i="22"/>
  <c r="G53" i="22"/>
  <c r="F53" i="22"/>
  <c r="L53" i="22" s="1"/>
  <c r="H52" i="22"/>
  <c r="G52" i="22"/>
  <c r="F52" i="22"/>
  <c r="N52" i="22" s="1"/>
  <c r="H51" i="22"/>
  <c r="G51" i="22"/>
  <c r="F51" i="22"/>
  <c r="N51" i="22" s="1"/>
  <c r="H50" i="22"/>
  <c r="G50" i="22"/>
  <c r="F50" i="22"/>
  <c r="L50" i="22" s="1"/>
  <c r="H49" i="22"/>
  <c r="G49" i="22"/>
  <c r="F49" i="22"/>
  <c r="H48" i="22"/>
  <c r="G48" i="22"/>
  <c r="F48" i="22"/>
  <c r="L48" i="22" s="1"/>
  <c r="H47" i="22"/>
  <c r="G47" i="22"/>
  <c r="F47" i="22"/>
  <c r="L47" i="22" s="1"/>
  <c r="H46" i="22"/>
  <c r="G46" i="22"/>
  <c r="F46" i="22"/>
  <c r="L46" i="22" s="1"/>
  <c r="H45" i="22"/>
  <c r="G45" i="22"/>
  <c r="F45" i="22"/>
  <c r="H44" i="22"/>
  <c r="G44" i="22"/>
  <c r="F44" i="22"/>
  <c r="H43" i="22"/>
  <c r="G43" i="22"/>
  <c r="F43" i="22"/>
  <c r="L43" i="22" s="1"/>
  <c r="H42" i="22"/>
  <c r="G42" i="22"/>
  <c r="F42" i="22"/>
  <c r="H41" i="22"/>
  <c r="G41" i="22"/>
  <c r="F41" i="22"/>
  <c r="H40" i="22"/>
  <c r="G40" i="22"/>
  <c r="F40" i="22"/>
  <c r="L40" i="22" s="1"/>
  <c r="H39" i="22"/>
  <c r="G39" i="22"/>
  <c r="F39" i="22"/>
  <c r="L39" i="22" s="1"/>
  <c r="H38" i="22"/>
  <c r="G38" i="22"/>
  <c r="F38" i="22"/>
  <c r="H37" i="22"/>
  <c r="G37" i="22"/>
  <c r="F37" i="22"/>
  <c r="L37" i="22" s="1"/>
  <c r="H36" i="22"/>
  <c r="G36" i="22"/>
  <c r="F36" i="22"/>
  <c r="H35" i="22"/>
  <c r="G35" i="22"/>
  <c r="F35" i="22"/>
  <c r="H34" i="22"/>
  <c r="G34" i="22"/>
  <c r="F34" i="22"/>
  <c r="H33" i="22"/>
  <c r="G33" i="22"/>
  <c r="F33" i="22"/>
  <c r="L33" i="22" s="1"/>
  <c r="H32" i="22"/>
  <c r="G32" i="22"/>
  <c r="F32" i="22"/>
  <c r="L32" i="22" s="1"/>
  <c r="H31" i="22"/>
  <c r="G31" i="22"/>
  <c r="F31" i="22"/>
  <c r="N31" i="22" s="1"/>
  <c r="H30" i="22"/>
  <c r="G30" i="22"/>
  <c r="F30" i="22"/>
  <c r="L30" i="22" s="1"/>
  <c r="H29" i="22"/>
  <c r="G29" i="22"/>
  <c r="F29" i="22"/>
  <c r="H28" i="22"/>
  <c r="G28" i="22"/>
  <c r="F28" i="22"/>
  <c r="L28" i="22" s="1"/>
  <c r="H27" i="22"/>
  <c r="G27" i="22"/>
  <c r="F27" i="22"/>
  <c r="L27" i="22" s="1"/>
  <c r="H26" i="22"/>
  <c r="G26" i="22"/>
  <c r="F26" i="22"/>
  <c r="H25" i="22"/>
  <c r="G25" i="22"/>
  <c r="F25" i="22"/>
  <c r="H24" i="22"/>
  <c r="G24" i="22"/>
  <c r="F24" i="22"/>
  <c r="H23" i="22"/>
  <c r="G23" i="22"/>
  <c r="F23" i="22"/>
  <c r="H22" i="22"/>
  <c r="G22" i="22"/>
  <c r="F22" i="22"/>
  <c r="L22" i="22" s="1"/>
  <c r="H21" i="22"/>
  <c r="G21" i="22"/>
  <c r="F21" i="22"/>
  <c r="H20" i="22"/>
  <c r="G20" i="22"/>
  <c r="F20" i="22"/>
  <c r="L20" i="22" s="1"/>
  <c r="H19" i="22"/>
  <c r="G19" i="22"/>
  <c r="F19" i="22"/>
  <c r="H18" i="22"/>
  <c r="G18" i="22"/>
  <c r="F18" i="22"/>
  <c r="L18" i="22" s="1"/>
  <c r="H17" i="22"/>
  <c r="G17" i="22"/>
  <c r="F17" i="22"/>
  <c r="H16" i="22"/>
  <c r="G16" i="22"/>
  <c r="F16" i="22"/>
  <c r="N16" i="22" s="1"/>
  <c r="H15" i="22"/>
  <c r="G15" i="22"/>
  <c r="F15" i="22"/>
  <c r="H14" i="22"/>
  <c r="G14" i="22"/>
  <c r="F14" i="22"/>
  <c r="L14" i="22" s="1"/>
  <c r="H13" i="22"/>
  <c r="G13" i="22"/>
  <c r="F13" i="22"/>
  <c r="H12" i="22"/>
  <c r="G12" i="22"/>
  <c r="F12" i="22"/>
  <c r="L12" i="22" s="1"/>
  <c r="H11" i="22"/>
  <c r="G11" i="22"/>
  <c r="F11" i="22"/>
  <c r="H10" i="22"/>
  <c r="G10" i="22"/>
  <c r="F10" i="22"/>
  <c r="H9" i="22"/>
  <c r="G9" i="22"/>
  <c r="F9" i="22"/>
  <c r="N9" i="22" s="1"/>
  <c r="H8" i="22"/>
  <c r="G8" i="22"/>
  <c r="F8" i="22"/>
  <c r="L8" i="22" s="1"/>
  <c r="H7" i="22"/>
  <c r="G7" i="22"/>
  <c r="F7" i="22"/>
  <c r="H6" i="22"/>
  <c r="G6" i="22"/>
  <c r="F6" i="22"/>
  <c r="L6" i="22" s="1"/>
  <c r="H5" i="22"/>
  <c r="G5" i="22"/>
  <c r="F5" i="22"/>
  <c r="L5" i="22" s="1"/>
  <c r="H4" i="22"/>
  <c r="G4" i="22"/>
  <c r="F4" i="22"/>
  <c r="J3" i="22"/>
  <c r="H3" i="22"/>
  <c r="G3" i="22"/>
  <c r="F3" i="22"/>
  <c r="N3" i="22" s="1"/>
  <c r="J2" i="22"/>
  <c r="H2" i="22"/>
  <c r="G2" i="22"/>
  <c r="F2" i="22"/>
  <c r="K3" i="21"/>
  <c r="K4" i="21"/>
  <c r="K5" i="21"/>
  <c r="L5" i="21" s="1"/>
  <c r="K6" i="21"/>
  <c r="K7" i="21"/>
  <c r="K8" i="21"/>
  <c r="K9" i="21"/>
  <c r="L9" i="21" s="1"/>
  <c r="K10" i="21"/>
  <c r="L10" i="21" s="1"/>
  <c r="K11" i="21"/>
  <c r="K12" i="21"/>
  <c r="K13" i="21"/>
  <c r="L13" i="21" s="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L26" i="21" s="1"/>
  <c r="K27" i="21"/>
  <c r="K28" i="21"/>
  <c r="L28" i="21" s="1"/>
  <c r="K29" i="21"/>
  <c r="L29" i="21" s="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L44" i="21" s="1"/>
  <c r="K45" i="21"/>
  <c r="K46" i="21"/>
  <c r="K47" i="21"/>
  <c r="K48" i="21"/>
  <c r="K49" i="21"/>
  <c r="K50" i="21"/>
  <c r="K51" i="21"/>
  <c r="K52" i="21"/>
  <c r="K53" i="21"/>
  <c r="K54" i="21"/>
  <c r="K55" i="21"/>
  <c r="L55" i="21" s="1"/>
  <c r="K56" i="21"/>
  <c r="K57" i="21"/>
  <c r="K58" i="21"/>
  <c r="K59" i="21"/>
  <c r="L59" i="21" s="1"/>
  <c r="K60" i="21"/>
  <c r="L60" i="21" s="1"/>
  <c r="K61" i="21"/>
  <c r="K62" i="21"/>
  <c r="K63" i="21"/>
  <c r="K64" i="21"/>
  <c r="L64" i="21" s="1"/>
  <c r="K65" i="21"/>
  <c r="K66" i="21"/>
  <c r="K67" i="21"/>
  <c r="K68" i="21"/>
  <c r="K69" i="21"/>
  <c r="K70" i="21"/>
  <c r="K71" i="21"/>
  <c r="K72" i="21"/>
  <c r="K73" i="21"/>
  <c r="K74" i="21"/>
  <c r="K75" i="21"/>
  <c r="L75" i="21" s="1"/>
  <c r="K76" i="21"/>
  <c r="K77" i="21"/>
  <c r="L77" i="21" s="1"/>
  <c r="K78" i="21"/>
  <c r="K79" i="21"/>
  <c r="K80" i="21"/>
  <c r="L80" i="21" s="1"/>
  <c r="K81" i="21"/>
  <c r="K82" i="21"/>
  <c r="L82" i="21" s="1"/>
  <c r="K83" i="21"/>
  <c r="K84" i="21"/>
  <c r="K85" i="21"/>
  <c r="K86" i="21"/>
  <c r="K87" i="21"/>
  <c r="K88" i="21"/>
  <c r="K89" i="21"/>
  <c r="K90" i="21"/>
  <c r="K91" i="21"/>
  <c r="K92" i="21"/>
  <c r="K93" i="21"/>
  <c r="L93" i="21" s="1"/>
  <c r="K94" i="21"/>
  <c r="K95" i="21"/>
  <c r="K96" i="21"/>
  <c r="K97" i="21"/>
  <c r="L97" i="21" s="1"/>
  <c r="K98" i="21"/>
  <c r="K99" i="21"/>
  <c r="K100" i="21"/>
  <c r="K101" i="21"/>
  <c r="K102" i="21"/>
  <c r="K103" i="21"/>
  <c r="K104" i="21"/>
  <c r="K105" i="21"/>
  <c r="L105" i="21" s="1"/>
  <c r="K106" i="21"/>
  <c r="K107" i="21"/>
  <c r="K108" i="21"/>
  <c r="L108" i="21" s="1"/>
  <c r="K109" i="21"/>
  <c r="K110" i="21"/>
  <c r="K111" i="21"/>
  <c r="K112" i="21"/>
  <c r="K113" i="21"/>
  <c r="L113" i="21" s="1"/>
  <c r="K114" i="21"/>
  <c r="K115" i="21"/>
  <c r="K116" i="21"/>
  <c r="K117" i="21"/>
  <c r="K118" i="21"/>
  <c r="K119" i="21"/>
  <c r="K120" i="21"/>
  <c r="L120" i="21" s="1"/>
  <c r="K121" i="21"/>
  <c r="K122" i="21"/>
  <c r="K123" i="21"/>
  <c r="K124" i="21"/>
  <c r="K125" i="21"/>
  <c r="K126" i="21"/>
  <c r="K127" i="21"/>
  <c r="K128" i="21"/>
  <c r="K129" i="21"/>
  <c r="K130" i="21"/>
  <c r="L130" i="21" s="1"/>
  <c r="K131" i="21"/>
  <c r="K132" i="21"/>
  <c r="K133" i="21"/>
  <c r="K134" i="21"/>
  <c r="K135" i="21"/>
  <c r="K136" i="21"/>
  <c r="K137" i="21"/>
  <c r="L137" i="21" s="1"/>
  <c r="K138" i="21"/>
  <c r="K139" i="21"/>
  <c r="K140" i="21"/>
  <c r="L140" i="21" s="1"/>
  <c r="K141" i="21"/>
  <c r="K142" i="21"/>
  <c r="K143" i="21"/>
  <c r="L143" i="21" s="1"/>
  <c r="K144" i="21"/>
  <c r="K145" i="21"/>
  <c r="K146" i="21"/>
  <c r="K147" i="21"/>
  <c r="K148" i="21"/>
  <c r="K149" i="21"/>
  <c r="K150" i="21"/>
  <c r="K151" i="21"/>
  <c r="K152" i="21"/>
  <c r="K153" i="21"/>
  <c r="L153" i="21" s="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L168" i="21" s="1"/>
  <c r="K169" i="21"/>
  <c r="L169" i="21" s="1"/>
  <c r="K170" i="21"/>
  <c r="L170" i="21" s="1"/>
  <c r="K171" i="21"/>
  <c r="K172" i="21"/>
  <c r="K173" i="21"/>
  <c r="K174" i="21"/>
  <c r="K175" i="21"/>
  <c r="L175" i="21" s="1"/>
  <c r="K176" i="21"/>
  <c r="K177" i="21"/>
  <c r="K178" i="21"/>
  <c r="K179" i="21"/>
  <c r="K180" i="21"/>
  <c r="K181" i="21"/>
  <c r="K182" i="21"/>
  <c r="K183" i="21"/>
  <c r="K184" i="21"/>
  <c r="K185" i="21"/>
  <c r="L185" i="21" s="1"/>
  <c r="K186" i="21"/>
  <c r="K187" i="21"/>
  <c r="K188" i="21"/>
  <c r="K189" i="21"/>
  <c r="K190" i="21"/>
  <c r="K191" i="21"/>
  <c r="K192" i="21"/>
  <c r="K193" i="21"/>
  <c r="L193" i="21" s="1"/>
  <c r="K194" i="21"/>
  <c r="K195" i="21"/>
  <c r="K196" i="21"/>
  <c r="K197" i="21"/>
  <c r="K198" i="21"/>
  <c r="K199" i="21"/>
  <c r="K200" i="21"/>
  <c r="K201" i="21"/>
  <c r="L201" i="21" s="1"/>
  <c r="K202" i="21"/>
  <c r="L202" i="21" s="1"/>
  <c r="K203" i="21"/>
  <c r="K204" i="21"/>
  <c r="L204" i="21" s="1"/>
  <c r="K205" i="21"/>
  <c r="K206" i="21"/>
  <c r="K207" i="21"/>
  <c r="K208" i="21"/>
  <c r="K209" i="21"/>
  <c r="L209" i="21" s="1"/>
  <c r="K210" i="21"/>
  <c r="K211" i="21"/>
  <c r="K212" i="21"/>
  <c r="K213" i="21"/>
  <c r="K214" i="21"/>
  <c r="K215" i="21"/>
  <c r="K216" i="21"/>
  <c r="K217" i="21"/>
  <c r="K218" i="21"/>
  <c r="K219" i="21"/>
  <c r="K220" i="21"/>
  <c r="K221" i="21"/>
  <c r="K222" i="21"/>
  <c r="K223" i="21"/>
  <c r="K224" i="21"/>
  <c r="K225" i="21"/>
  <c r="K226" i="21"/>
  <c r="L226" i="21" s="1"/>
  <c r="K227" i="21"/>
  <c r="K228" i="21"/>
  <c r="K229" i="21"/>
  <c r="K230" i="21"/>
  <c r="K231" i="21"/>
  <c r="K232" i="21"/>
  <c r="K233" i="21"/>
  <c r="L233" i="21" s="1"/>
  <c r="K234" i="21"/>
  <c r="K235" i="21"/>
  <c r="K236" i="21"/>
  <c r="K237" i="21"/>
  <c r="K238" i="21"/>
  <c r="K239" i="21"/>
  <c r="L239" i="21" s="1"/>
  <c r="K240" i="21"/>
  <c r="K241" i="21"/>
  <c r="K242" i="21"/>
  <c r="K243" i="21"/>
  <c r="K244" i="21"/>
  <c r="L244" i="21" s="1"/>
  <c r="K245" i="21"/>
  <c r="K246" i="21"/>
  <c r="K247" i="21"/>
  <c r="L247" i="21" s="1"/>
  <c r="K248" i="21"/>
  <c r="K249" i="21"/>
  <c r="K250" i="21"/>
  <c r="K251" i="21"/>
  <c r="K252" i="21"/>
  <c r="L252" i="21" s="1"/>
  <c r="K253" i="21"/>
  <c r="K254" i="21"/>
  <c r="L254" i="21" s="1"/>
  <c r="K255" i="21"/>
  <c r="K256" i="21"/>
  <c r="K257" i="21"/>
  <c r="K258" i="21"/>
  <c r="K259" i="21"/>
  <c r="K260" i="21"/>
  <c r="K261" i="21"/>
  <c r="K262" i="21"/>
  <c r="K263" i="21"/>
  <c r="K264" i="21"/>
  <c r="K265" i="21"/>
  <c r="L265" i="21" s="1"/>
  <c r="K266" i="21"/>
  <c r="K267" i="21"/>
  <c r="K268" i="21"/>
  <c r="L268" i="21" s="1"/>
  <c r="K269" i="21"/>
  <c r="K270" i="21"/>
  <c r="K271" i="21"/>
  <c r="K272" i="21"/>
  <c r="K273" i="21"/>
  <c r="K274" i="21"/>
  <c r="K275" i="21"/>
  <c r="K276" i="21"/>
  <c r="K277" i="21"/>
  <c r="K278" i="21"/>
  <c r="K279" i="21"/>
  <c r="K280" i="21"/>
  <c r="K281" i="21"/>
  <c r="K282" i="21"/>
  <c r="L282" i="21" s="1"/>
  <c r="K283" i="21"/>
  <c r="L283" i="21" s="1"/>
  <c r="K284" i="21"/>
  <c r="L284" i="21" s="1"/>
  <c r="K285" i="21"/>
  <c r="K286" i="21"/>
  <c r="K287" i="21"/>
  <c r="K288" i="21"/>
  <c r="K289" i="21"/>
  <c r="K290" i="21"/>
  <c r="L290" i="21" s="1"/>
  <c r="K291" i="21"/>
  <c r="K292" i="21"/>
  <c r="K293" i="21"/>
  <c r="K294" i="21"/>
  <c r="K295" i="21"/>
  <c r="K296" i="21"/>
  <c r="K297" i="21"/>
  <c r="K298" i="21"/>
  <c r="L298" i="21" s="1"/>
  <c r="K299" i="21"/>
  <c r="L299" i="21" s="1"/>
  <c r="K300" i="21"/>
  <c r="K301" i="21"/>
  <c r="K302" i="21"/>
  <c r="K303" i="21"/>
  <c r="K304" i="21"/>
  <c r="K305" i="21"/>
  <c r="K306" i="21"/>
  <c r="K307" i="21"/>
  <c r="K308" i="21"/>
  <c r="K309" i="21"/>
  <c r="K310" i="21"/>
  <c r="K311" i="21"/>
  <c r="K312" i="21"/>
  <c r="K313" i="21"/>
  <c r="K314" i="21"/>
  <c r="K315" i="21"/>
  <c r="K316" i="21"/>
  <c r="K317" i="21"/>
  <c r="K318" i="21"/>
  <c r="K319" i="21"/>
  <c r="K320" i="21"/>
  <c r="K321" i="21"/>
  <c r="L321" i="21" s="1"/>
  <c r="K322" i="21"/>
  <c r="K323" i="21"/>
  <c r="K324" i="21"/>
  <c r="K325" i="21"/>
  <c r="K326" i="21"/>
  <c r="K327" i="21"/>
  <c r="K328" i="21"/>
  <c r="K329" i="21"/>
  <c r="L329" i="21" s="1"/>
  <c r="K330" i="21"/>
  <c r="L330" i="21" s="1"/>
  <c r="K331" i="21"/>
  <c r="K332" i="21"/>
  <c r="K333" i="21"/>
  <c r="K334" i="21"/>
  <c r="K335" i="21"/>
  <c r="K336" i="21"/>
  <c r="K337" i="21"/>
  <c r="K338" i="21"/>
  <c r="L338" i="21" s="1"/>
  <c r="K339" i="21"/>
  <c r="K340" i="21"/>
  <c r="K341" i="21"/>
  <c r="K342" i="21"/>
  <c r="K343" i="21"/>
  <c r="K344" i="21"/>
  <c r="K345" i="21"/>
  <c r="K346" i="21"/>
  <c r="K347" i="21"/>
  <c r="K348" i="21"/>
  <c r="K349" i="21"/>
  <c r="K350" i="21"/>
  <c r="K351" i="21"/>
  <c r="K352" i="21"/>
  <c r="K353" i="21"/>
  <c r="K354" i="21"/>
  <c r="K355" i="21"/>
  <c r="K356" i="21"/>
  <c r="K357" i="21"/>
  <c r="K358" i="21"/>
  <c r="K359" i="21"/>
  <c r="K360" i="21"/>
  <c r="K361" i="21"/>
  <c r="K362" i="21"/>
  <c r="K363" i="21"/>
  <c r="L363" i="21" s="1"/>
  <c r="K364" i="21"/>
  <c r="K365" i="21"/>
  <c r="L365" i="21" s="1"/>
  <c r="K366" i="21"/>
  <c r="K367" i="21"/>
  <c r="K368" i="21"/>
  <c r="K369" i="21"/>
  <c r="L369" i="21" s="1"/>
  <c r="K370" i="21"/>
  <c r="L370" i="21" s="1"/>
  <c r="K371" i="21"/>
  <c r="K372" i="21"/>
  <c r="K373" i="21"/>
  <c r="K374" i="21"/>
  <c r="K375" i="21"/>
  <c r="K376" i="21"/>
  <c r="K377" i="21"/>
  <c r="K378" i="21"/>
  <c r="K379" i="21"/>
  <c r="K380" i="21"/>
  <c r="L380" i="21" s="1"/>
  <c r="K381" i="21"/>
  <c r="L381" i="21" s="1"/>
  <c r="K382" i="21"/>
  <c r="K383" i="21"/>
  <c r="K384" i="21"/>
  <c r="K385" i="21"/>
  <c r="K386" i="21"/>
  <c r="K387" i="21"/>
  <c r="K388" i="21"/>
  <c r="K389" i="21"/>
  <c r="K390" i="21"/>
  <c r="K391" i="21"/>
  <c r="K392" i="21"/>
  <c r="K393" i="21"/>
  <c r="K394" i="21"/>
  <c r="K395" i="21"/>
  <c r="K396" i="21"/>
  <c r="K397" i="21"/>
  <c r="K398" i="21"/>
  <c r="K399" i="21"/>
  <c r="K400" i="21"/>
  <c r="K401" i="21"/>
  <c r="K402" i="21"/>
  <c r="L402" i="21" s="1"/>
  <c r="K403" i="21"/>
  <c r="K404" i="21"/>
  <c r="K405" i="21"/>
  <c r="L405" i="21" s="1"/>
  <c r="K406" i="21"/>
  <c r="K407" i="21"/>
  <c r="K408" i="21"/>
  <c r="K409" i="21"/>
  <c r="L409" i="21" s="1"/>
  <c r="K410" i="21"/>
  <c r="K411" i="21"/>
  <c r="K412" i="21"/>
  <c r="L412" i="21" s="1"/>
  <c r="K413" i="21"/>
  <c r="L413" i="21" s="1"/>
  <c r="K414" i="21"/>
  <c r="K415" i="21"/>
  <c r="K416" i="21"/>
  <c r="K417" i="21"/>
  <c r="L417" i="21" s="1"/>
  <c r="K418" i="21"/>
  <c r="K419" i="21"/>
  <c r="K420" i="21"/>
  <c r="K421" i="21"/>
  <c r="K422" i="21"/>
  <c r="K423" i="21"/>
  <c r="K424" i="21"/>
  <c r="K425" i="21"/>
  <c r="L425" i="21" s="1"/>
  <c r="K426" i="21"/>
  <c r="K427" i="21"/>
  <c r="K428" i="21"/>
  <c r="K429" i="21"/>
  <c r="K430" i="21"/>
  <c r="K431" i="21"/>
  <c r="K432" i="21"/>
  <c r="K433" i="21"/>
  <c r="K434" i="21"/>
  <c r="K435" i="21"/>
  <c r="K436" i="21"/>
  <c r="K437" i="21"/>
  <c r="K438" i="21"/>
  <c r="K439" i="21"/>
  <c r="L439" i="21" s="1"/>
  <c r="K440" i="21"/>
  <c r="K441" i="21"/>
  <c r="K442" i="21"/>
  <c r="K443" i="21"/>
  <c r="K444" i="21"/>
  <c r="K445" i="21"/>
  <c r="K446" i="21"/>
  <c r="K447" i="21"/>
  <c r="K448" i="21"/>
  <c r="L448" i="21" s="1"/>
  <c r="K449" i="21"/>
  <c r="K450" i="21"/>
  <c r="K451" i="21"/>
  <c r="K452" i="21"/>
  <c r="K453" i="21"/>
  <c r="K454" i="21"/>
  <c r="K455" i="21"/>
  <c r="K456" i="21"/>
  <c r="K457" i="21"/>
  <c r="L457" i="21" s="1"/>
  <c r="K458" i="21"/>
  <c r="K459" i="21"/>
  <c r="K460" i="21"/>
  <c r="K461" i="21"/>
  <c r="K462" i="21"/>
  <c r="K463" i="21"/>
  <c r="L463" i="21" s="1"/>
  <c r="K464" i="21"/>
  <c r="L464" i="21" s="1"/>
  <c r="K465" i="21"/>
  <c r="K466" i="21"/>
  <c r="K467" i="21"/>
  <c r="K468" i="21"/>
  <c r="K469" i="21"/>
  <c r="L469" i="21" s="1"/>
  <c r="K470" i="21"/>
  <c r="K471" i="21"/>
  <c r="K472" i="21"/>
  <c r="K473" i="21"/>
  <c r="K474" i="21"/>
  <c r="K475" i="21"/>
  <c r="K476" i="21"/>
  <c r="K477" i="21"/>
  <c r="L477" i="21" s="1"/>
  <c r="K478" i="21"/>
  <c r="K479" i="21"/>
  <c r="K480" i="21"/>
  <c r="K481" i="21"/>
  <c r="L481" i="21" s="1"/>
  <c r="K482" i="21"/>
  <c r="K483" i="21"/>
  <c r="K484" i="21"/>
  <c r="K485" i="21"/>
  <c r="K486" i="21"/>
  <c r="K487" i="21"/>
  <c r="K488" i="21"/>
  <c r="L488" i="21" s="1"/>
  <c r="K489" i="21"/>
  <c r="K490" i="21"/>
  <c r="K491" i="21"/>
  <c r="K492" i="21"/>
  <c r="K493" i="21"/>
  <c r="L493" i="21" s="1"/>
  <c r="K494" i="21"/>
  <c r="K495" i="21"/>
  <c r="L495" i="21" s="1"/>
  <c r="K496" i="21"/>
  <c r="K497" i="21"/>
  <c r="K498" i="21"/>
  <c r="K499" i="21"/>
  <c r="K500" i="21"/>
  <c r="K501" i="21"/>
  <c r="K502" i="21"/>
  <c r="K503" i="21"/>
  <c r="K504" i="21"/>
  <c r="L504" i="21" s="1"/>
  <c r="K505" i="21"/>
  <c r="K506" i="21"/>
  <c r="K507" i="21"/>
  <c r="L507" i="21" s="1"/>
  <c r="K508" i="21"/>
  <c r="K509" i="21"/>
  <c r="L509" i="21" s="1"/>
  <c r="K510" i="21"/>
  <c r="K511" i="21"/>
  <c r="K512" i="21"/>
  <c r="K513" i="21"/>
  <c r="K514" i="21"/>
  <c r="L514" i="21" s="1"/>
  <c r="K515" i="21"/>
  <c r="K516" i="21"/>
  <c r="K517" i="21"/>
  <c r="K518" i="21"/>
  <c r="K519" i="21"/>
  <c r="K520" i="21"/>
  <c r="K521" i="21"/>
  <c r="L521" i="21" s="1"/>
  <c r="K522" i="21"/>
  <c r="L522" i="21" s="1"/>
  <c r="K523" i="21"/>
  <c r="K524" i="21"/>
  <c r="K525" i="21"/>
  <c r="K526" i="21"/>
  <c r="L526" i="21" s="1"/>
  <c r="K527" i="21"/>
  <c r="L527" i="21" s="1"/>
  <c r="K528" i="21"/>
  <c r="K529" i="21"/>
  <c r="K530" i="21"/>
  <c r="K531" i="21"/>
  <c r="K532" i="21"/>
  <c r="K533" i="21"/>
  <c r="L533" i="21" s="1"/>
  <c r="K534" i="21"/>
  <c r="K535" i="21"/>
  <c r="K536" i="21"/>
  <c r="K537" i="21"/>
  <c r="L537" i="21" s="1"/>
  <c r="K538" i="21"/>
  <c r="K539" i="21"/>
  <c r="K540" i="21"/>
  <c r="L540" i="21" s="1"/>
  <c r="K541" i="21"/>
  <c r="K542" i="21"/>
  <c r="L542" i="21" s="1"/>
  <c r="K543" i="21"/>
  <c r="K544" i="21"/>
  <c r="K545" i="21"/>
  <c r="L545" i="21" s="1"/>
  <c r="K546" i="21"/>
  <c r="K547" i="21"/>
  <c r="K548" i="21"/>
  <c r="K549" i="21"/>
  <c r="K550" i="21"/>
  <c r="K551" i="21"/>
  <c r="K552" i="21"/>
  <c r="K553" i="21"/>
  <c r="L553" i="21" s="1"/>
  <c r="K554" i="21"/>
  <c r="L554" i="21" s="1"/>
  <c r="K555" i="21"/>
  <c r="K556" i="21"/>
  <c r="L556" i="21" s="1"/>
  <c r="K557" i="21"/>
  <c r="K558" i="21"/>
  <c r="L558" i="21" s="1"/>
  <c r="K559" i="21"/>
  <c r="K560" i="21"/>
  <c r="K561" i="21"/>
  <c r="K562" i="21"/>
  <c r="K563" i="21"/>
  <c r="K564" i="21"/>
  <c r="K565" i="21"/>
  <c r="K566" i="21"/>
  <c r="K567" i="21"/>
  <c r="K568" i="21"/>
  <c r="K569" i="21"/>
  <c r="K570" i="21"/>
  <c r="L570" i="21" s="1"/>
  <c r="K571" i="21"/>
  <c r="K572" i="21"/>
  <c r="K573" i="21"/>
  <c r="L573" i="21" s="1"/>
  <c r="K574" i="21"/>
  <c r="K575" i="21"/>
  <c r="K576" i="21"/>
  <c r="K577" i="21"/>
  <c r="K578" i="21"/>
  <c r="K579" i="21"/>
  <c r="K580" i="21"/>
  <c r="K581" i="21"/>
  <c r="K582" i="21"/>
  <c r="K583" i="21"/>
  <c r="K584" i="21"/>
  <c r="K585" i="21"/>
  <c r="K586" i="21"/>
  <c r="K587" i="21"/>
  <c r="L587" i="21" s="1"/>
  <c r="K588" i="21"/>
  <c r="K589" i="21"/>
  <c r="L589" i="21" s="1"/>
  <c r="K590" i="21"/>
  <c r="L590" i="21" s="1"/>
  <c r="K591" i="21"/>
  <c r="K592" i="21"/>
  <c r="K593" i="21"/>
  <c r="K594" i="21"/>
  <c r="K595" i="21"/>
  <c r="K596" i="21"/>
  <c r="L596" i="21" s="1"/>
  <c r="K597" i="21"/>
  <c r="K598" i="21"/>
  <c r="K599" i="21"/>
  <c r="K600" i="21"/>
  <c r="K601" i="21"/>
  <c r="K602" i="21"/>
  <c r="K603" i="21"/>
  <c r="K604" i="21"/>
  <c r="L604" i="21" s="1"/>
  <c r="K605" i="21"/>
  <c r="K606" i="21"/>
  <c r="K607" i="21"/>
  <c r="L607" i="21" s="1"/>
  <c r="K608" i="21"/>
  <c r="K609" i="21"/>
  <c r="K610" i="21"/>
  <c r="K611" i="21"/>
  <c r="K612" i="21"/>
  <c r="K613" i="21"/>
  <c r="K614" i="21"/>
  <c r="K615" i="21"/>
  <c r="K616" i="21"/>
  <c r="K617" i="21"/>
  <c r="L617" i="21" s="1"/>
  <c r="K618" i="21"/>
  <c r="K619" i="21"/>
  <c r="K620" i="21"/>
  <c r="K621" i="21"/>
  <c r="K622" i="21"/>
  <c r="K623" i="21"/>
  <c r="K624" i="21"/>
  <c r="L624" i="21" s="1"/>
  <c r="K625" i="21"/>
  <c r="L625" i="21" s="1"/>
  <c r="K626" i="21"/>
  <c r="L626" i="21" s="1"/>
  <c r="K627" i="21"/>
  <c r="K628" i="21"/>
  <c r="K629" i="21"/>
  <c r="K630" i="21"/>
  <c r="K631" i="21"/>
  <c r="K632" i="21"/>
  <c r="K633" i="21"/>
  <c r="K634" i="21"/>
  <c r="L634" i="21" s="1"/>
  <c r="K635" i="21"/>
  <c r="K636" i="21"/>
  <c r="K637" i="21"/>
  <c r="K638" i="21"/>
  <c r="L638" i="21" s="1"/>
  <c r="K639" i="21"/>
  <c r="K640" i="21"/>
  <c r="K641" i="21"/>
  <c r="K642" i="21"/>
  <c r="K643" i="21"/>
  <c r="K644" i="21"/>
  <c r="L644" i="21" s="1"/>
  <c r="K645" i="21"/>
  <c r="K646" i="21"/>
  <c r="K647" i="21"/>
  <c r="K648" i="21"/>
  <c r="K649" i="21"/>
  <c r="L649" i="21" s="1"/>
  <c r="K650" i="21"/>
  <c r="K651" i="21"/>
  <c r="L651" i="21" s="1"/>
  <c r="K652" i="21"/>
  <c r="K653" i="21"/>
  <c r="K654" i="21"/>
  <c r="K655" i="21"/>
  <c r="K656" i="21"/>
  <c r="K657" i="21"/>
  <c r="K658" i="21"/>
  <c r="L658" i="21" s="1"/>
  <c r="K659" i="21"/>
  <c r="K660" i="21"/>
  <c r="K661" i="21"/>
  <c r="K662" i="21"/>
  <c r="K663" i="21"/>
  <c r="K664" i="21"/>
  <c r="K665" i="21"/>
  <c r="K666" i="21"/>
  <c r="L666" i="21" s="1"/>
  <c r="K667" i="21"/>
  <c r="K668" i="21"/>
  <c r="K669" i="21"/>
  <c r="L669" i="21" s="1"/>
  <c r="K670" i="21"/>
  <c r="K671" i="21"/>
  <c r="L671" i="21" s="1"/>
  <c r="K672" i="21"/>
  <c r="K673" i="21"/>
  <c r="K674" i="21"/>
  <c r="K675" i="21"/>
  <c r="K676" i="21"/>
  <c r="K677" i="21"/>
  <c r="K678" i="21"/>
  <c r="K679" i="21"/>
  <c r="L679" i="21" s="1"/>
  <c r="K680" i="21"/>
  <c r="K681" i="21"/>
  <c r="K682" i="21"/>
  <c r="K683" i="21"/>
  <c r="K684" i="21"/>
  <c r="K685" i="21"/>
  <c r="K686" i="21"/>
  <c r="K687" i="21"/>
  <c r="K688" i="21"/>
  <c r="K689" i="21"/>
  <c r="K690" i="21"/>
  <c r="K691" i="21"/>
  <c r="K692" i="21"/>
  <c r="K693" i="21"/>
  <c r="K694" i="21"/>
  <c r="K695" i="21"/>
  <c r="K696" i="21"/>
  <c r="K697" i="21"/>
  <c r="K698" i="21"/>
  <c r="K699" i="21"/>
  <c r="K700" i="21"/>
  <c r="L700" i="21" s="1"/>
  <c r="K701" i="21"/>
  <c r="K702" i="21"/>
  <c r="L702" i="21" s="1"/>
  <c r="K703" i="21"/>
  <c r="K704" i="21"/>
  <c r="K705" i="21"/>
  <c r="K706" i="21"/>
  <c r="L706" i="21" s="1"/>
  <c r="K707" i="21"/>
  <c r="K708" i="21"/>
  <c r="K709" i="21"/>
  <c r="K710" i="21"/>
  <c r="K711" i="21"/>
  <c r="K712" i="21"/>
  <c r="K713" i="21"/>
  <c r="K714" i="21"/>
  <c r="K715" i="21"/>
  <c r="K716" i="21"/>
  <c r="K717" i="21"/>
  <c r="K718" i="21"/>
  <c r="K719" i="21"/>
  <c r="K720" i="21"/>
  <c r="K721" i="21"/>
  <c r="K722" i="21"/>
  <c r="K723" i="21"/>
  <c r="K724" i="21"/>
  <c r="K725" i="21"/>
  <c r="K726" i="21"/>
  <c r="K727" i="21"/>
  <c r="K728" i="21"/>
  <c r="K729" i="21"/>
  <c r="K730" i="21"/>
  <c r="K731" i="21"/>
  <c r="K732" i="21"/>
  <c r="K733" i="21"/>
  <c r="K2" i="21"/>
  <c r="G733" i="21"/>
  <c r="E733" i="21"/>
  <c r="D733" i="21"/>
  <c r="C733" i="21"/>
  <c r="I732" i="21"/>
  <c r="J732" i="21" s="1"/>
  <c r="G732" i="21"/>
  <c r="E732" i="21"/>
  <c r="D732" i="21"/>
  <c r="C732" i="21"/>
  <c r="J731" i="21"/>
  <c r="G731" i="21"/>
  <c r="E731" i="21"/>
  <c r="D731" i="21"/>
  <c r="C731" i="21"/>
  <c r="I731" i="21" s="1"/>
  <c r="G730" i="21"/>
  <c r="E730" i="21"/>
  <c r="D730" i="21"/>
  <c r="C730" i="21"/>
  <c r="L729" i="21"/>
  <c r="I729" i="21"/>
  <c r="J729" i="21" s="1"/>
  <c r="G729" i="21"/>
  <c r="E729" i="21"/>
  <c r="D729" i="21"/>
  <c r="C729" i="21"/>
  <c r="G728" i="21"/>
  <c r="E728" i="21"/>
  <c r="D728" i="21"/>
  <c r="C728" i="21"/>
  <c r="J727" i="21"/>
  <c r="I727" i="21"/>
  <c r="G727" i="21"/>
  <c r="L727" i="21" s="1"/>
  <c r="E727" i="21"/>
  <c r="D727" i="21"/>
  <c r="C727" i="21"/>
  <c r="L726" i="21"/>
  <c r="I726" i="21"/>
  <c r="J726" i="21" s="1"/>
  <c r="G726" i="21"/>
  <c r="E726" i="21"/>
  <c r="D726" i="21"/>
  <c r="C726" i="21"/>
  <c r="G725" i="21"/>
  <c r="E725" i="21"/>
  <c r="D725" i="21"/>
  <c r="C725" i="21"/>
  <c r="I724" i="21"/>
  <c r="J724" i="21" s="1"/>
  <c r="G724" i="21"/>
  <c r="E724" i="21"/>
  <c r="D724" i="21"/>
  <c r="C724" i="21"/>
  <c r="G723" i="21"/>
  <c r="E723" i="21"/>
  <c r="D723" i="21"/>
  <c r="C723" i="21"/>
  <c r="G722" i="21"/>
  <c r="E722" i="21"/>
  <c r="D722" i="21"/>
  <c r="C722" i="21"/>
  <c r="J721" i="21"/>
  <c r="I721" i="21"/>
  <c r="G721" i="21"/>
  <c r="E721" i="21"/>
  <c r="D721" i="21"/>
  <c r="C721" i="21"/>
  <c r="I720" i="21"/>
  <c r="J720" i="21" s="1"/>
  <c r="G720" i="21"/>
  <c r="E720" i="21"/>
  <c r="D720" i="21"/>
  <c r="C720" i="21"/>
  <c r="J719" i="21"/>
  <c r="I719" i="21"/>
  <c r="G719" i="21"/>
  <c r="E719" i="21"/>
  <c r="D719" i="21"/>
  <c r="C719" i="21"/>
  <c r="I718" i="21"/>
  <c r="J718" i="21" s="1"/>
  <c r="G718" i="21"/>
  <c r="E718" i="21"/>
  <c r="D718" i="21"/>
  <c r="C718" i="21"/>
  <c r="G717" i="21"/>
  <c r="E717" i="21"/>
  <c r="D717" i="21"/>
  <c r="C717" i="21"/>
  <c r="J716" i="21"/>
  <c r="I716" i="21"/>
  <c r="G716" i="21"/>
  <c r="E716" i="21"/>
  <c r="D716" i="21"/>
  <c r="C716" i="21"/>
  <c r="G715" i="21"/>
  <c r="E715" i="21"/>
  <c r="D715" i="21"/>
  <c r="C715" i="21"/>
  <c r="I714" i="21"/>
  <c r="J714" i="21" s="1"/>
  <c r="G714" i="21"/>
  <c r="E714" i="21"/>
  <c r="D714" i="21"/>
  <c r="C714" i="21"/>
  <c r="I713" i="21"/>
  <c r="J713" i="21" s="1"/>
  <c r="G713" i="21"/>
  <c r="L713" i="21" s="1"/>
  <c r="E713" i="21"/>
  <c r="D713" i="21"/>
  <c r="C713" i="21"/>
  <c r="I712" i="21"/>
  <c r="J712" i="21" s="1"/>
  <c r="G712" i="21"/>
  <c r="E712" i="21"/>
  <c r="D712" i="21"/>
  <c r="C712" i="21"/>
  <c r="J711" i="21"/>
  <c r="I711" i="21"/>
  <c r="G711" i="21"/>
  <c r="E711" i="21"/>
  <c r="D711" i="21"/>
  <c r="C711" i="21"/>
  <c r="I710" i="21"/>
  <c r="J710" i="21" s="1"/>
  <c r="G710" i="21"/>
  <c r="E710" i="21"/>
  <c r="D710" i="21"/>
  <c r="C710" i="21"/>
  <c r="G709" i="21"/>
  <c r="E709" i="21"/>
  <c r="D709" i="21"/>
  <c r="C709" i="21"/>
  <c r="L708" i="21"/>
  <c r="I708" i="21"/>
  <c r="J708" i="21" s="1"/>
  <c r="G708" i="21"/>
  <c r="E708" i="21"/>
  <c r="D708" i="21"/>
  <c r="C708" i="21"/>
  <c r="I707" i="21"/>
  <c r="J707" i="21" s="1"/>
  <c r="G707" i="21"/>
  <c r="E707" i="21"/>
  <c r="D707" i="21"/>
  <c r="C707" i="21"/>
  <c r="I706" i="21"/>
  <c r="J706" i="21" s="1"/>
  <c r="G706" i="21"/>
  <c r="E706" i="21"/>
  <c r="D706" i="21"/>
  <c r="C706" i="21"/>
  <c r="I705" i="21"/>
  <c r="J705" i="21" s="1"/>
  <c r="G705" i="21"/>
  <c r="E705" i="21"/>
  <c r="D705" i="21"/>
  <c r="C705" i="21"/>
  <c r="I704" i="21"/>
  <c r="J704" i="21" s="1"/>
  <c r="G704" i="21"/>
  <c r="E704" i="21"/>
  <c r="D704" i="21"/>
  <c r="C704" i="21"/>
  <c r="J703" i="21"/>
  <c r="I703" i="21"/>
  <c r="G703" i="21"/>
  <c r="E703" i="21"/>
  <c r="D703" i="21"/>
  <c r="C703" i="21"/>
  <c r="G702" i="21"/>
  <c r="E702" i="21"/>
  <c r="D702" i="21"/>
  <c r="C702" i="21"/>
  <c r="I702" i="21" s="1"/>
  <c r="J702" i="21" s="1"/>
  <c r="G701" i="21"/>
  <c r="E701" i="21"/>
  <c r="D701" i="21"/>
  <c r="C701" i="21"/>
  <c r="I701" i="21" s="1"/>
  <c r="J701" i="21" s="1"/>
  <c r="J700" i="21"/>
  <c r="I700" i="21"/>
  <c r="G700" i="21"/>
  <c r="E700" i="21"/>
  <c r="D700" i="21"/>
  <c r="C700" i="21"/>
  <c r="I699" i="21"/>
  <c r="J699" i="21" s="1"/>
  <c r="G699" i="21"/>
  <c r="E699" i="21"/>
  <c r="D699" i="21"/>
  <c r="C699" i="21"/>
  <c r="G698" i="21"/>
  <c r="E698" i="21"/>
  <c r="D698" i="21"/>
  <c r="C698" i="21"/>
  <c r="I697" i="21"/>
  <c r="J697" i="21" s="1"/>
  <c r="G697" i="21"/>
  <c r="L697" i="21" s="1"/>
  <c r="E697" i="21"/>
  <c r="D697" i="21"/>
  <c r="C697" i="21"/>
  <c r="G696" i="21"/>
  <c r="E696" i="21"/>
  <c r="D696" i="21"/>
  <c r="C696" i="21"/>
  <c r="L695" i="21"/>
  <c r="J695" i="21"/>
  <c r="I695" i="21"/>
  <c r="G695" i="21"/>
  <c r="E695" i="21"/>
  <c r="D695" i="21"/>
  <c r="C695" i="21"/>
  <c r="G694" i="21"/>
  <c r="E694" i="21"/>
  <c r="D694" i="21"/>
  <c r="C694" i="21"/>
  <c r="G693" i="21"/>
  <c r="E693" i="21"/>
  <c r="D693" i="21"/>
  <c r="C693" i="21"/>
  <c r="I693" i="21" s="1"/>
  <c r="J693" i="21" s="1"/>
  <c r="I692" i="21"/>
  <c r="J692" i="21" s="1"/>
  <c r="L692" i="21" s="1"/>
  <c r="G692" i="21"/>
  <c r="E692" i="21"/>
  <c r="D692" i="21"/>
  <c r="C692" i="21"/>
  <c r="J691" i="21"/>
  <c r="I691" i="21"/>
  <c r="G691" i="21"/>
  <c r="E691" i="21"/>
  <c r="D691" i="21"/>
  <c r="C691" i="21"/>
  <c r="G690" i="21"/>
  <c r="E690" i="21"/>
  <c r="D690" i="21"/>
  <c r="C690" i="21"/>
  <c r="I689" i="21"/>
  <c r="J689" i="21" s="1"/>
  <c r="G689" i="21"/>
  <c r="E689" i="21"/>
  <c r="D689" i="21"/>
  <c r="C689" i="21"/>
  <c r="G688" i="21"/>
  <c r="E688" i="21"/>
  <c r="D688" i="21"/>
  <c r="C688" i="21"/>
  <c r="J687" i="21"/>
  <c r="I687" i="21"/>
  <c r="G687" i="21"/>
  <c r="E687" i="21"/>
  <c r="D687" i="21"/>
  <c r="C687" i="21"/>
  <c r="I686" i="21"/>
  <c r="J686" i="21" s="1"/>
  <c r="G686" i="21"/>
  <c r="E686" i="21"/>
  <c r="D686" i="21"/>
  <c r="C686" i="21"/>
  <c r="G685" i="21"/>
  <c r="E685" i="21"/>
  <c r="D685" i="21"/>
  <c r="C685" i="21"/>
  <c r="I684" i="21"/>
  <c r="J684" i="21" s="1"/>
  <c r="G684" i="21"/>
  <c r="E684" i="21"/>
  <c r="D684" i="21"/>
  <c r="C684" i="21"/>
  <c r="J683" i="21"/>
  <c r="I683" i="21"/>
  <c r="G683" i="21"/>
  <c r="E683" i="21"/>
  <c r="D683" i="21"/>
  <c r="C683" i="21"/>
  <c r="G682" i="21"/>
  <c r="E682" i="21"/>
  <c r="D682" i="21"/>
  <c r="C682" i="21"/>
  <c r="I681" i="21"/>
  <c r="J681" i="21" s="1"/>
  <c r="G681" i="21"/>
  <c r="E681" i="21"/>
  <c r="D681" i="21"/>
  <c r="C681" i="21"/>
  <c r="G680" i="21"/>
  <c r="E680" i="21"/>
  <c r="D680" i="21"/>
  <c r="C680" i="21"/>
  <c r="J679" i="21"/>
  <c r="I679" i="21"/>
  <c r="G679" i="21"/>
  <c r="E679" i="21"/>
  <c r="D679" i="21"/>
  <c r="C679" i="21"/>
  <c r="G678" i="21"/>
  <c r="E678" i="21"/>
  <c r="D678" i="21"/>
  <c r="C678" i="21"/>
  <c r="G677" i="21"/>
  <c r="L677" i="21" s="1"/>
  <c r="E677" i="21"/>
  <c r="D677" i="21"/>
  <c r="C677" i="21"/>
  <c r="I677" i="21" s="1"/>
  <c r="J677" i="21" s="1"/>
  <c r="I676" i="21"/>
  <c r="J676" i="21" s="1"/>
  <c r="G676" i="21"/>
  <c r="E676" i="21"/>
  <c r="D676" i="21"/>
  <c r="C676" i="21"/>
  <c r="I675" i="21"/>
  <c r="J675" i="21" s="1"/>
  <c r="G675" i="21"/>
  <c r="E675" i="21"/>
  <c r="D675" i="21"/>
  <c r="C675" i="21"/>
  <c r="G674" i="21"/>
  <c r="E674" i="21"/>
  <c r="D674" i="21"/>
  <c r="C674" i="21"/>
  <c r="J673" i="21"/>
  <c r="I673" i="21"/>
  <c r="G673" i="21"/>
  <c r="E673" i="21"/>
  <c r="D673" i="21"/>
  <c r="C673" i="21"/>
  <c r="I672" i="21"/>
  <c r="J672" i="21" s="1"/>
  <c r="G672" i="21"/>
  <c r="E672" i="21"/>
  <c r="D672" i="21"/>
  <c r="C672" i="21"/>
  <c r="J671" i="21"/>
  <c r="I671" i="21"/>
  <c r="G671" i="21"/>
  <c r="E671" i="21"/>
  <c r="D671" i="21"/>
  <c r="C671" i="21"/>
  <c r="G670" i="21"/>
  <c r="E670" i="21"/>
  <c r="D670" i="21"/>
  <c r="C670" i="21"/>
  <c r="G669" i="21"/>
  <c r="E669" i="21"/>
  <c r="D669" i="21"/>
  <c r="C669" i="21"/>
  <c r="I669" i="21" s="1"/>
  <c r="J669" i="21" s="1"/>
  <c r="J668" i="21"/>
  <c r="I668" i="21"/>
  <c r="G668" i="21"/>
  <c r="E668" i="21"/>
  <c r="D668" i="21"/>
  <c r="C668" i="21"/>
  <c r="J667" i="21"/>
  <c r="G667" i="21"/>
  <c r="E667" i="21"/>
  <c r="D667" i="21"/>
  <c r="C667" i="21"/>
  <c r="I667" i="21" s="1"/>
  <c r="I666" i="21"/>
  <c r="J666" i="21" s="1"/>
  <c r="G666" i="21"/>
  <c r="E666" i="21"/>
  <c r="D666" i="21"/>
  <c r="C666" i="21"/>
  <c r="I665" i="21"/>
  <c r="J665" i="21" s="1"/>
  <c r="G665" i="21"/>
  <c r="E665" i="21"/>
  <c r="D665" i="21"/>
  <c r="C665" i="21"/>
  <c r="I664" i="21"/>
  <c r="J664" i="21" s="1"/>
  <c r="G664" i="21"/>
  <c r="E664" i="21"/>
  <c r="D664" i="21"/>
  <c r="C664" i="21"/>
  <c r="J663" i="21"/>
  <c r="I663" i="21"/>
  <c r="G663" i="21"/>
  <c r="L663" i="21" s="1"/>
  <c r="E663" i="21"/>
  <c r="D663" i="21"/>
  <c r="C663" i="21"/>
  <c r="I662" i="21"/>
  <c r="J662" i="21" s="1"/>
  <c r="G662" i="21"/>
  <c r="E662" i="21"/>
  <c r="D662" i="21"/>
  <c r="C662" i="21"/>
  <c r="G661" i="21"/>
  <c r="E661" i="21"/>
  <c r="D661" i="21"/>
  <c r="C661" i="21"/>
  <c r="L660" i="21"/>
  <c r="J660" i="21"/>
  <c r="I660" i="21"/>
  <c r="G660" i="21"/>
  <c r="E660" i="21"/>
  <c r="D660" i="21"/>
  <c r="C660" i="21"/>
  <c r="G659" i="21"/>
  <c r="E659" i="21"/>
  <c r="D659" i="21"/>
  <c r="C659" i="21"/>
  <c r="I658" i="21"/>
  <c r="J658" i="21" s="1"/>
  <c r="G658" i="21"/>
  <c r="E658" i="21"/>
  <c r="D658" i="21"/>
  <c r="C658" i="21"/>
  <c r="I657" i="21"/>
  <c r="J657" i="21" s="1"/>
  <c r="G657" i="21"/>
  <c r="E657" i="21"/>
  <c r="D657" i="21"/>
  <c r="C657" i="21"/>
  <c r="I656" i="21"/>
  <c r="J656" i="21" s="1"/>
  <c r="G656" i="21"/>
  <c r="E656" i="21"/>
  <c r="D656" i="21"/>
  <c r="C656" i="21"/>
  <c r="J655" i="21"/>
  <c r="I655" i="21"/>
  <c r="G655" i="21"/>
  <c r="E655" i="21"/>
  <c r="D655" i="21"/>
  <c r="C655" i="21"/>
  <c r="J654" i="21"/>
  <c r="I654" i="21"/>
  <c r="G654" i="21"/>
  <c r="E654" i="21"/>
  <c r="D654" i="21"/>
  <c r="C654" i="21"/>
  <c r="I653" i="21"/>
  <c r="J653" i="21" s="1"/>
  <c r="G653" i="21"/>
  <c r="E653" i="21"/>
  <c r="D653" i="21"/>
  <c r="C653" i="21"/>
  <c r="J652" i="21"/>
  <c r="I652" i="21"/>
  <c r="G652" i="21"/>
  <c r="E652" i="21"/>
  <c r="D652" i="21"/>
  <c r="C652" i="21"/>
  <c r="I651" i="21"/>
  <c r="J651" i="21" s="1"/>
  <c r="G651" i="21"/>
  <c r="E651" i="21"/>
  <c r="D651" i="21"/>
  <c r="C651" i="21"/>
  <c r="G650" i="21"/>
  <c r="E650" i="21"/>
  <c r="D650" i="21"/>
  <c r="C650" i="21"/>
  <c r="I649" i="21"/>
  <c r="J649" i="21" s="1"/>
  <c r="G649" i="21"/>
  <c r="E649" i="21"/>
  <c r="D649" i="21"/>
  <c r="C649" i="21"/>
  <c r="G648" i="21"/>
  <c r="E648" i="21"/>
  <c r="D648" i="21"/>
  <c r="C648" i="21"/>
  <c r="L647" i="21"/>
  <c r="J647" i="21"/>
  <c r="I647" i="21"/>
  <c r="G647" i="21"/>
  <c r="E647" i="21"/>
  <c r="D647" i="21"/>
  <c r="C647" i="21"/>
  <c r="G646" i="21"/>
  <c r="E646" i="21"/>
  <c r="D646" i="21"/>
  <c r="C646" i="21"/>
  <c r="I645" i="21"/>
  <c r="J645" i="21" s="1"/>
  <c r="G645" i="21"/>
  <c r="L645" i="21" s="1"/>
  <c r="E645" i="21"/>
  <c r="D645" i="21"/>
  <c r="C645" i="21"/>
  <c r="J644" i="21"/>
  <c r="I644" i="21"/>
  <c r="G644" i="21"/>
  <c r="E644" i="21"/>
  <c r="D644" i="21"/>
  <c r="C644" i="21"/>
  <c r="G643" i="21"/>
  <c r="E643" i="21"/>
  <c r="D643" i="21"/>
  <c r="C643" i="21"/>
  <c r="G642" i="21"/>
  <c r="E642" i="21"/>
  <c r="D642" i="21"/>
  <c r="C642" i="21"/>
  <c r="I642" i="21" s="1"/>
  <c r="J642" i="21" s="1"/>
  <c r="I641" i="21"/>
  <c r="J641" i="21" s="1"/>
  <c r="G641" i="21"/>
  <c r="E641" i="21"/>
  <c r="D641" i="21"/>
  <c r="C641" i="21"/>
  <c r="G640" i="21"/>
  <c r="E640" i="21"/>
  <c r="D640" i="21"/>
  <c r="C640" i="21"/>
  <c r="I639" i="21"/>
  <c r="J639" i="21" s="1"/>
  <c r="G639" i="21"/>
  <c r="E639" i="21"/>
  <c r="D639" i="21"/>
  <c r="C639" i="21"/>
  <c r="I638" i="21"/>
  <c r="J638" i="21" s="1"/>
  <c r="G638" i="21"/>
  <c r="E638" i="21"/>
  <c r="D638" i="21"/>
  <c r="C638" i="21"/>
  <c r="G637" i="21"/>
  <c r="E637" i="21"/>
  <c r="D637" i="21"/>
  <c r="C637" i="21"/>
  <c r="I636" i="21"/>
  <c r="J636" i="21" s="1"/>
  <c r="G636" i="21"/>
  <c r="E636" i="21"/>
  <c r="D636" i="21"/>
  <c r="C636" i="21"/>
  <c r="I635" i="21"/>
  <c r="J635" i="21" s="1"/>
  <c r="G635" i="21"/>
  <c r="E635" i="21"/>
  <c r="D635" i="21"/>
  <c r="C635" i="21"/>
  <c r="G634" i="21"/>
  <c r="E634" i="21"/>
  <c r="D634" i="21"/>
  <c r="C634" i="21"/>
  <c r="I634" i="21" s="1"/>
  <c r="J634" i="21" s="1"/>
  <c r="I633" i="21"/>
  <c r="J633" i="21" s="1"/>
  <c r="L633" i="21" s="1"/>
  <c r="G633" i="21"/>
  <c r="E633" i="21"/>
  <c r="D633" i="21"/>
  <c r="C633" i="21"/>
  <c r="G632" i="21"/>
  <c r="E632" i="21"/>
  <c r="D632" i="21"/>
  <c r="C632" i="21"/>
  <c r="I631" i="21"/>
  <c r="J631" i="21" s="1"/>
  <c r="G631" i="21"/>
  <c r="E631" i="21"/>
  <c r="D631" i="21"/>
  <c r="C631" i="21"/>
  <c r="G630" i="21"/>
  <c r="E630" i="21"/>
  <c r="D630" i="21"/>
  <c r="C630" i="21"/>
  <c r="I629" i="21"/>
  <c r="J629" i="21" s="1"/>
  <c r="G629" i="21"/>
  <c r="L629" i="21" s="1"/>
  <c r="E629" i="21"/>
  <c r="D629" i="21"/>
  <c r="C629" i="21"/>
  <c r="I628" i="21"/>
  <c r="J628" i="21" s="1"/>
  <c r="G628" i="21"/>
  <c r="E628" i="21"/>
  <c r="D628" i="21"/>
  <c r="C628" i="21"/>
  <c r="I627" i="21"/>
  <c r="J627" i="21" s="1"/>
  <c r="G627" i="21"/>
  <c r="E627" i="21"/>
  <c r="D627" i="21"/>
  <c r="C627" i="21"/>
  <c r="G626" i="21"/>
  <c r="E626" i="21"/>
  <c r="D626" i="21"/>
  <c r="C626" i="21"/>
  <c r="I626" i="21" s="1"/>
  <c r="J626" i="21" s="1"/>
  <c r="J625" i="21"/>
  <c r="I625" i="21"/>
  <c r="G625" i="21"/>
  <c r="E625" i="21"/>
  <c r="D625" i="21"/>
  <c r="C625" i="21"/>
  <c r="I624" i="21"/>
  <c r="J624" i="21" s="1"/>
  <c r="G624" i="21"/>
  <c r="E624" i="21"/>
  <c r="D624" i="21"/>
  <c r="C624" i="21"/>
  <c r="I623" i="21"/>
  <c r="J623" i="21" s="1"/>
  <c r="G623" i="21"/>
  <c r="E623" i="21"/>
  <c r="D623" i="21"/>
  <c r="C623" i="21"/>
  <c r="I622" i="21"/>
  <c r="J622" i="21" s="1"/>
  <c r="G622" i="21"/>
  <c r="E622" i="21"/>
  <c r="D622" i="21"/>
  <c r="C622" i="21"/>
  <c r="G621" i="21"/>
  <c r="E621" i="21"/>
  <c r="D621" i="21"/>
  <c r="C621" i="21"/>
  <c r="I620" i="21"/>
  <c r="J620" i="21" s="1"/>
  <c r="G620" i="21"/>
  <c r="E620" i="21"/>
  <c r="D620" i="21"/>
  <c r="C620" i="21"/>
  <c r="I619" i="21"/>
  <c r="J619" i="21" s="1"/>
  <c r="G619" i="21"/>
  <c r="E619" i="21"/>
  <c r="D619" i="21"/>
  <c r="C619" i="21"/>
  <c r="I618" i="21"/>
  <c r="J618" i="21" s="1"/>
  <c r="G618" i="21"/>
  <c r="E618" i="21"/>
  <c r="D618" i="21"/>
  <c r="C618" i="21"/>
  <c r="J617" i="21"/>
  <c r="I617" i="21"/>
  <c r="G617" i="21"/>
  <c r="E617" i="21"/>
  <c r="D617" i="21"/>
  <c r="C617" i="21"/>
  <c r="G616" i="21"/>
  <c r="E616" i="21"/>
  <c r="D616" i="21"/>
  <c r="C616" i="21"/>
  <c r="J615" i="21"/>
  <c r="I615" i="21"/>
  <c r="G615" i="21"/>
  <c r="E615" i="21"/>
  <c r="D615" i="21"/>
  <c r="C615" i="21"/>
  <c r="G614" i="21"/>
  <c r="E614" i="21"/>
  <c r="D614" i="21"/>
  <c r="C614" i="21"/>
  <c r="G613" i="21"/>
  <c r="E613" i="21"/>
  <c r="D613" i="21"/>
  <c r="C613" i="21"/>
  <c r="L612" i="21"/>
  <c r="J612" i="21"/>
  <c r="I612" i="21"/>
  <c r="G612" i="21"/>
  <c r="E612" i="21"/>
  <c r="D612" i="21"/>
  <c r="C612" i="21"/>
  <c r="I611" i="21"/>
  <c r="J611" i="21" s="1"/>
  <c r="G611" i="21"/>
  <c r="E611" i="21"/>
  <c r="D611" i="21"/>
  <c r="C611" i="21"/>
  <c r="I610" i="21"/>
  <c r="J610" i="21" s="1"/>
  <c r="G610" i="21"/>
  <c r="E610" i="21"/>
  <c r="D610" i="21"/>
  <c r="C610" i="21"/>
  <c r="I609" i="21"/>
  <c r="J609" i="21" s="1"/>
  <c r="G609" i="21"/>
  <c r="E609" i="21"/>
  <c r="D609" i="21"/>
  <c r="C609" i="21"/>
  <c r="G608" i="21"/>
  <c r="E608" i="21"/>
  <c r="D608" i="21"/>
  <c r="C608" i="21"/>
  <c r="I608" i="21" s="1"/>
  <c r="J608" i="21" s="1"/>
  <c r="J607" i="21"/>
  <c r="I607" i="21"/>
  <c r="G607" i="21"/>
  <c r="E607" i="21"/>
  <c r="D607" i="21"/>
  <c r="C607" i="21"/>
  <c r="I606" i="21"/>
  <c r="J606" i="21" s="1"/>
  <c r="G606" i="21"/>
  <c r="E606" i="21"/>
  <c r="D606" i="21"/>
  <c r="C606" i="21"/>
  <c r="G605" i="21"/>
  <c r="E605" i="21"/>
  <c r="D605" i="21"/>
  <c r="C605" i="21"/>
  <c r="I604" i="21"/>
  <c r="J604" i="21" s="1"/>
  <c r="G604" i="21"/>
  <c r="E604" i="21"/>
  <c r="D604" i="21"/>
  <c r="C604" i="21"/>
  <c r="G603" i="21"/>
  <c r="E603" i="21"/>
  <c r="D603" i="21"/>
  <c r="C603" i="21"/>
  <c r="I602" i="21"/>
  <c r="J602" i="21" s="1"/>
  <c r="G602" i="21"/>
  <c r="E602" i="21"/>
  <c r="D602" i="21"/>
  <c r="C602" i="21"/>
  <c r="I601" i="21"/>
  <c r="J601" i="21" s="1"/>
  <c r="G601" i="21"/>
  <c r="E601" i="21"/>
  <c r="D601" i="21"/>
  <c r="C601" i="21"/>
  <c r="I600" i="21"/>
  <c r="J600" i="21" s="1"/>
  <c r="G600" i="21"/>
  <c r="L600" i="21" s="1"/>
  <c r="E600" i="21"/>
  <c r="D600" i="21"/>
  <c r="C600" i="21"/>
  <c r="I599" i="21"/>
  <c r="J599" i="21" s="1"/>
  <c r="G599" i="21"/>
  <c r="E599" i="21"/>
  <c r="D599" i="21"/>
  <c r="C599" i="21"/>
  <c r="G598" i="21"/>
  <c r="E598" i="21"/>
  <c r="D598" i="21"/>
  <c r="C598" i="21"/>
  <c r="I597" i="21"/>
  <c r="J597" i="21" s="1"/>
  <c r="G597" i="21"/>
  <c r="E597" i="21"/>
  <c r="D597" i="21"/>
  <c r="C597" i="21"/>
  <c r="J596" i="21"/>
  <c r="I596" i="21"/>
  <c r="G596" i="21"/>
  <c r="E596" i="21"/>
  <c r="D596" i="21"/>
  <c r="C596" i="21"/>
  <c r="I595" i="21"/>
  <c r="J595" i="21" s="1"/>
  <c r="G595" i="21"/>
  <c r="E595" i="21"/>
  <c r="D595" i="21"/>
  <c r="C595" i="21"/>
  <c r="G594" i="21"/>
  <c r="E594" i="21"/>
  <c r="D594" i="21"/>
  <c r="C594" i="21"/>
  <c r="I593" i="21"/>
  <c r="J593" i="21" s="1"/>
  <c r="G593" i="21"/>
  <c r="E593" i="21"/>
  <c r="D593" i="21"/>
  <c r="C593" i="21"/>
  <c r="I592" i="21"/>
  <c r="J592" i="21" s="1"/>
  <c r="G592" i="21"/>
  <c r="E592" i="21"/>
  <c r="D592" i="21"/>
  <c r="C592" i="21"/>
  <c r="J591" i="21"/>
  <c r="I591" i="21"/>
  <c r="G591" i="21"/>
  <c r="E591" i="21"/>
  <c r="D591" i="21"/>
  <c r="C591" i="21"/>
  <c r="G590" i="21"/>
  <c r="E590" i="21"/>
  <c r="D590" i="21"/>
  <c r="C590" i="21"/>
  <c r="I590" i="21" s="1"/>
  <c r="J590" i="21" s="1"/>
  <c r="I589" i="21"/>
  <c r="J589" i="21" s="1"/>
  <c r="G589" i="21"/>
  <c r="E589" i="21"/>
  <c r="D589" i="21"/>
  <c r="C589" i="21"/>
  <c r="I588" i="21"/>
  <c r="J588" i="21" s="1"/>
  <c r="G588" i="21"/>
  <c r="E588" i="21"/>
  <c r="D588" i="21"/>
  <c r="C588" i="21"/>
  <c r="G587" i="21"/>
  <c r="E587" i="21"/>
  <c r="D587" i="21"/>
  <c r="C587" i="21"/>
  <c r="I587" i="21" s="1"/>
  <c r="J587" i="21" s="1"/>
  <c r="G586" i="21"/>
  <c r="E586" i="21"/>
  <c r="D586" i="21"/>
  <c r="C586" i="21"/>
  <c r="J585" i="21"/>
  <c r="I585" i="21"/>
  <c r="G585" i="21"/>
  <c r="E585" i="21"/>
  <c r="D585" i="21"/>
  <c r="C585" i="21"/>
  <c r="L584" i="21"/>
  <c r="I584" i="21"/>
  <c r="J584" i="21" s="1"/>
  <c r="G584" i="21"/>
  <c r="E584" i="21"/>
  <c r="D584" i="21"/>
  <c r="C584" i="21"/>
  <c r="J583" i="21"/>
  <c r="L583" i="21" s="1"/>
  <c r="I583" i="21"/>
  <c r="G583" i="21"/>
  <c r="E583" i="21"/>
  <c r="D583" i="21"/>
  <c r="C583" i="21"/>
  <c r="L582" i="21"/>
  <c r="J582" i="21"/>
  <c r="I582" i="21"/>
  <c r="G582" i="21"/>
  <c r="E582" i="21"/>
  <c r="D582" i="21"/>
  <c r="C582" i="21"/>
  <c r="I581" i="21"/>
  <c r="J581" i="21" s="1"/>
  <c r="G581" i="21"/>
  <c r="E581" i="21"/>
  <c r="D581" i="21"/>
  <c r="C581" i="21"/>
  <c r="I580" i="21"/>
  <c r="J580" i="21" s="1"/>
  <c r="L580" i="21" s="1"/>
  <c r="G580" i="21"/>
  <c r="E580" i="21"/>
  <c r="D580" i="21"/>
  <c r="C580" i="21"/>
  <c r="I579" i="21"/>
  <c r="J579" i="21" s="1"/>
  <c r="G579" i="21"/>
  <c r="E579" i="21"/>
  <c r="D579" i="21"/>
  <c r="C579" i="21"/>
  <c r="G578" i="21"/>
  <c r="E578" i="21"/>
  <c r="D578" i="21"/>
  <c r="C578" i="21"/>
  <c r="J577" i="21"/>
  <c r="I577" i="21"/>
  <c r="G577" i="21"/>
  <c r="E577" i="21"/>
  <c r="D577" i="21"/>
  <c r="C577" i="21"/>
  <c r="G576" i="21"/>
  <c r="E576" i="21"/>
  <c r="D576" i="21"/>
  <c r="C576" i="21"/>
  <c r="I575" i="21"/>
  <c r="J575" i="21" s="1"/>
  <c r="G575" i="21"/>
  <c r="E575" i="21"/>
  <c r="D575" i="21"/>
  <c r="C575" i="21"/>
  <c r="I574" i="21"/>
  <c r="J574" i="21" s="1"/>
  <c r="G574" i="21"/>
  <c r="E574" i="21"/>
  <c r="D574" i="21"/>
  <c r="C574" i="21"/>
  <c r="I573" i="21"/>
  <c r="J573" i="21" s="1"/>
  <c r="G573" i="21"/>
  <c r="E573" i="21"/>
  <c r="D573" i="21"/>
  <c r="C573" i="21"/>
  <c r="J572" i="21"/>
  <c r="I572" i="21"/>
  <c r="G572" i="21"/>
  <c r="E572" i="21"/>
  <c r="D572" i="21"/>
  <c r="C572" i="21"/>
  <c r="G571" i="21"/>
  <c r="E571" i="21"/>
  <c r="D571" i="21"/>
  <c r="C571" i="21"/>
  <c r="I570" i="21"/>
  <c r="J570" i="21" s="1"/>
  <c r="G570" i="21"/>
  <c r="E570" i="21"/>
  <c r="D570" i="21"/>
  <c r="C570" i="21"/>
  <c r="I569" i="21"/>
  <c r="J569" i="21" s="1"/>
  <c r="G569" i="21"/>
  <c r="E569" i="21"/>
  <c r="D569" i="21"/>
  <c r="C569" i="21"/>
  <c r="I568" i="21"/>
  <c r="J568" i="21" s="1"/>
  <c r="G568" i="21"/>
  <c r="E568" i="21"/>
  <c r="D568" i="21"/>
  <c r="C568" i="21"/>
  <c r="G567" i="21"/>
  <c r="E567" i="21"/>
  <c r="D567" i="21"/>
  <c r="C567" i="21"/>
  <c r="L566" i="21"/>
  <c r="I566" i="21"/>
  <c r="J566" i="21" s="1"/>
  <c r="G566" i="21"/>
  <c r="E566" i="21"/>
  <c r="D566" i="21"/>
  <c r="C566" i="21"/>
  <c r="G565" i="21"/>
  <c r="E565" i="21"/>
  <c r="D565" i="21"/>
  <c r="C565" i="21"/>
  <c r="L564" i="21"/>
  <c r="J564" i="21"/>
  <c r="I564" i="21"/>
  <c r="G564" i="21"/>
  <c r="E564" i="21"/>
  <c r="D564" i="21"/>
  <c r="C564" i="21"/>
  <c r="L563" i="21"/>
  <c r="I563" i="21"/>
  <c r="J563" i="21" s="1"/>
  <c r="G563" i="21"/>
  <c r="E563" i="21"/>
  <c r="D563" i="21"/>
  <c r="C563" i="21"/>
  <c r="G562" i="21"/>
  <c r="E562" i="21"/>
  <c r="D562" i="21"/>
  <c r="C562" i="21"/>
  <c r="I561" i="21"/>
  <c r="J561" i="21" s="1"/>
  <c r="G561" i="21"/>
  <c r="E561" i="21"/>
  <c r="D561" i="21"/>
  <c r="C561" i="21"/>
  <c r="G560" i="21"/>
  <c r="E560" i="21"/>
  <c r="D560" i="21"/>
  <c r="C560" i="21"/>
  <c r="I559" i="21"/>
  <c r="J559" i="21" s="1"/>
  <c r="G559" i="21"/>
  <c r="E559" i="21"/>
  <c r="D559" i="21"/>
  <c r="C559" i="21"/>
  <c r="G558" i="21"/>
  <c r="E558" i="21"/>
  <c r="D558" i="21"/>
  <c r="C558" i="21"/>
  <c r="I558" i="21" s="1"/>
  <c r="J558" i="21" s="1"/>
  <c r="G557" i="21"/>
  <c r="E557" i="21"/>
  <c r="D557" i="21"/>
  <c r="C557" i="21"/>
  <c r="J556" i="21"/>
  <c r="I556" i="21"/>
  <c r="G556" i="21"/>
  <c r="E556" i="21"/>
  <c r="D556" i="21"/>
  <c r="C556" i="21"/>
  <c r="G555" i="21"/>
  <c r="E555" i="21"/>
  <c r="D555" i="21"/>
  <c r="C555" i="21"/>
  <c r="I554" i="21"/>
  <c r="J554" i="21" s="1"/>
  <c r="G554" i="21"/>
  <c r="E554" i="21"/>
  <c r="D554" i="21"/>
  <c r="C554" i="21"/>
  <c r="I553" i="21"/>
  <c r="J553" i="21" s="1"/>
  <c r="G553" i="21"/>
  <c r="E553" i="21"/>
  <c r="D553" i="21"/>
  <c r="C553" i="21"/>
  <c r="G552" i="21"/>
  <c r="E552" i="21"/>
  <c r="D552" i="21"/>
  <c r="C552" i="21"/>
  <c r="I552" i="21" s="1"/>
  <c r="J552" i="21" s="1"/>
  <c r="L551" i="21"/>
  <c r="J551" i="21"/>
  <c r="I551" i="21"/>
  <c r="G551" i="21"/>
  <c r="E551" i="21"/>
  <c r="D551" i="21"/>
  <c r="C551" i="21"/>
  <c r="G550" i="21"/>
  <c r="E550" i="21"/>
  <c r="D550" i="21"/>
  <c r="C550" i="21"/>
  <c r="I549" i="21"/>
  <c r="J549" i="21" s="1"/>
  <c r="G549" i="21"/>
  <c r="E549" i="21"/>
  <c r="D549" i="21"/>
  <c r="C549" i="21"/>
  <c r="I548" i="21"/>
  <c r="J548" i="21" s="1"/>
  <c r="G548" i="21"/>
  <c r="E548" i="21"/>
  <c r="D548" i="21"/>
  <c r="C548" i="21"/>
  <c r="I547" i="21"/>
  <c r="J547" i="21" s="1"/>
  <c r="G547" i="21"/>
  <c r="E547" i="21"/>
  <c r="D547" i="21"/>
  <c r="C547" i="21"/>
  <c r="G546" i="21"/>
  <c r="E546" i="21"/>
  <c r="D546" i="21"/>
  <c r="C546" i="21"/>
  <c r="I546" i="21" s="1"/>
  <c r="J546" i="21" s="1"/>
  <c r="J545" i="21"/>
  <c r="I545" i="21"/>
  <c r="G545" i="21"/>
  <c r="E545" i="21"/>
  <c r="D545" i="21"/>
  <c r="C545" i="21"/>
  <c r="G544" i="21"/>
  <c r="E544" i="21"/>
  <c r="D544" i="21"/>
  <c r="C544" i="21"/>
  <c r="G543" i="21"/>
  <c r="E543" i="21"/>
  <c r="D543" i="21"/>
  <c r="C543" i="21"/>
  <c r="J542" i="21"/>
  <c r="I542" i="21"/>
  <c r="G542" i="21"/>
  <c r="E542" i="21"/>
  <c r="D542" i="21"/>
  <c r="C542" i="21"/>
  <c r="G541" i="21"/>
  <c r="E541" i="21"/>
  <c r="D541" i="21"/>
  <c r="C541" i="21"/>
  <c r="J540" i="21"/>
  <c r="I540" i="21"/>
  <c r="G540" i="21"/>
  <c r="E540" i="21"/>
  <c r="D540" i="21"/>
  <c r="C540" i="21"/>
  <c r="I539" i="21"/>
  <c r="J539" i="21" s="1"/>
  <c r="G539" i="21"/>
  <c r="E539" i="21"/>
  <c r="D539" i="21"/>
  <c r="C539" i="21"/>
  <c r="G538" i="21"/>
  <c r="E538" i="21"/>
  <c r="D538" i="21"/>
  <c r="C538" i="21"/>
  <c r="I537" i="21"/>
  <c r="J537" i="21" s="1"/>
  <c r="G537" i="21"/>
  <c r="E537" i="21"/>
  <c r="D537" i="21"/>
  <c r="C537" i="21"/>
  <c r="G536" i="21"/>
  <c r="E536" i="21"/>
  <c r="D536" i="21"/>
  <c r="C536" i="21"/>
  <c r="J535" i="21"/>
  <c r="I535" i="21"/>
  <c r="G535" i="21"/>
  <c r="E535" i="21"/>
  <c r="D535" i="21"/>
  <c r="C535" i="21"/>
  <c r="J534" i="21"/>
  <c r="G534" i="21"/>
  <c r="E534" i="21"/>
  <c r="D534" i="21"/>
  <c r="C534" i="21"/>
  <c r="I534" i="21" s="1"/>
  <c r="I533" i="21"/>
  <c r="J533" i="21" s="1"/>
  <c r="G533" i="21"/>
  <c r="E533" i="21"/>
  <c r="D533" i="21"/>
  <c r="C533" i="21"/>
  <c r="I532" i="21"/>
  <c r="J532" i="21" s="1"/>
  <c r="L532" i="21" s="1"/>
  <c r="G532" i="21"/>
  <c r="E532" i="21"/>
  <c r="D532" i="21"/>
  <c r="C532" i="21"/>
  <c r="G531" i="21"/>
  <c r="E531" i="21"/>
  <c r="D531" i="21"/>
  <c r="C531" i="21"/>
  <c r="G530" i="21"/>
  <c r="E530" i="21"/>
  <c r="D530" i="21"/>
  <c r="C530" i="21"/>
  <c r="I529" i="21"/>
  <c r="J529" i="21" s="1"/>
  <c r="G529" i="21"/>
  <c r="E529" i="21"/>
  <c r="D529" i="21"/>
  <c r="C529" i="21"/>
  <c r="J528" i="21"/>
  <c r="I528" i="21"/>
  <c r="G528" i="21"/>
  <c r="E528" i="21"/>
  <c r="D528" i="21"/>
  <c r="C528" i="21"/>
  <c r="J527" i="21"/>
  <c r="I527" i="21"/>
  <c r="G527" i="21"/>
  <c r="E527" i="21"/>
  <c r="D527" i="21"/>
  <c r="C527" i="21"/>
  <c r="G526" i="21"/>
  <c r="E526" i="21"/>
  <c r="D526" i="21"/>
  <c r="C526" i="21"/>
  <c r="I526" i="21" s="1"/>
  <c r="J526" i="21" s="1"/>
  <c r="I525" i="21"/>
  <c r="J525" i="21" s="1"/>
  <c r="G525" i="21"/>
  <c r="E525" i="21"/>
  <c r="D525" i="21"/>
  <c r="C525" i="21"/>
  <c r="I524" i="21"/>
  <c r="J524" i="21" s="1"/>
  <c r="G524" i="21"/>
  <c r="E524" i="21"/>
  <c r="D524" i="21"/>
  <c r="C524" i="21"/>
  <c r="I523" i="21"/>
  <c r="J523" i="21" s="1"/>
  <c r="G523" i="21"/>
  <c r="E523" i="21"/>
  <c r="D523" i="21"/>
  <c r="C523" i="21"/>
  <c r="G522" i="21"/>
  <c r="E522" i="21"/>
  <c r="D522" i="21"/>
  <c r="C522" i="21"/>
  <c r="I522" i="21" s="1"/>
  <c r="J522" i="21" s="1"/>
  <c r="I521" i="21"/>
  <c r="J521" i="21" s="1"/>
  <c r="G521" i="21"/>
  <c r="E521" i="21"/>
  <c r="D521" i="21"/>
  <c r="C521" i="21"/>
  <c r="L520" i="21"/>
  <c r="G520" i="21"/>
  <c r="E520" i="21"/>
  <c r="D520" i="21"/>
  <c r="C520" i="21"/>
  <c r="I520" i="21" s="1"/>
  <c r="J520" i="21" s="1"/>
  <c r="G519" i="21"/>
  <c r="E519" i="21"/>
  <c r="D519" i="21"/>
  <c r="C519" i="21"/>
  <c r="I519" i="21" s="1"/>
  <c r="J519" i="21" s="1"/>
  <c r="G518" i="21"/>
  <c r="E518" i="21"/>
  <c r="D518" i="21"/>
  <c r="C518" i="21"/>
  <c r="G517" i="21"/>
  <c r="E517" i="21"/>
  <c r="D517" i="21"/>
  <c r="C517" i="21"/>
  <c r="L516" i="21"/>
  <c r="J516" i="21"/>
  <c r="I516" i="21"/>
  <c r="G516" i="21"/>
  <c r="E516" i="21"/>
  <c r="D516" i="21"/>
  <c r="C516" i="21"/>
  <c r="G515" i="21"/>
  <c r="L515" i="21" s="1"/>
  <c r="E515" i="21"/>
  <c r="D515" i="21"/>
  <c r="C515" i="21"/>
  <c r="I515" i="21" s="1"/>
  <c r="J515" i="21" s="1"/>
  <c r="I514" i="21"/>
  <c r="J514" i="21" s="1"/>
  <c r="G514" i="21"/>
  <c r="E514" i="21"/>
  <c r="D514" i="21"/>
  <c r="C514" i="21"/>
  <c r="I513" i="21"/>
  <c r="J513" i="21" s="1"/>
  <c r="G513" i="21"/>
  <c r="E513" i="21"/>
  <c r="D513" i="21"/>
  <c r="C513" i="21"/>
  <c r="G512" i="21"/>
  <c r="E512" i="21"/>
  <c r="D512" i="21"/>
  <c r="C512" i="21"/>
  <c r="G511" i="21"/>
  <c r="E511" i="21"/>
  <c r="D511" i="21"/>
  <c r="C511" i="21"/>
  <c r="I510" i="21"/>
  <c r="J510" i="21" s="1"/>
  <c r="G510" i="21"/>
  <c r="E510" i="21"/>
  <c r="D510" i="21"/>
  <c r="C510" i="21"/>
  <c r="I509" i="21"/>
  <c r="J509" i="21" s="1"/>
  <c r="G509" i="21"/>
  <c r="E509" i="21"/>
  <c r="D509" i="21"/>
  <c r="C509" i="21"/>
  <c r="I508" i="21"/>
  <c r="J508" i="21" s="1"/>
  <c r="G508" i="21"/>
  <c r="E508" i="21"/>
  <c r="D508" i="21"/>
  <c r="C508" i="21"/>
  <c r="J507" i="21"/>
  <c r="G507" i="21"/>
  <c r="E507" i="21"/>
  <c r="D507" i="21"/>
  <c r="C507" i="21"/>
  <c r="I507" i="21" s="1"/>
  <c r="G506" i="21"/>
  <c r="E506" i="21"/>
  <c r="D506" i="21"/>
  <c r="C506" i="21"/>
  <c r="I505" i="21"/>
  <c r="J505" i="21" s="1"/>
  <c r="G505" i="21"/>
  <c r="E505" i="21"/>
  <c r="D505" i="21"/>
  <c r="C505" i="21"/>
  <c r="J504" i="21"/>
  <c r="I504" i="21"/>
  <c r="G504" i="21"/>
  <c r="E504" i="21"/>
  <c r="D504" i="21"/>
  <c r="C504" i="21"/>
  <c r="L503" i="21"/>
  <c r="I503" i="21"/>
  <c r="J503" i="21" s="1"/>
  <c r="G503" i="21"/>
  <c r="E503" i="21"/>
  <c r="D503" i="21"/>
  <c r="C503" i="21"/>
  <c r="G502" i="21"/>
  <c r="E502" i="21"/>
  <c r="D502" i="21"/>
  <c r="C502" i="21"/>
  <c r="J501" i="21"/>
  <c r="I501" i="21"/>
  <c r="G501" i="21"/>
  <c r="L501" i="21" s="1"/>
  <c r="E501" i="21"/>
  <c r="D501" i="21"/>
  <c r="C501" i="21"/>
  <c r="G500" i="21"/>
  <c r="E500" i="21"/>
  <c r="D500" i="21"/>
  <c r="C500" i="21"/>
  <c r="J499" i="21"/>
  <c r="G499" i="21"/>
  <c r="E499" i="21"/>
  <c r="D499" i="21"/>
  <c r="C499" i="21"/>
  <c r="I499" i="21" s="1"/>
  <c r="G498" i="21"/>
  <c r="E498" i="21"/>
  <c r="D498" i="21"/>
  <c r="C498" i="21"/>
  <c r="I498" i="21" s="1"/>
  <c r="J498" i="21" s="1"/>
  <c r="I497" i="21"/>
  <c r="J497" i="21" s="1"/>
  <c r="G497" i="21"/>
  <c r="E497" i="21"/>
  <c r="D497" i="21"/>
  <c r="C497" i="21"/>
  <c r="I496" i="21"/>
  <c r="J496" i="21" s="1"/>
  <c r="G496" i="21"/>
  <c r="E496" i="21"/>
  <c r="D496" i="21"/>
  <c r="C496" i="21"/>
  <c r="I495" i="21"/>
  <c r="J495" i="21" s="1"/>
  <c r="G495" i="21"/>
  <c r="E495" i="21"/>
  <c r="D495" i="21"/>
  <c r="C495" i="21"/>
  <c r="I494" i="21"/>
  <c r="J494" i="21" s="1"/>
  <c r="G494" i="21"/>
  <c r="E494" i="21"/>
  <c r="D494" i="21"/>
  <c r="C494" i="21"/>
  <c r="J493" i="21"/>
  <c r="I493" i="21"/>
  <c r="G493" i="21"/>
  <c r="E493" i="21"/>
  <c r="D493" i="21"/>
  <c r="C493" i="21"/>
  <c r="G492" i="21"/>
  <c r="E492" i="21"/>
  <c r="D492" i="21"/>
  <c r="C492" i="21"/>
  <c r="G491" i="21"/>
  <c r="E491" i="21"/>
  <c r="D491" i="21"/>
  <c r="C491" i="21"/>
  <c r="I490" i="21"/>
  <c r="J490" i="21" s="1"/>
  <c r="G490" i="21"/>
  <c r="E490" i="21"/>
  <c r="D490" i="21"/>
  <c r="C490" i="21"/>
  <c r="G489" i="21"/>
  <c r="E489" i="21"/>
  <c r="D489" i="21"/>
  <c r="C489" i="21"/>
  <c r="I488" i="21"/>
  <c r="J488" i="21" s="1"/>
  <c r="G488" i="21"/>
  <c r="E488" i="21"/>
  <c r="D488" i="21"/>
  <c r="C488" i="21"/>
  <c r="I487" i="21"/>
  <c r="J487" i="21" s="1"/>
  <c r="G487" i="21"/>
  <c r="E487" i="21"/>
  <c r="D487" i="21"/>
  <c r="C487" i="21"/>
  <c r="I486" i="21"/>
  <c r="J486" i="21" s="1"/>
  <c r="G486" i="21"/>
  <c r="E486" i="21"/>
  <c r="D486" i="21"/>
  <c r="C486" i="21"/>
  <c r="I485" i="21"/>
  <c r="J485" i="21" s="1"/>
  <c r="G485" i="21"/>
  <c r="E485" i="21"/>
  <c r="D485" i="21"/>
  <c r="C485" i="21"/>
  <c r="G484" i="21"/>
  <c r="E484" i="21"/>
  <c r="D484" i="21"/>
  <c r="C484" i="21"/>
  <c r="J483" i="21"/>
  <c r="G483" i="21"/>
  <c r="E483" i="21"/>
  <c r="D483" i="21"/>
  <c r="C483" i="21"/>
  <c r="I483" i="21" s="1"/>
  <c r="G482" i="21"/>
  <c r="E482" i="21"/>
  <c r="D482" i="21"/>
  <c r="C482" i="21"/>
  <c r="G481" i="21"/>
  <c r="E481" i="21"/>
  <c r="D481" i="21"/>
  <c r="C481" i="21"/>
  <c r="I481" i="21" s="1"/>
  <c r="J481" i="21" s="1"/>
  <c r="I480" i="21"/>
  <c r="J480" i="21" s="1"/>
  <c r="G480" i="21"/>
  <c r="E480" i="21"/>
  <c r="D480" i="21"/>
  <c r="C480" i="21"/>
  <c r="I479" i="21"/>
  <c r="J479" i="21" s="1"/>
  <c r="G479" i="21"/>
  <c r="E479" i="21"/>
  <c r="D479" i="21"/>
  <c r="C479" i="21"/>
  <c r="G478" i="21"/>
  <c r="E478" i="21"/>
  <c r="D478" i="21"/>
  <c r="C478" i="21"/>
  <c r="I477" i="21"/>
  <c r="J477" i="21" s="1"/>
  <c r="G477" i="21"/>
  <c r="E477" i="21"/>
  <c r="D477" i="21"/>
  <c r="C477" i="21"/>
  <c r="J476" i="21"/>
  <c r="G476" i="21"/>
  <c r="E476" i="21"/>
  <c r="D476" i="21"/>
  <c r="C476" i="21"/>
  <c r="I476" i="21" s="1"/>
  <c r="G475" i="21"/>
  <c r="E475" i="21"/>
  <c r="D475" i="21"/>
  <c r="C475" i="21"/>
  <c r="I475" i="21" s="1"/>
  <c r="J475" i="21" s="1"/>
  <c r="I474" i="21"/>
  <c r="J474" i="21" s="1"/>
  <c r="G474" i="21"/>
  <c r="E474" i="21"/>
  <c r="D474" i="21"/>
  <c r="C474" i="21"/>
  <c r="G473" i="21"/>
  <c r="E473" i="21"/>
  <c r="D473" i="21"/>
  <c r="C473" i="21"/>
  <c r="I473" i="21" s="1"/>
  <c r="J473" i="21" s="1"/>
  <c r="J472" i="21"/>
  <c r="L472" i="21" s="1"/>
  <c r="I472" i="21"/>
  <c r="G472" i="21"/>
  <c r="E472" i="21"/>
  <c r="D472" i="21"/>
  <c r="C472" i="21"/>
  <c r="G471" i="21"/>
  <c r="E471" i="21"/>
  <c r="D471" i="21"/>
  <c r="C471" i="21"/>
  <c r="I470" i="21"/>
  <c r="J470" i="21" s="1"/>
  <c r="G470" i="21"/>
  <c r="E470" i="21"/>
  <c r="D470" i="21"/>
  <c r="C470" i="21"/>
  <c r="I469" i="21"/>
  <c r="J469" i="21" s="1"/>
  <c r="G469" i="21"/>
  <c r="E469" i="21"/>
  <c r="D469" i="21"/>
  <c r="C469" i="21"/>
  <c r="J468" i="21"/>
  <c r="I468" i="21"/>
  <c r="G468" i="21"/>
  <c r="E468" i="21"/>
  <c r="D468" i="21"/>
  <c r="C468" i="21"/>
  <c r="J467" i="21"/>
  <c r="L467" i="21" s="1"/>
  <c r="G467" i="21"/>
  <c r="E467" i="21"/>
  <c r="D467" i="21"/>
  <c r="C467" i="21"/>
  <c r="I467" i="21" s="1"/>
  <c r="G466" i="21"/>
  <c r="E466" i="21"/>
  <c r="D466" i="21"/>
  <c r="C466" i="21"/>
  <c r="I465" i="21"/>
  <c r="J465" i="21" s="1"/>
  <c r="G465" i="21"/>
  <c r="E465" i="21"/>
  <c r="D465" i="21"/>
  <c r="C465" i="21"/>
  <c r="J464" i="21"/>
  <c r="I464" i="21"/>
  <c r="G464" i="21"/>
  <c r="E464" i="21"/>
  <c r="D464" i="21"/>
  <c r="C464" i="21"/>
  <c r="I463" i="21"/>
  <c r="J463" i="21" s="1"/>
  <c r="G463" i="21"/>
  <c r="E463" i="21"/>
  <c r="D463" i="21"/>
  <c r="C463" i="21"/>
  <c r="G462" i="21"/>
  <c r="E462" i="21"/>
  <c r="D462" i="21"/>
  <c r="C462" i="21"/>
  <c r="I461" i="21"/>
  <c r="J461" i="21" s="1"/>
  <c r="G461" i="21"/>
  <c r="E461" i="21"/>
  <c r="D461" i="21"/>
  <c r="C461" i="21"/>
  <c r="I460" i="21"/>
  <c r="J460" i="21" s="1"/>
  <c r="G460" i="21"/>
  <c r="E460" i="21"/>
  <c r="D460" i="21"/>
  <c r="C460" i="21"/>
  <c r="L459" i="21"/>
  <c r="J459" i="21"/>
  <c r="G459" i="21"/>
  <c r="E459" i="21"/>
  <c r="D459" i="21"/>
  <c r="C459" i="21"/>
  <c r="I459" i="21" s="1"/>
  <c r="J458" i="21"/>
  <c r="I458" i="21"/>
  <c r="G458" i="21"/>
  <c r="E458" i="21"/>
  <c r="D458" i="21"/>
  <c r="C458" i="21"/>
  <c r="G457" i="21"/>
  <c r="E457" i="21"/>
  <c r="D457" i="21"/>
  <c r="C457" i="21"/>
  <c r="I457" i="21" s="1"/>
  <c r="J457" i="21" s="1"/>
  <c r="I456" i="21"/>
  <c r="J456" i="21" s="1"/>
  <c r="G456" i="21"/>
  <c r="E456" i="21"/>
  <c r="D456" i="21"/>
  <c r="C456" i="21"/>
  <c r="G455" i="21"/>
  <c r="E455" i="21"/>
  <c r="D455" i="21"/>
  <c r="C455" i="21"/>
  <c r="I454" i="21"/>
  <c r="J454" i="21" s="1"/>
  <c r="G454" i="21"/>
  <c r="E454" i="21"/>
  <c r="D454" i="21"/>
  <c r="C454" i="21"/>
  <c r="I453" i="21"/>
  <c r="J453" i="21" s="1"/>
  <c r="G453" i="21"/>
  <c r="E453" i="21"/>
  <c r="D453" i="21"/>
  <c r="C453" i="21"/>
  <c r="J452" i="21"/>
  <c r="I452" i="21"/>
  <c r="G452" i="21"/>
  <c r="E452" i="21"/>
  <c r="D452" i="21"/>
  <c r="C452" i="21"/>
  <c r="G451" i="21"/>
  <c r="E451" i="21"/>
  <c r="D451" i="21"/>
  <c r="C451" i="21"/>
  <c r="G450" i="21"/>
  <c r="E450" i="21"/>
  <c r="D450" i="21"/>
  <c r="C450" i="21"/>
  <c r="I449" i="21"/>
  <c r="J449" i="21" s="1"/>
  <c r="G449" i="21"/>
  <c r="E449" i="21"/>
  <c r="D449" i="21"/>
  <c r="C449" i="21"/>
  <c r="J448" i="21"/>
  <c r="I448" i="21"/>
  <c r="G448" i="21"/>
  <c r="E448" i="21"/>
  <c r="D448" i="21"/>
  <c r="C448" i="21"/>
  <c r="I447" i="21"/>
  <c r="J447" i="21" s="1"/>
  <c r="G447" i="21"/>
  <c r="E447" i="21"/>
  <c r="D447" i="21"/>
  <c r="C447" i="21"/>
  <c r="G446" i="21"/>
  <c r="E446" i="21"/>
  <c r="D446" i="21"/>
  <c r="C446" i="21"/>
  <c r="J445" i="21"/>
  <c r="I445" i="21"/>
  <c r="G445" i="21"/>
  <c r="E445" i="21"/>
  <c r="D445" i="21"/>
  <c r="C445" i="21"/>
  <c r="G444" i="21"/>
  <c r="E444" i="21"/>
  <c r="D444" i="21"/>
  <c r="C444" i="21"/>
  <c r="L443" i="21"/>
  <c r="J443" i="21"/>
  <c r="G443" i="21"/>
  <c r="E443" i="21"/>
  <c r="D443" i="21"/>
  <c r="C443" i="21"/>
  <c r="I443" i="21" s="1"/>
  <c r="I442" i="21"/>
  <c r="J442" i="21" s="1"/>
  <c r="G442" i="21"/>
  <c r="E442" i="21"/>
  <c r="D442" i="21"/>
  <c r="C442" i="21"/>
  <c r="I441" i="21"/>
  <c r="J441" i="21" s="1"/>
  <c r="G441" i="21"/>
  <c r="E441" i="21"/>
  <c r="D441" i="21"/>
  <c r="C441" i="21"/>
  <c r="J440" i="21"/>
  <c r="L440" i="21" s="1"/>
  <c r="I440" i="21"/>
  <c r="G440" i="21"/>
  <c r="E440" i="21"/>
  <c r="D440" i="21"/>
  <c r="C440" i="21"/>
  <c r="J439" i="21"/>
  <c r="G439" i="21"/>
  <c r="E439" i="21"/>
  <c r="D439" i="21"/>
  <c r="C439" i="21"/>
  <c r="I439" i="21" s="1"/>
  <c r="I438" i="21"/>
  <c r="J438" i="21" s="1"/>
  <c r="G438" i="21"/>
  <c r="E438" i="21"/>
  <c r="D438" i="21"/>
  <c r="C438" i="21"/>
  <c r="L438" i="21" s="1"/>
  <c r="L437" i="21"/>
  <c r="J437" i="21"/>
  <c r="I437" i="21"/>
  <c r="G437" i="21"/>
  <c r="E437" i="21"/>
  <c r="D437" i="21"/>
  <c r="C437" i="21"/>
  <c r="G436" i="21"/>
  <c r="E436" i="21"/>
  <c r="D436" i="21"/>
  <c r="C436" i="21"/>
  <c r="I436" i="21" s="1"/>
  <c r="J436" i="21" s="1"/>
  <c r="G435" i="21"/>
  <c r="E435" i="21"/>
  <c r="D435" i="21"/>
  <c r="C435" i="21"/>
  <c r="J434" i="21"/>
  <c r="G434" i="21"/>
  <c r="E434" i="21"/>
  <c r="D434" i="21"/>
  <c r="C434" i="21"/>
  <c r="I434" i="21" s="1"/>
  <c r="I433" i="21"/>
  <c r="J433" i="21" s="1"/>
  <c r="G433" i="21"/>
  <c r="E433" i="21"/>
  <c r="D433" i="21"/>
  <c r="C433" i="21"/>
  <c r="G432" i="21"/>
  <c r="E432" i="21"/>
  <c r="D432" i="21"/>
  <c r="C432" i="21"/>
  <c r="I431" i="21"/>
  <c r="J431" i="21" s="1"/>
  <c r="G431" i="21"/>
  <c r="E431" i="21"/>
  <c r="D431" i="21"/>
  <c r="C431" i="21"/>
  <c r="I430" i="21"/>
  <c r="J430" i="21" s="1"/>
  <c r="G430" i="21"/>
  <c r="E430" i="21"/>
  <c r="D430" i="21"/>
  <c r="C430" i="21"/>
  <c r="G429" i="21"/>
  <c r="E429" i="21"/>
  <c r="D429" i="21"/>
  <c r="C429" i="21"/>
  <c r="J428" i="21"/>
  <c r="G428" i="21"/>
  <c r="E428" i="21"/>
  <c r="D428" i="21"/>
  <c r="C428" i="21"/>
  <c r="I428" i="21" s="1"/>
  <c r="G427" i="21"/>
  <c r="E427" i="21"/>
  <c r="D427" i="21"/>
  <c r="C427" i="21"/>
  <c r="G426" i="21"/>
  <c r="E426" i="21"/>
  <c r="D426" i="21"/>
  <c r="C426" i="21"/>
  <c r="J425" i="21"/>
  <c r="G425" i="21"/>
  <c r="E425" i="21"/>
  <c r="D425" i="21"/>
  <c r="C425" i="21"/>
  <c r="I425" i="21" s="1"/>
  <c r="G424" i="21"/>
  <c r="E424" i="21"/>
  <c r="D424" i="21"/>
  <c r="C424" i="21"/>
  <c r="L423" i="21"/>
  <c r="J423" i="21"/>
  <c r="I423" i="21"/>
  <c r="G423" i="21"/>
  <c r="E423" i="21"/>
  <c r="D423" i="21"/>
  <c r="C423" i="21"/>
  <c r="G422" i="21"/>
  <c r="E422" i="21"/>
  <c r="D422" i="21"/>
  <c r="C422" i="21"/>
  <c r="L421" i="21"/>
  <c r="G421" i="21"/>
  <c r="E421" i="21"/>
  <c r="D421" i="21"/>
  <c r="C421" i="21"/>
  <c r="I421" i="21" s="1"/>
  <c r="J421" i="21" s="1"/>
  <c r="G420" i="21"/>
  <c r="E420" i="21"/>
  <c r="D420" i="21"/>
  <c r="C420" i="21"/>
  <c r="G419" i="21"/>
  <c r="E419" i="21"/>
  <c r="D419" i="21"/>
  <c r="C419" i="21"/>
  <c r="I418" i="21"/>
  <c r="J418" i="21" s="1"/>
  <c r="G418" i="21"/>
  <c r="E418" i="21"/>
  <c r="D418" i="21"/>
  <c r="C418" i="21"/>
  <c r="G417" i="21"/>
  <c r="E417" i="21"/>
  <c r="D417" i="21"/>
  <c r="C417" i="21"/>
  <c r="I417" i="21" s="1"/>
  <c r="J417" i="21" s="1"/>
  <c r="G416" i="21"/>
  <c r="E416" i="21"/>
  <c r="D416" i="21"/>
  <c r="C416" i="21"/>
  <c r="I415" i="21"/>
  <c r="J415" i="21" s="1"/>
  <c r="G415" i="21"/>
  <c r="E415" i="21"/>
  <c r="D415" i="21"/>
  <c r="C415" i="21"/>
  <c r="I414" i="21"/>
  <c r="J414" i="21" s="1"/>
  <c r="G414" i="21"/>
  <c r="E414" i="21"/>
  <c r="D414" i="21"/>
  <c r="C414" i="21"/>
  <c r="J413" i="21"/>
  <c r="G413" i="21"/>
  <c r="E413" i="21"/>
  <c r="D413" i="21"/>
  <c r="C413" i="21"/>
  <c r="I413" i="21" s="1"/>
  <c r="I412" i="21"/>
  <c r="J412" i="21" s="1"/>
  <c r="G412" i="21"/>
  <c r="E412" i="21"/>
  <c r="D412" i="21"/>
  <c r="C412" i="21"/>
  <c r="G411" i="21"/>
  <c r="E411" i="21"/>
  <c r="D411" i="21"/>
  <c r="C411" i="21"/>
  <c r="I410" i="21"/>
  <c r="J410" i="21" s="1"/>
  <c r="G410" i="21"/>
  <c r="E410" i="21"/>
  <c r="D410" i="21"/>
  <c r="C410" i="21"/>
  <c r="G409" i="21"/>
  <c r="E409" i="21"/>
  <c r="D409" i="21"/>
  <c r="C409" i="21"/>
  <c r="I409" i="21" s="1"/>
  <c r="J409" i="21" s="1"/>
  <c r="G408" i="21"/>
  <c r="E408" i="21"/>
  <c r="D408" i="21"/>
  <c r="C408" i="21"/>
  <c r="I407" i="21"/>
  <c r="J407" i="21" s="1"/>
  <c r="L407" i="21" s="1"/>
  <c r="G407" i="21"/>
  <c r="E407" i="21"/>
  <c r="D407" i="21"/>
  <c r="C407" i="21"/>
  <c r="G406" i="21"/>
  <c r="E406" i="21"/>
  <c r="D406" i="21"/>
  <c r="C406" i="21"/>
  <c r="G405" i="21"/>
  <c r="E405" i="21"/>
  <c r="D405" i="21"/>
  <c r="C405" i="21"/>
  <c r="I405" i="21" s="1"/>
  <c r="J405" i="21" s="1"/>
  <c r="G404" i="21"/>
  <c r="E404" i="21"/>
  <c r="D404" i="21"/>
  <c r="C404" i="21"/>
  <c r="G403" i="21"/>
  <c r="E403" i="21"/>
  <c r="D403" i="21"/>
  <c r="C403" i="21"/>
  <c r="G402" i="21"/>
  <c r="E402" i="21"/>
  <c r="D402" i="21"/>
  <c r="C402" i="21"/>
  <c r="I402" i="21" s="1"/>
  <c r="J402" i="21" s="1"/>
  <c r="I401" i="21"/>
  <c r="J401" i="21" s="1"/>
  <c r="G401" i="21"/>
  <c r="E401" i="21"/>
  <c r="D401" i="21"/>
  <c r="C401" i="21"/>
  <c r="G400" i="21"/>
  <c r="E400" i="21"/>
  <c r="D400" i="21"/>
  <c r="C400" i="21"/>
  <c r="J399" i="21"/>
  <c r="I399" i="21"/>
  <c r="G399" i="21"/>
  <c r="E399" i="21"/>
  <c r="D399" i="21"/>
  <c r="C399" i="21"/>
  <c r="I398" i="21"/>
  <c r="J398" i="21" s="1"/>
  <c r="G398" i="21"/>
  <c r="E398" i="21"/>
  <c r="D398" i="21"/>
  <c r="C398" i="21"/>
  <c r="G397" i="21"/>
  <c r="E397" i="21"/>
  <c r="D397" i="21"/>
  <c r="C397" i="21"/>
  <c r="G396" i="21"/>
  <c r="E396" i="21"/>
  <c r="D396" i="21"/>
  <c r="C396" i="21"/>
  <c r="I396" i="21" s="1"/>
  <c r="J396" i="21" s="1"/>
  <c r="G395" i="21"/>
  <c r="E395" i="21"/>
  <c r="D395" i="21"/>
  <c r="C395" i="21"/>
  <c r="G394" i="21"/>
  <c r="E394" i="21"/>
  <c r="D394" i="21"/>
  <c r="C394" i="21"/>
  <c r="I393" i="21"/>
  <c r="J393" i="21" s="1"/>
  <c r="G393" i="21"/>
  <c r="E393" i="21"/>
  <c r="D393" i="21"/>
  <c r="C393" i="21"/>
  <c r="G392" i="21"/>
  <c r="E392" i="21"/>
  <c r="D392" i="21"/>
  <c r="C392" i="21"/>
  <c r="L391" i="21"/>
  <c r="I391" i="21"/>
  <c r="J391" i="21" s="1"/>
  <c r="G391" i="21"/>
  <c r="E391" i="21"/>
  <c r="D391" i="21"/>
  <c r="C391" i="21"/>
  <c r="G390" i="21"/>
  <c r="E390" i="21"/>
  <c r="D390" i="21"/>
  <c r="C390" i="21"/>
  <c r="G389" i="21"/>
  <c r="E389" i="21"/>
  <c r="D389" i="21"/>
  <c r="C389" i="21"/>
  <c r="G388" i="21"/>
  <c r="E388" i="21"/>
  <c r="D388" i="21"/>
  <c r="C388" i="21"/>
  <c r="G387" i="21"/>
  <c r="E387" i="21"/>
  <c r="D387" i="21"/>
  <c r="C387" i="21"/>
  <c r="J386" i="21"/>
  <c r="G386" i="21"/>
  <c r="E386" i="21"/>
  <c r="D386" i="21"/>
  <c r="C386" i="21"/>
  <c r="I386" i="21" s="1"/>
  <c r="G385" i="21"/>
  <c r="E385" i="21"/>
  <c r="D385" i="21"/>
  <c r="C385" i="21"/>
  <c r="G384" i="21"/>
  <c r="E384" i="21"/>
  <c r="D384" i="21"/>
  <c r="C384" i="21"/>
  <c r="I383" i="21"/>
  <c r="J383" i="21" s="1"/>
  <c r="G383" i="21"/>
  <c r="E383" i="21"/>
  <c r="D383" i="21"/>
  <c r="C383" i="21"/>
  <c r="I382" i="21"/>
  <c r="J382" i="21" s="1"/>
  <c r="G382" i="21"/>
  <c r="E382" i="21"/>
  <c r="D382" i="21"/>
  <c r="C382" i="21"/>
  <c r="J381" i="21"/>
  <c r="G381" i="21"/>
  <c r="E381" i="21"/>
  <c r="D381" i="21"/>
  <c r="C381" i="21"/>
  <c r="I381" i="21" s="1"/>
  <c r="I380" i="21"/>
  <c r="J380" i="21" s="1"/>
  <c r="G380" i="21"/>
  <c r="E380" i="21"/>
  <c r="D380" i="21"/>
  <c r="C380" i="21"/>
  <c r="G379" i="21"/>
  <c r="E379" i="21"/>
  <c r="D379" i="21"/>
  <c r="C379" i="21"/>
  <c r="J378" i="21"/>
  <c r="I378" i="21"/>
  <c r="G378" i="21"/>
  <c r="E378" i="21"/>
  <c r="D378" i="21"/>
  <c r="C378" i="21"/>
  <c r="G377" i="21"/>
  <c r="E377" i="21"/>
  <c r="D377" i="21"/>
  <c r="C377" i="21"/>
  <c r="I376" i="21"/>
  <c r="J376" i="21" s="1"/>
  <c r="G376" i="21"/>
  <c r="E376" i="21"/>
  <c r="D376" i="21"/>
  <c r="C376" i="21"/>
  <c r="L375" i="21"/>
  <c r="J375" i="21"/>
  <c r="I375" i="21"/>
  <c r="G375" i="21"/>
  <c r="E375" i="21"/>
  <c r="D375" i="21"/>
  <c r="C375" i="21"/>
  <c r="G374" i="21"/>
  <c r="E374" i="21"/>
  <c r="D374" i="21"/>
  <c r="C374" i="21"/>
  <c r="I374" i="21" s="1"/>
  <c r="J374" i="21" s="1"/>
  <c r="G373" i="21"/>
  <c r="E373" i="21"/>
  <c r="D373" i="21"/>
  <c r="C373" i="21"/>
  <c r="I372" i="21"/>
  <c r="J372" i="21" s="1"/>
  <c r="G372" i="21"/>
  <c r="E372" i="21"/>
  <c r="D372" i="21"/>
  <c r="C372" i="21"/>
  <c r="L371" i="21"/>
  <c r="I371" i="21"/>
  <c r="J371" i="21" s="1"/>
  <c r="G371" i="21"/>
  <c r="E371" i="21"/>
  <c r="D371" i="21"/>
  <c r="C371" i="21"/>
  <c r="I370" i="21"/>
  <c r="J370" i="21" s="1"/>
  <c r="G370" i="21"/>
  <c r="E370" i="21"/>
  <c r="D370" i="21"/>
  <c r="C370" i="21"/>
  <c r="I369" i="21"/>
  <c r="J369" i="21" s="1"/>
  <c r="G369" i="21"/>
  <c r="E369" i="21"/>
  <c r="D369" i="21"/>
  <c r="C369" i="21"/>
  <c r="I368" i="21"/>
  <c r="J368" i="21" s="1"/>
  <c r="G368" i="21"/>
  <c r="E368" i="21"/>
  <c r="D368" i="21"/>
  <c r="C368" i="21"/>
  <c r="I367" i="21"/>
  <c r="J367" i="21" s="1"/>
  <c r="G367" i="21"/>
  <c r="E367" i="21"/>
  <c r="D367" i="21"/>
  <c r="C367" i="21"/>
  <c r="J366" i="21"/>
  <c r="I366" i="21"/>
  <c r="G366" i="21"/>
  <c r="E366" i="21"/>
  <c r="D366" i="21"/>
  <c r="C366" i="21"/>
  <c r="J365" i="21"/>
  <c r="I365" i="21"/>
  <c r="G365" i="21"/>
  <c r="E365" i="21"/>
  <c r="D365" i="21"/>
  <c r="C365" i="21"/>
  <c r="J364" i="21"/>
  <c r="I364" i="21"/>
  <c r="G364" i="21"/>
  <c r="E364" i="21"/>
  <c r="D364" i="21"/>
  <c r="C364" i="21"/>
  <c r="G363" i="21"/>
  <c r="E363" i="21"/>
  <c r="D363" i="21"/>
  <c r="C363" i="21"/>
  <c r="I363" i="21" s="1"/>
  <c r="J363" i="21" s="1"/>
  <c r="G362" i="21"/>
  <c r="E362" i="21"/>
  <c r="D362" i="21"/>
  <c r="C362" i="21"/>
  <c r="I361" i="21"/>
  <c r="J361" i="21" s="1"/>
  <c r="G361" i="21"/>
  <c r="E361" i="21"/>
  <c r="D361" i="21"/>
  <c r="C361" i="21"/>
  <c r="G360" i="21"/>
  <c r="E360" i="21"/>
  <c r="D360" i="21"/>
  <c r="C360" i="21"/>
  <c r="I359" i="21"/>
  <c r="J359" i="21" s="1"/>
  <c r="L359" i="21" s="1"/>
  <c r="G359" i="21"/>
  <c r="E359" i="21"/>
  <c r="D359" i="21"/>
  <c r="C359" i="21"/>
  <c r="I358" i="21"/>
  <c r="J358" i="21" s="1"/>
  <c r="G358" i="21"/>
  <c r="E358" i="21"/>
  <c r="D358" i="21"/>
  <c r="C358" i="21"/>
  <c r="G357" i="21"/>
  <c r="E357" i="21"/>
  <c r="D357" i="21"/>
  <c r="C357" i="21"/>
  <c r="I356" i="21"/>
  <c r="J356" i="21" s="1"/>
  <c r="G356" i="21"/>
  <c r="E356" i="21"/>
  <c r="D356" i="21"/>
  <c r="C356" i="21"/>
  <c r="G355" i="21"/>
  <c r="E355" i="21"/>
  <c r="D355" i="21"/>
  <c r="C355" i="21"/>
  <c r="G354" i="21"/>
  <c r="E354" i="21"/>
  <c r="D354" i="21"/>
  <c r="C354" i="21"/>
  <c r="G353" i="21"/>
  <c r="E353" i="21"/>
  <c r="D353" i="21"/>
  <c r="C353" i="21"/>
  <c r="G352" i="21"/>
  <c r="E352" i="21"/>
  <c r="D352" i="21"/>
  <c r="C352" i="21"/>
  <c r="G351" i="21"/>
  <c r="E351" i="21"/>
  <c r="D351" i="21"/>
  <c r="C351" i="21"/>
  <c r="G350" i="21"/>
  <c r="E350" i="21"/>
  <c r="D350" i="21"/>
  <c r="C350" i="21"/>
  <c r="G349" i="21"/>
  <c r="E349" i="21"/>
  <c r="D349" i="21"/>
  <c r="C349" i="21"/>
  <c r="I348" i="21"/>
  <c r="J348" i="21" s="1"/>
  <c r="G348" i="21"/>
  <c r="E348" i="21"/>
  <c r="D348" i="21"/>
  <c r="C348" i="21"/>
  <c r="I347" i="21"/>
  <c r="J347" i="21" s="1"/>
  <c r="L347" i="21" s="1"/>
  <c r="G347" i="21"/>
  <c r="E347" i="21"/>
  <c r="D347" i="21"/>
  <c r="C347" i="21"/>
  <c r="J346" i="21"/>
  <c r="G346" i="21"/>
  <c r="E346" i="21"/>
  <c r="D346" i="21"/>
  <c r="C346" i="21"/>
  <c r="I346" i="21" s="1"/>
  <c r="I345" i="21"/>
  <c r="J345" i="21" s="1"/>
  <c r="G345" i="21"/>
  <c r="E345" i="21"/>
  <c r="D345" i="21"/>
  <c r="C345" i="21"/>
  <c r="G344" i="21"/>
  <c r="E344" i="21"/>
  <c r="D344" i="21"/>
  <c r="C344" i="21"/>
  <c r="L343" i="21"/>
  <c r="J343" i="21"/>
  <c r="I343" i="21"/>
  <c r="G343" i="21"/>
  <c r="E343" i="21"/>
  <c r="D343" i="21"/>
  <c r="C343" i="21"/>
  <c r="J342" i="21"/>
  <c r="G342" i="21"/>
  <c r="E342" i="21"/>
  <c r="D342" i="21"/>
  <c r="C342" i="21"/>
  <c r="I342" i="21" s="1"/>
  <c r="I341" i="21"/>
  <c r="J341" i="21" s="1"/>
  <c r="L341" i="21" s="1"/>
  <c r="G341" i="21"/>
  <c r="E341" i="21"/>
  <c r="D341" i="21"/>
  <c r="C341" i="21"/>
  <c r="L340" i="21"/>
  <c r="I340" i="21"/>
  <c r="J340" i="21" s="1"/>
  <c r="G340" i="21"/>
  <c r="E340" i="21"/>
  <c r="D340" i="21"/>
  <c r="C340" i="21"/>
  <c r="I339" i="21"/>
  <c r="J339" i="21" s="1"/>
  <c r="L339" i="21" s="1"/>
  <c r="G339" i="21"/>
  <c r="E339" i="21"/>
  <c r="D339" i="21"/>
  <c r="C339" i="21"/>
  <c r="G338" i="21"/>
  <c r="E338" i="21"/>
  <c r="D338" i="21"/>
  <c r="C338" i="21"/>
  <c r="I338" i="21" s="1"/>
  <c r="J338" i="21" s="1"/>
  <c r="G337" i="21"/>
  <c r="E337" i="21"/>
  <c r="D337" i="21"/>
  <c r="C337" i="21"/>
  <c r="G336" i="21"/>
  <c r="E336" i="21"/>
  <c r="D336" i="21"/>
  <c r="C336" i="21"/>
  <c r="G335" i="21"/>
  <c r="E335" i="21"/>
  <c r="D335" i="21"/>
  <c r="C335" i="21"/>
  <c r="I334" i="21"/>
  <c r="J334" i="21" s="1"/>
  <c r="G334" i="21"/>
  <c r="E334" i="21"/>
  <c r="D334" i="21"/>
  <c r="C334" i="21"/>
  <c r="G333" i="21"/>
  <c r="E333" i="21"/>
  <c r="D333" i="21"/>
  <c r="C333" i="21"/>
  <c r="I332" i="21"/>
  <c r="J332" i="21" s="1"/>
  <c r="G332" i="21"/>
  <c r="E332" i="21"/>
  <c r="D332" i="21"/>
  <c r="C332" i="21"/>
  <c r="I331" i="21"/>
  <c r="J331" i="21" s="1"/>
  <c r="G331" i="21"/>
  <c r="E331" i="21"/>
  <c r="D331" i="21"/>
  <c r="C331" i="21"/>
  <c r="J330" i="21"/>
  <c r="G330" i="21"/>
  <c r="E330" i="21"/>
  <c r="D330" i="21"/>
  <c r="C330" i="21"/>
  <c r="I330" i="21" s="1"/>
  <c r="J329" i="21"/>
  <c r="I329" i="21"/>
  <c r="G329" i="21"/>
  <c r="E329" i="21"/>
  <c r="D329" i="21"/>
  <c r="C329" i="21"/>
  <c r="L328" i="21"/>
  <c r="J328" i="21"/>
  <c r="G328" i="21"/>
  <c r="E328" i="21"/>
  <c r="D328" i="21"/>
  <c r="C328" i="21"/>
  <c r="I328" i="21" s="1"/>
  <c r="I327" i="21"/>
  <c r="J327" i="21" s="1"/>
  <c r="G327" i="21"/>
  <c r="E327" i="21"/>
  <c r="D327" i="21"/>
  <c r="C327" i="21"/>
  <c r="I326" i="21"/>
  <c r="J326" i="21" s="1"/>
  <c r="G326" i="21"/>
  <c r="E326" i="21"/>
  <c r="D326" i="21"/>
  <c r="C326" i="21"/>
  <c r="I325" i="21"/>
  <c r="J325" i="21" s="1"/>
  <c r="G325" i="21"/>
  <c r="E325" i="21"/>
  <c r="D325" i="21"/>
  <c r="C325" i="21"/>
  <c r="L325" i="21" s="1"/>
  <c r="L324" i="21"/>
  <c r="J324" i="21"/>
  <c r="I324" i="21"/>
  <c r="G324" i="21"/>
  <c r="E324" i="21"/>
  <c r="D324" i="21"/>
  <c r="C324" i="21"/>
  <c r="I323" i="21"/>
  <c r="J323" i="21" s="1"/>
  <c r="L323" i="21" s="1"/>
  <c r="G323" i="21"/>
  <c r="E323" i="21"/>
  <c r="D323" i="21"/>
  <c r="C323" i="21"/>
  <c r="G322" i="21"/>
  <c r="E322" i="21"/>
  <c r="D322" i="21"/>
  <c r="C322" i="21"/>
  <c r="J321" i="21"/>
  <c r="I321" i="21"/>
  <c r="G321" i="21"/>
  <c r="E321" i="21"/>
  <c r="D321" i="21"/>
  <c r="C321" i="21"/>
  <c r="G320" i="21"/>
  <c r="E320" i="21"/>
  <c r="D320" i="21"/>
  <c r="C320" i="21"/>
  <c r="J319" i="21"/>
  <c r="G319" i="21"/>
  <c r="E319" i="21"/>
  <c r="D319" i="21"/>
  <c r="C319" i="21"/>
  <c r="I319" i="21" s="1"/>
  <c r="G318" i="21"/>
  <c r="E318" i="21"/>
  <c r="D318" i="21"/>
  <c r="C318" i="21"/>
  <c r="G317" i="21"/>
  <c r="E317" i="21"/>
  <c r="D317" i="21"/>
  <c r="C317" i="21"/>
  <c r="J316" i="21"/>
  <c r="I316" i="21"/>
  <c r="G316" i="21"/>
  <c r="E316" i="21"/>
  <c r="D316" i="21"/>
  <c r="C316" i="21"/>
  <c r="G315" i="21"/>
  <c r="E315" i="21"/>
  <c r="D315" i="21"/>
  <c r="C315" i="21"/>
  <c r="G314" i="21"/>
  <c r="E314" i="21"/>
  <c r="D314" i="21"/>
  <c r="C314" i="21"/>
  <c r="J313" i="21"/>
  <c r="G313" i="21"/>
  <c r="E313" i="21"/>
  <c r="D313" i="21"/>
  <c r="C313" i="21"/>
  <c r="I313" i="21" s="1"/>
  <c r="J312" i="21"/>
  <c r="G312" i="21"/>
  <c r="L312" i="21" s="1"/>
  <c r="E312" i="21"/>
  <c r="D312" i="21"/>
  <c r="C312" i="21"/>
  <c r="I312" i="21" s="1"/>
  <c r="G311" i="21"/>
  <c r="E311" i="21"/>
  <c r="D311" i="21"/>
  <c r="C311" i="21"/>
  <c r="I311" i="21" s="1"/>
  <c r="J311" i="21" s="1"/>
  <c r="G310" i="21"/>
  <c r="E310" i="21"/>
  <c r="D310" i="21"/>
  <c r="C310" i="21"/>
  <c r="I310" i="21" s="1"/>
  <c r="J310" i="21" s="1"/>
  <c r="G309" i="21"/>
  <c r="E309" i="21"/>
  <c r="D309" i="21"/>
  <c r="C309" i="21"/>
  <c r="L308" i="21"/>
  <c r="I308" i="21"/>
  <c r="J308" i="21" s="1"/>
  <c r="G308" i="21"/>
  <c r="E308" i="21"/>
  <c r="D308" i="21"/>
  <c r="C308" i="21"/>
  <c r="G307" i="21"/>
  <c r="L307" i="21" s="1"/>
  <c r="E307" i="21"/>
  <c r="D307" i="21"/>
  <c r="C307" i="21"/>
  <c r="I307" i="21" s="1"/>
  <c r="J307" i="21" s="1"/>
  <c r="J306" i="21"/>
  <c r="G306" i="21"/>
  <c r="E306" i="21"/>
  <c r="D306" i="21"/>
  <c r="C306" i="21"/>
  <c r="I306" i="21" s="1"/>
  <c r="G305" i="21"/>
  <c r="E305" i="21"/>
  <c r="D305" i="21"/>
  <c r="C305" i="21"/>
  <c r="G304" i="21"/>
  <c r="E304" i="21"/>
  <c r="D304" i="21"/>
  <c r="C304" i="21"/>
  <c r="G303" i="21"/>
  <c r="E303" i="21"/>
  <c r="D303" i="21"/>
  <c r="C303" i="21"/>
  <c r="I302" i="21"/>
  <c r="J302" i="21" s="1"/>
  <c r="G302" i="21"/>
  <c r="E302" i="21"/>
  <c r="D302" i="21"/>
  <c r="C302" i="21"/>
  <c r="G301" i="21"/>
  <c r="E301" i="21"/>
  <c r="D301" i="21"/>
  <c r="C301" i="21"/>
  <c r="J300" i="21"/>
  <c r="I300" i="21"/>
  <c r="G300" i="21"/>
  <c r="E300" i="21"/>
  <c r="D300" i="21"/>
  <c r="C300" i="21"/>
  <c r="I299" i="21"/>
  <c r="J299" i="21" s="1"/>
  <c r="G299" i="21"/>
  <c r="E299" i="21"/>
  <c r="D299" i="21"/>
  <c r="C299" i="21"/>
  <c r="J298" i="21"/>
  <c r="G298" i="21"/>
  <c r="E298" i="21"/>
  <c r="D298" i="21"/>
  <c r="C298" i="21"/>
  <c r="I298" i="21" s="1"/>
  <c r="J297" i="21"/>
  <c r="I297" i="21"/>
  <c r="G297" i="21"/>
  <c r="E297" i="21"/>
  <c r="D297" i="21"/>
  <c r="C297" i="21"/>
  <c r="J296" i="21"/>
  <c r="G296" i="21"/>
  <c r="E296" i="21"/>
  <c r="D296" i="21"/>
  <c r="C296" i="21"/>
  <c r="I296" i="21" s="1"/>
  <c r="L295" i="21"/>
  <c r="I295" i="21"/>
  <c r="J295" i="21" s="1"/>
  <c r="G295" i="21"/>
  <c r="E295" i="21"/>
  <c r="D295" i="21"/>
  <c r="C295" i="21"/>
  <c r="I294" i="21"/>
  <c r="J294" i="21" s="1"/>
  <c r="G294" i="21"/>
  <c r="E294" i="21"/>
  <c r="D294" i="21"/>
  <c r="C294" i="21"/>
  <c r="G293" i="21"/>
  <c r="E293" i="21"/>
  <c r="D293" i="21"/>
  <c r="C293" i="21"/>
  <c r="L292" i="21"/>
  <c r="I292" i="21"/>
  <c r="J292" i="21" s="1"/>
  <c r="G292" i="21"/>
  <c r="E292" i="21"/>
  <c r="D292" i="21"/>
  <c r="C292" i="21"/>
  <c r="J291" i="21"/>
  <c r="G291" i="21"/>
  <c r="L291" i="21" s="1"/>
  <c r="E291" i="21"/>
  <c r="D291" i="21"/>
  <c r="C291" i="21"/>
  <c r="I291" i="21" s="1"/>
  <c r="G290" i="21"/>
  <c r="E290" i="21"/>
  <c r="D290" i="21"/>
  <c r="C290" i="21"/>
  <c r="I290" i="21" s="1"/>
  <c r="J290" i="21" s="1"/>
  <c r="G289" i="21"/>
  <c r="E289" i="21"/>
  <c r="D289" i="21"/>
  <c r="C289" i="21"/>
  <c r="I288" i="21"/>
  <c r="J288" i="21" s="1"/>
  <c r="G288" i="21"/>
  <c r="E288" i="21"/>
  <c r="D288" i="21"/>
  <c r="C288" i="21"/>
  <c r="G287" i="21"/>
  <c r="E287" i="21"/>
  <c r="D287" i="21"/>
  <c r="C287" i="21"/>
  <c r="I286" i="21"/>
  <c r="J286" i="21" s="1"/>
  <c r="G286" i="21"/>
  <c r="E286" i="21"/>
  <c r="D286" i="21"/>
  <c r="C286" i="21"/>
  <c r="G285" i="21"/>
  <c r="E285" i="21"/>
  <c r="D285" i="21"/>
  <c r="C285" i="21"/>
  <c r="J284" i="21"/>
  <c r="I284" i="21"/>
  <c r="G284" i="21"/>
  <c r="E284" i="21"/>
  <c r="D284" i="21"/>
  <c r="C284" i="21"/>
  <c r="G283" i="21"/>
  <c r="E283" i="21"/>
  <c r="D283" i="21"/>
  <c r="C283" i="21"/>
  <c r="I283" i="21" s="1"/>
  <c r="J283" i="21" s="1"/>
  <c r="J282" i="21"/>
  <c r="G282" i="21"/>
  <c r="E282" i="21"/>
  <c r="D282" i="21"/>
  <c r="C282" i="21"/>
  <c r="I282" i="21" s="1"/>
  <c r="G281" i="21"/>
  <c r="E281" i="21"/>
  <c r="D281" i="21"/>
  <c r="C281" i="21"/>
  <c r="I281" i="21" s="1"/>
  <c r="J281" i="21" s="1"/>
  <c r="G280" i="21"/>
  <c r="E280" i="21"/>
  <c r="D280" i="21"/>
  <c r="C280" i="21"/>
  <c r="I279" i="21"/>
  <c r="J279" i="21" s="1"/>
  <c r="G279" i="21"/>
  <c r="E279" i="21"/>
  <c r="D279" i="21"/>
  <c r="C279" i="21"/>
  <c r="L279" i="21" s="1"/>
  <c r="I278" i="21"/>
  <c r="J278" i="21" s="1"/>
  <c r="G278" i="21"/>
  <c r="E278" i="21"/>
  <c r="D278" i="21"/>
  <c r="C278" i="21"/>
  <c r="G277" i="21"/>
  <c r="E277" i="21"/>
  <c r="D277" i="21"/>
  <c r="C277" i="21"/>
  <c r="I276" i="21"/>
  <c r="J276" i="21" s="1"/>
  <c r="L276" i="21" s="1"/>
  <c r="G276" i="21"/>
  <c r="E276" i="21"/>
  <c r="D276" i="21"/>
  <c r="C276" i="21"/>
  <c r="J275" i="21"/>
  <c r="I275" i="21"/>
  <c r="G275" i="21"/>
  <c r="E275" i="21"/>
  <c r="D275" i="21"/>
  <c r="C275" i="21"/>
  <c r="J274" i="21"/>
  <c r="G274" i="21"/>
  <c r="E274" i="21"/>
  <c r="D274" i="21"/>
  <c r="C274" i="21"/>
  <c r="I274" i="21" s="1"/>
  <c r="I273" i="21"/>
  <c r="J273" i="21" s="1"/>
  <c r="G273" i="21"/>
  <c r="E273" i="21"/>
  <c r="D273" i="21"/>
  <c r="C273" i="21"/>
  <c r="I272" i="21"/>
  <c r="J272" i="21" s="1"/>
  <c r="G272" i="21"/>
  <c r="E272" i="21"/>
  <c r="D272" i="21"/>
  <c r="C272" i="21"/>
  <c r="I271" i="21"/>
  <c r="J271" i="21" s="1"/>
  <c r="G271" i="21"/>
  <c r="E271" i="21"/>
  <c r="D271" i="21"/>
  <c r="C271" i="21"/>
  <c r="I270" i="21"/>
  <c r="J270" i="21" s="1"/>
  <c r="G270" i="21"/>
  <c r="E270" i="21"/>
  <c r="D270" i="21"/>
  <c r="C270" i="21"/>
  <c r="I269" i="21"/>
  <c r="J269" i="21" s="1"/>
  <c r="G269" i="21"/>
  <c r="E269" i="21"/>
  <c r="D269" i="21"/>
  <c r="C269" i="21"/>
  <c r="I268" i="21"/>
  <c r="J268" i="21" s="1"/>
  <c r="G268" i="21"/>
  <c r="E268" i="21"/>
  <c r="D268" i="21"/>
  <c r="C268" i="21"/>
  <c r="G267" i="21"/>
  <c r="E267" i="21"/>
  <c r="D267" i="21"/>
  <c r="C267" i="21"/>
  <c r="G266" i="21"/>
  <c r="E266" i="21"/>
  <c r="D266" i="21"/>
  <c r="C266" i="21"/>
  <c r="J265" i="21"/>
  <c r="G265" i="21"/>
  <c r="E265" i="21"/>
  <c r="D265" i="21"/>
  <c r="C265" i="21"/>
  <c r="I265" i="21" s="1"/>
  <c r="G264" i="21"/>
  <c r="E264" i="21"/>
  <c r="D264" i="21"/>
  <c r="C264" i="21"/>
  <c r="I263" i="21"/>
  <c r="J263" i="21" s="1"/>
  <c r="L263" i="21" s="1"/>
  <c r="G263" i="21"/>
  <c r="E263" i="21"/>
  <c r="D263" i="21"/>
  <c r="C263" i="21"/>
  <c r="G262" i="21"/>
  <c r="E262" i="21"/>
  <c r="D262" i="21"/>
  <c r="C262" i="21"/>
  <c r="G261" i="21"/>
  <c r="E261" i="21"/>
  <c r="D261" i="21"/>
  <c r="C261" i="21"/>
  <c r="I260" i="21"/>
  <c r="J260" i="21" s="1"/>
  <c r="G260" i="21"/>
  <c r="E260" i="21"/>
  <c r="D260" i="21"/>
  <c r="C260" i="21"/>
  <c r="G259" i="21"/>
  <c r="L259" i="21" s="1"/>
  <c r="E259" i="21"/>
  <c r="D259" i="21"/>
  <c r="C259" i="21"/>
  <c r="I259" i="21" s="1"/>
  <c r="J259" i="21" s="1"/>
  <c r="G258" i="21"/>
  <c r="E258" i="21"/>
  <c r="D258" i="21"/>
  <c r="C258" i="21"/>
  <c r="G257" i="21"/>
  <c r="E257" i="21"/>
  <c r="D257" i="21"/>
  <c r="C257" i="21"/>
  <c r="I256" i="21"/>
  <c r="J256" i="21" s="1"/>
  <c r="G256" i="21"/>
  <c r="E256" i="21"/>
  <c r="D256" i="21"/>
  <c r="C256" i="21"/>
  <c r="G255" i="21"/>
  <c r="E255" i="21"/>
  <c r="D255" i="21"/>
  <c r="C255" i="21"/>
  <c r="I254" i="21"/>
  <c r="J254" i="21" s="1"/>
  <c r="G254" i="21"/>
  <c r="E254" i="21"/>
  <c r="D254" i="21"/>
  <c r="C254" i="21"/>
  <c r="G253" i="21"/>
  <c r="E253" i="21"/>
  <c r="D253" i="21"/>
  <c r="C253" i="21"/>
  <c r="J252" i="21"/>
  <c r="I252" i="21"/>
  <c r="G252" i="21"/>
  <c r="E252" i="21"/>
  <c r="D252" i="21"/>
  <c r="C252" i="21"/>
  <c r="I251" i="21"/>
  <c r="J251" i="21" s="1"/>
  <c r="G251" i="21"/>
  <c r="E251" i="21"/>
  <c r="D251" i="21"/>
  <c r="C251" i="21"/>
  <c r="J250" i="21"/>
  <c r="G250" i="21"/>
  <c r="E250" i="21"/>
  <c r="D250" i="21"/>
  <c r="C250" i="21"/>
  <c r="I250" i="21" s="1"/>
  <c r="I249" i="21"/>
  <c r="J249" i="21" s="1"/>
  <c r="G249" i="21"/>
  <c r="E249" i="21"/>
  <c r="D249" i="21"/>
  <c r="C249" i="21"/>
  <c r="G248" i="21"/>
  <c r="E248" i="21"/>
  <c r="D248" i="21"/>
  <c r="C248" i="21"/>
  <c r="G247" i="21"/>
  <c r="E247" i="21"/>
  <c r="D247" i="21"/>
  <c r="C247" i="21"/>
  <c r="I247" i="21" s="1"/>
  <c r="J247" i="21" s="1"/>
  <c r="L246" i="21"/>
  <c r="G246" i="21"/>
  <c r="E246" i="21"/>
  <c r="D246" i="21"/>
  <c r="C246" i="21"/>
  <c r="I246" i="21" s="1"/>
  <c r="J246" i="21" s="1"/>
  <c r="I245" i="21"/>
  <c r="J245" i="21" s="1"/>
  <c r="G245" i="21"/>
  <c r="E245" i="21"/>
  <c r="D245" i="21"/>
  <c r="C245" i="21"/>
  <c r="J244" i="21"/>
  <c r="I244" i="21"/>
  <c r="G244" i="21"/>
  <c r="E244" i="21"/>
  <c r="D244" i="21"/>
  <c r="C244" i="21"/>
  <c r="L243" i="21"/>
  <c r="G243" i="21"/>
  <c r="E243" i="21"/>
  <c r="D243" i="21"/>
  <c r="C243" i="21"/>
  <c r="I243" i="21" s="1"/>
  <c r="J243" i="21" s="1"/>
  <c r="G242" i="21"/>
  <c r="E242" i="21"/>
  <c r="D242" i="21"/>
  <c r="C242" i="21"/>
  <c r="I241" i="21"/>
  <c r="J241" i="21" s="1"/>
  <c r="G241" i="21"/>
  <c r="E241" i="21"/>
  <c r="D241" i="21"/>
  <c r="C241" i="21"/>
  <c r="I240" i="21"/>
  <c r="J240" i="21" s="1"/>
  <c r="G240" i="21"/>
  <c r="E240" i="21"/>
  <c r="D240" i="21"/>
  <c r="C240" i="21"/>
  <c r="J239" i="21"/>
  <c r="G239" i="21"/>
  <c r="E239" i="21"/>
  <c r="D239" i="21"/>
  <c r="C239" i="21"/>
  <c r="I239" i="21" s="1"/>
  <c r="G238" i="21"/>
  <c r="E238" i="21"/>
  <c r="D238" i="21"/>
  <c r="C238" i="21"/>
  <c r="I238" i="21" s="1"/>
  <c r="J238" i="21" s="1"/>
  <c r="I237" i="21"/>
  <c r="J237" i="21" s="1"/>
  <c r="G237" i="21"/>
  <c r="E237" i="21"/>
  <c r="D237" i="21"/>
  <c r="C237" i="21"/>
  <c r="J236" i="21"/>
  <c r="I236" i="21"/>
  <c r="G236" i="21"/>
  <c r="E236" i="21"/>
  <c r="D236" i="21"/>
  <c r="C236" i="21"/>
  <c r="J235" i="21"/>
  <c r="G235" i="21"/>
  <c r="E235" i="21"/>
  <c r="D235" i="21"/>
  <c r="C235" i="21"/>
  <c r="I235" i="21" s="1"/>
  <c r="G234" i="21"/>
  <c r="E234" i="21"/>
  <c r="D234" i="21"/>
  <c r="C234" i="21"/>
  <c r="G233" i="21"/>
  <c r="E233" i="21"/>
  <c r="D233" i="21"/>
  <c r="C233" i="21"/>
  <c r="I233" i="21" s="1"/>
  <c r="J233" i="21" s="1"/>
  <c r="L232" i="21"/>
  <c r="G232" i="21"/>
  <c r="E232" i="21"/>
  <c r="D232" i="21"/>
  <c r="C232" i="21"/>
  <c r="I232" i="21" s="1"/>
  <c r="J232" i="21" s="1"/>
  <c r="G231" i="21"/>
  <c r="E231" i="21"/>
  <c r="D231" i="21"/>
  <c r="C231" i="21"/>
  <c r="I230" i="21"/>
  <c r="J230" i="21" s="1"/>
  <c r="L230" i="21" s="1"/>
  <c r="G230" i="21"/>
  <c r="E230" i="21"/>
  <c r="D230" i="21"/>
  <c r="C230" i="21"/>
  <c r="G229" i="21"/>
  <c r="E229" i="21"/>
  <c r="D229" i="21"/>
  <c r="C229" i="21"/>
  <c r="I228" i="21"/>
  <c r="J228" i="21" s="1"/>
  <c r="G228" i="21"/>
  <c r="E228" i="21"/>
  <c r="D228" i="21"/>
  <c r="C228" i="21"/>
  <c r="G227" i="21"/>
  <c r="E227" i="21"/>
  <c r="D227" i="21"/>
  <c r="C227" i="21"/>
  <c r="J226" i="21"/>
  <c r="G226" i="21"/>
  <c r="E226" i="21"/>
  <c r="D226" i="21"/>
  <c r="C226" i="21"/>
  <c r="I226" i="21" s="1"/>
  <c r="G225" i="21"/>
  <c r="E225" i="21"/>
  <c r="D225" i="21"/>
  <c r="C225" i="21"/>
  <c r="J224" i="21"/>
  <c r="I224" i="21"/>
  <c r="G224" i="21"/>
  <c r="E224" i="21"/>
  <c r="D224" i="21"/>
  <c r="C224" i="21"/>
  <c r="G223" i="21"/>
  <c r="E223" i="21"/>
  <c r="D223" i="21"/>
  <c r="C223" i="21"/>
  <c r="I222" i="21"/>
  <c r="J222" i="21" s="1"/>
  <c r="G222" i="21"/>
  <c r="E222" i="21"/>
  <c r="D222" i="21"/>
  <c r="C222" i="21"/>
  <c r="G221" i="21"/>
  <c r="E221" i="21"/>
  <c r="D221" i="21"/>
  <c r="C221" i="21"/>
  <c r="J220" i="21"/>
  <c r="I220" i="21"/>
  <c r="G220" i="21"/>
  <c r="E220" i="21"/>
  <c r="D220" i="21"/>
  <c r="C220" i="21"/>
  <c r="L219" i="21"/>
  <c r="I219" i="21"/>
  <c r="J219" i="21" s="1"/>
  <c r="G219" i="21"/>
  <c r="E219" i="21"/>
  <c r="D219" i="21"/>
  <c r="C219" i="21"/>
  <c r="G218" i="21"/>
  <c r="E218" i="21"/>
  <c r="D218" i="21"/>
  <c r="C218" i="21"/>
  <c r="G217" i="21"/>
  <c r="E217" i="21"/>
  <c r="D217" i="21"/>
  <c r="C217" i="21"/>
  <c r="G216" i="21"/>
  <c r="E216" i="21"/>
  <c r="D216" i="21"/>
  <c r="C216" i="21"/>
  <c r="I215" i="21"/>
  <c r="J215" i="21" s="1"/>
  <c r="G215" i="21"/>
  <c r="E215" i="21"/>
  <c r="D215" i="21"/>
  <c r="C215" i="21"/>
  <c r="I214" i="21"/>
  <c r="J214" i="21" s="1"/>
  <c r="G214" i="21"/>
  <c r="E214" i="21"/>
  <c r="D214" i="21"/>
  <c r="C214" i="21"/>
  <c r="G213" i="21"/>
  <c r="E213" i="21"/>
  <c r="D213" i="21"/>
  <c r="C213" i="21"/>
  <c r="I212" i="21"/>
  <c r="J212" i="21" s="1"/>
  <c r="L212" i="21" s="1"/>
  <c r="G212" i="21"/>
  <c r="E212" i="21"/>
  <c r="D212" i="21"/>
  <c r="C212" i="21"/>
  <c r="I211" i="21"/>
  <c r="J211" i="21" s="1"/>
  <c r="G211" i="21"/>
  <c r="E211" i="21"/>
  <c r="D211" i="21"/>
  <c r="C211" i="21"/>
  <c r="G210" i="21"/>
  <c r="E210" i="21"/>
  <c r="D210" i="21"/>
  <c r="C210" i="21"/>
  <c r="J209" i="21"/>
  <c r="G209" i="21"/>
  <c r="E209" i="21"/>
  <c r="D209" i="21"/>
  <c r="C209" i="21"/>
  <c r="I209" i="21" s="1"/>
  <c r="G208" i="21"/>
  <c r="E208" i="21"/>
  <c r="D208" i="21"/>
  <c r="C208" i="21"/>
  <c r="G207" i="21"/>
  <c r="E207" i="21"/>
  <c r="D207" i="21"/>
  <c r="C207" i="21"/>
  <c r="I207" i="21" s="1"/>
  <c r="J207" i="21" s="1"/>
  <c r="G206" i="21"/>
  <c r="E206" i="21"/>
  <c r="D206" i="21"/>
  <c r="C206" i="21"/>
  <c r="G205" i="21"/>
  <c r="E205" i="21"/>
  <c r="D205" i="21"/>
  <c r="C205" i="21"/>
  <c r="J204" i="21"/>
  <c r="I204" i="21"/>
  <c r="G204" i="21"/>
  <c r="E204" i="21"/>
  <c r="D204" i="21"/>
  <c r="C204" i="21"/>
  <c r="G203" i="21"/>
  <c r="E203" i="21"/>
  <c r="D203" i="21"/>
  <c r="C203" i="21"/>
  <c r="J202" i="21"/>
  <c r="G202" i="21"/>
  <c r="E202" i="21"/>
  <c r="D202" i="21"/>
  <c r="C202" i="21"/>
  <c r="I202" i="21" s="1"/>
  <c r="G201" i="21"/>
  <c r="E201" i="21"/>
  <c r="D201" i="21"/>
  <c r="C201" i="21"/>
  <c r="I201" i="21" s="1"/>
  <c r="J201" i="21" s="1"/>
  <c r="J200" i="21"/>
  <c r="I200" i="21"/>
  <c r="G200" i="21"/>
  <c r="E200" i="21"/>
  <c r="D200" i="21"/>
  <c r="C200" i="21"/>
  <c r="G199" i="21"/>
  <c r="E199" i="21"/>
  <c r="D199" i="21"/>
  <c r="C199" i="21"/>
  <c r="L198" i="21"/>
  <c r="J198" i="21"/>
  <c r="G198" i="21"/>
  <c r="E198" i="21"/>
  <c r="D198" i="21"/>
  <c r="C198" i="21"/>
  <c r="I198" i="21" s="1"/>
  <c r="G197" i="21"/>
  <c r="E197" i="21"/>
  <c r="D197" i="21"/>
  <c r="C197" i="21"/>
  <c r="J196" i="21"/>
  <c r="L196" i="21" s="1"/>
  <c r="I196" i="21"/>
  <c r="G196" i="21"/>
  <c r="E196" i="21"/>
  <c r="D196" i="21"/>
  <c r="C196" i="21"/>
  <c r="I195" i="21"/>
  <c r="J195" i="21" s="1"/>
  <c r="G195" i="21"/>
  <c r="L195" i="21" s="1"/>
  <c r="E195" i="21"/>
  <c r="D195" i="21"/>
  <c r="C195" i="21"/>
  <c r="G194" i="21"/>
  <c r="E194" i="21"/>
  <c r="D194" i="21"/>
  <c r="C194" i="21"/>
  <c r="G193" i="21"/>
  <c r="E193" i="21"/>
  <c r="D193" i="21"/>
  <c r="C193" i="21"/>
  <c r="I193" i="21" s="1"/>
  <c r="J193" i="21" s="1"/>
  <c r="G192" i="21"/>
  <c r="E192" i="21"/>
  <c r="D192" i="21"/>
  <c r="C192" i="21"/>
  <c r="G191" i="21"/>
  <c r="E191" i="21"/>
  <c r="D191" i="21"/>
  <c r="C191" i="21"/>
  <c r="G190" i="21"/>
  <c r="E190" i="21"/>
  <c r="D190" i="21"/>
  <c r="C190" i="21"/>
  <c r="J189" i="21"/>
  <c r="I189" i="21"/>
  <c r="G189" i="21"/>
  <c r="E189" i="21"/>
  <c r="D189" i="21"/>
  <c r="C189" i="21"/>
  <c r="G188" i="21"/>
  <c r="E188" i="21"/>
  <c r="D188" i="21"/>
  <c r="C188" i="21"/>
  <c r="J187" i="21"/>
  <c r="G187" i="21"/>
  <c r="E187" i="21"/>
  <c r="D187" i="21"/>
  <c r="C187" i="21"/>
  <c r="I187" i="21" s="1"/>
  <c r="G186" i="21"/>
  <c r="E186" i="21"/>
  <c r="D186" i="21"/>
  <c r="C186" i="21"/>
  <c r="G185" i="21"/>
  <c r="E185" i="21"/>
  <c r="D185" i="21"/>
  <c r="C185" i="21"/>
  <c r="I185" i="21" s="1"/>
  <c r="J185" i="21" s="1"/>
  <c r="L184" i="21"/>
  <c r="J184" i="21"/>
  <c r="G184" i="21"/>
  <c r="E184" i="21"/>
  <c r="D184" i="21"/>
  <c r="C184" i="21"/>
  <c r="I184" i="21" s="1"/>
  <c r="L183" i="21"/>
  <c r="G183" i="21"/>
  <c r="E183" i="21"/>
  <c r="D183" i="21"/>
  <c r="C183" i="21"/>
  <c r="I183" i="21" s="1"/>
  <c r="J183" i="21" s="1"/>
  <c r="J182" i="21"/>
  <c r="G182" i="21"/>
  <c r="E182" i="21"/>
  <c r="D182" i="21"/>
  <c r="C182" i="21"/>
  <c r="I182" i="21" s="1"/>
  <c r="G181" i="21"/>
  <c r="E181" i="21"/>
  <c r="D181" i="21"/>
  <c r="C181" i="21"/>
  <c r="J180" i="21"/>
  <c r="I180" i="21"/>
  <c r="G180" i="21"/>
  <c r="E180" i="21"/>
  <c r="D180" i="21"/>
  <c r="C180" i="21"/>
  <c r="L179" i="21"/>
  <c r="G179" i="21"/>
  <c r="E179" i="21"/>
  <c r="D179" i="21"/>
  <c r="C179" i="21"/>
  <c r="I179" i="21" s="1"/>
  <c r="J179" i="21" s="1"/>
  <c r="G178" i="21"/>
  <c r="E178" i="21"/>
  <c r="D178" i="21"/>
  <c r="C178" i="21"/>
  <c r="I177" i="21"/>
  <c r="J177" i="21" s="1"/>
  <c r="G177" i="21"/>
  <c r="E177" i="21"/>
  <c r="D177" i="21"/>
  <c r="C177" i="21"/>
  <c r="G176" i="21"/>
  <c r="E176" i="21"/>
  <c r="D176" i="21"/>
  <c r="C176" i="21"/>
  <c r="I176" i="21" s="1"/>
  <c r="J176" i="21" s="1"/>
  <c r="J175" i="21"/>
  <c r="G175" i="21"/>
  <c r="E175" i="21"/>
  <c r="D175" i="21"/>
  <c r="C175" i="21"/>
  <c r="I175" i="21" s="1"/>
  <c r="G174" i="21"/>
  <c r="E174" i="21"/>
  <c r="D174" i="21"/>
  <c r="C174" i="21"/>
  <c r="I174" i="21" s="1"/>
  <c r="J174" i="21" s="1"/>
  <c r="I173" i="21"/>
  <c r="J173" i="21" s="1"/>
  <c r="G173" i="21"/>
  <c r="E173" i="21"/>
  <c r="D173" i="21"/>
  <c r="C173" i="21"/>
  <c r="G172" i="21"/>
  <c r="E172" i="21"/>
  <c r="D172" i="21"/>
  <c r="C172" i="21"/>
  <c r="I171" i="21"/>
  <c r="J171" i="21" s="1"/>
  <c r="G171" i="21"/>
  <c r="E171" i="21"/>
  <c r="D171" i="21"/>
  <c r="C171" i="21"/>
  <c r="G170" i="21"/>
  <c r="E170" i="21"/>
  <c r="D170" i="21"/>
  <c r="C170" i="21"/>
  <c r="I170" i="21" s="1"/>
  <c r="J170" i="21" s="1"/>
  <c r="J169" i="21"/>
  <c r="G169" i="21"/>
  <c r="E169" i="21"/>
  <c r="D169" i="21"/>
  <c r="C169" i="21"/>
  <c r="I169" i="21" s="1"/>
  <c r="I168" i="21"/>
  <c r="J168" i="21" s="1"/>
  <c r="G168" i="21"/>
  <c r="E168" i="21"/>
  <c r="D168" i="21"/>
  <c r="C168" i="21"/>
  <c r="I167" i="21"/>
  <c r="J167" i="21" s="1"/>
  <c r="G167" i="21"/>
  <c r="E167" i="21"/>
  <c r="D167" i="21"/>
  <c r="C167" i="21"/>
  <c r="L166" i="21"/>
  <c r="I166" i="21"/>
  <c r="J166" i="21" s="1"/>
  <c r="G166" i="21"/>
  <c r="E166" i="21"/>
  <c r="D166" i="21"/>
  <c r="C166" i="21"/>
  <c r="G165" i="21"/>
  <c r="E165" i="21"/>
  <c r="D165" i="21"/>
  <c r="C165" i="21"/>
  <c r="J164" i="21"/>
  <c r="G164" i="21"/>
  <c r="E164" i="21"/>
  <c r="D164" i="21"/>
  <c r="C164" i="21"/>
  <c r="I164" i="21" s="1"/>
  <c r="G163" i="21"/>
  <c r="E163" i="21"/>
  <c r="D163" i="21"/>
  <c r="C163" i="21"/>
  <c r="J162" i="21"/>
  <c r="G162" i="21"/>
  <c r="E162" i="21"/>
  <c r="D162" i="21"/>
  <c r="C162" i="21"/>
  <c r="I162" i="21" s="1"/>
  <c r="G161" i="21"/>
  <c r="E161" i="21"/>
  <c r="D161" i="21"/>
  <c r="C161" i="21"/>
  <c r="I160" i="21"/>
  <c r="J160" i="21" s="1"/>
  <c r="G160" i="21"/>
  <c r="E160" i="21"/>
  <c r="D160" i="21"/>
  <c r="C160" i="21"/>
  <c r="G159" i="21"/>
  <c r="E159" i="21"/>
  <c r="D159" i="21"/>
  <c r="C159" i="21"/>
  <c r="G158" i="21"/>
  <c r="E158" i="21"/>
  <c r="D158" i="21"/>
  <c r="C158" i="21"/>
  <c r="G157" i="21"/>
  <c r="E157" i="21"/>
  <c r="D157" i="21"/>
  <c r="C157" i="21"/>
  <c r="I156" i="21"/>
  <c r="J156" i="21" s="1"/>
  <c r="G156" i="21"/>
  <c r="E156" i="21"/>
  <c r="D156" i="21"/>
  <c r="C156" i="21"/>
  <c r="I155" i="21"/>
  <c r="J155" i="21" s="1"/>
  <c r="G155" i="21"/>
  <c r="E155" i="21"/>
  <c r="D155" i="21"/>
  <c r="C155" i="21"/>
  <c r="G154" i="21"/>
  <c r="E154" i="21"/>
  <c r="D154" i="21"/>
  <c r="C154" i="21"/>
  <c r="J153" i="21"/>
  <c r="I153" i="21"/>
  <c r="G153" i="21"/>
  <c r="E153" i="21"/>
  <c r="D153" i="21"/>
  <c r="C153" i="21"/>
  <c r="I152" i="21"/>
  <c r="J152" i="21" s="1"/>
  <c r="G152" i="21"/>
  <c r="E152" i="21"/>
  <c r="D152" i="21"/>
  <c r="C152" i="21"/>
  <c r="L151" i="21"/>
  <c r="I151" i="21"/>
  <c r="J151" i="21" s="1"/>
  <c r="G151" i="21"/>
  <c r="E151" i="21"/>
  <c r="D151" i="21"/>
  <c r="C151" i="21"/>
  <c r="I150" i="21"/>
  <c r="J150" i="21" s="1"/>
  <c r="L150" i="21" s="1"/>
  <c r="G150" i="21"/>
  <c r="E150" i="21"/>
  <c r="D150" i="21"/>
  <c r="C150" i="21"/>
  <c r="G149" i="21"/>
  <c r="E149" i="21"/>
  <c r="D149" i="21"/>
  <c r="C149" i="21"/>
  <c r="G148" i="21"/>
  <c r="E148" i="21"/>
  <c r="D148" i="21"/>
  <c r="C148" i="21"/>
  <c r="G147" i="21"/>
  <c r="E147" i="21"/>
  <c r="D147" i="21"/>
  <c r="C147" i="21"/>
  <c r="G146" i="21"/>
  <c r="E146" i="21"/>
  <c r="D146" i="21"/>
  <c r="C146" i="21"/>
  <c r="J145" i="21"/>
  <c r="I145" i="21"/>
  <c r="G145" i="21"/>
  <c r="E145" i="21"/>
  <c r="D145" i="21"/>
  <c r="C145" i="21"/>
  <c r="J144" i="21"/>
  <c r="G144" i="21"/>
  <c r="E144" i="21"/>
  <c r="D144" i="21"/>
  <c r="C144" i="21"/>
  <c r="I144" i="21" s="1"/>
  <c r="I143" i="21"/>
  <c r="J143" i="21" s="1"/>
  <c r="G143" i="21"/>
  <c r="E143" i="21"/>
  <c r="D143" i="21"/>
  <c r="C143" i="21"/>
  <c r="I142" i="21"/>
  <c r="J142" i="21" s="1"/>
  <c r="G142" i="21"/>
  <c r="E142" i="21"/>
  <c r="D142" i="21"/>
  <c r="C142" i="21"/>
  <c r="I141" i="21"/>
  <c r="J141" i="21" s="1"/>
  <c r="G141" i="21"/>
  <c r="E141" i="21"/>
  <c r="D141" i="21"/>
  <c r="C141" i="21"/>
  <c r="J140" i="21"/>
  <c r="I140" i="21"/>
  <c r="G140" i="21"/>
  <c r="E140" i="21"/>
  <c r="D140" i="21"/>
  <c r="C140" i="21"/>
  <c r="I139" i="21"/>
  <c r="J139" i="21" s="1"/>
  <c r="G139" i="21"/>
  <c r="E139" i="21"/>
  <c r="D139" i="21"/>
  <c r="C139" i="21"/>
  <c r="G138" i="21"/>
  <c r="E138" i="21"/>
  <c r="D138" i="21"/>
  <c r="C138" i="21"/>
  <c r="I137" i="21"/>
  <c r="J137" i="21" s="1"/>
  <c r="G137" i="21"/>
  <c r="E137" i="21"/>
  <c r="D137" i="21"/>
  <c r="C137" i="21"/>
  <c r="G136" i="21"/>
  <c r="E136" i="21"/>
  <c r="D136" i="21"/>
  <c r="C136" i="21"/>
  <c r="L135" i="21"/>
  <c r="I135" i="21"/>
  <c r="J135" i="21" s="1"/>
  <c r="G135" i="21"/>
  <c r="E135" i="21"/>
  <c r="D135" i="21"/>
  <c r="C135" i="21"/>
  <c r="G134" i="21"/>
  <c r="E134" i="21"/>
  <c r="D134" i="21"/>
  <c r="C134" i="21"/>
  <c r="I133" i="21"/>
  <c r="J133" i="21" s="1"/>
  <c r="G133" i="21"/>
  <c r="E133" i="21"/>
  <c r="D133" i="21"/>
  <c r="C133" i="21"/>
  <c r="G132" i="21"/>
  <c r="E132" i="21"/>
  <c r="D132" i="21"/>
  <c r="C132" i="21"/>
  <c r="G131" i="21"/>
  <c r="E131" i="21"/>
  <c r="D131" i="21"/>
  <c r="C131" i="21"/>
  <c r="J130" i="21"/>
  <c r="G130" i="21"/>
  <c r="E130" i="21"/>
  <c r="D130" i="21"/>
  <c r="C130" i="21"/>
  <c r="I130" i="21" s="1"/>
  <c r="I129" i="21"/>
  <c r="J129" i="21" s="1"/>
  <c r="G129" i="21"/>
  <c r="E129" i="21"/>
  <c r="D129" i="21"/>
  <c r="C129" i="21"/>
  <c r="I128" i="21"/>
  <c r="J128" i="21" s="1"/>
  <c r="G128" i="21"/>
  <c r="E128" i="21"/>
  <c r="D128" i="21"/>
  <c r="C128" i="21"/>
  <c r="I127" i="21"/>
  <c r="J127" i="21" s="1"/>
  <c r="G127" i="21"/>
  <c r="E127" i="21"/>
  <c r="D127" i="21"/>
  <c r="C127" i="21"/>
  <c r="G126" i="21"/>
  <c r="E126" i="21"/>
  <c r="D126" i="21"/>
  <c r="C126" i="21"/>
  <c r="I125" i="21"/>
  <c r="J125" i="21" s="1"/>
  <c r="G125" i="21"/>
  <c r="E125" i="21"/>
  <c r="D125" i="21"/>
  <c r="C125" i="21"/>
  <c r="G124" i="21"/>
  <c r="E124" i="21"/>
  <c r="D124" i="21"/>
  <c r="C124" i="21"/>
  <c r="J123" i="21"/>
  <c r="I123" i="21"/>
  <c r="G123" i="21"/>
  <c r="E123" i="21"/>
  <c r="D123" i="21"/>
  <c r="C123" i="21"/>
  <c r="G122" i="21"/>
  <c r="E122" i="21"/>
  <c r="D122" i="21"/>
  <c r="C122" i="21"/>
  <c r="J121" i="21"/>
  <c r="I121" i="21"/>
  <c r="G121" i="21"/>
  <c r="E121" i="21"/>
  <c r="D121" i="21"/>
  <c r="C121" i="21"/>
  <c r="J120" i="21"/>
  <c r="I120" i="21"/>
  <c r="G120" i="21"/>
  <c r="E120" i="21"/>
  <c r="D120" i="21"/>
  <c r="C120" i="21"/>
  <c r="I119" i="21"/>
  <c r="J119" i="21" s="1"/>
  <c r="G119" i="21"/>
  <c r="E119" i="21"/>
  <c r="D119" i="21"/>
  <c r="C119" i="21"/>
  <c r="L119" i="21" s="1"/>
  <c r="I118" i="21"/>
  <c r="J118" i="21" s="1"/>
  <c r="G118" i="21"/>
  <c r="E118" i="21"/>
  <c r="D118" i="21"/>
  <c r="C118" i="21"/>
  <c r="I117" i="21"/>
  <c r="J117" i="21" s="1"/>
  <c r="G117" i="21"/>
  <c r="E117" i="21"/>
  <c r="D117" i="21"/>
  <c r="C117" i="21"/>
  <c r="G116" i="21"/>
  <c r="E116" i="21"/>
  <c r="D116" i="21"/>
  <c r="C116" i="21"/>
  <c r="I115" i="21"/>
  <c r="J115" i="21" s="1"/>
  <c r="G115" i="21"/>
  <c r="E115" i="21"/>
  <c r="D115" i="21"/>
  <c r="C115" i="21"/>
  <c r="G114" i="21"/>
  <c r="E114" i="21"/>
  <c r="D114" i="21"/>
  <c r="C114" i="21"/>
  <c r="J113" i="21"/>
  <c r="I113" i="21"/>
  <c r="G113" i="21"/>
  <c r="E113" i="21"/>
  <c r="D113" i="21"/>
  <c r="C113" i="21"/>
  <c r="I112" i="21"/>
  <c r="J112" i="21" s="1"/>
  <c r="G112" i="21"/>
  <c r="E112" i="21"/>
  <c r="D112" i="21"/>
  <c r="C112" i="21"/>
  <c r="G111" i="21"/>
  <c r="E111" i="21"/>
  <c r="D111" i="21"/>
  <c r="C111" i="21"/>
  <c r="I110" i="21"/>
  <c r="J110" i="21" s="1"/>
  <c r="G110" i="21"/>
  <c r="E110" i="21"/>
  <c r="D110" i="21"/>
  <c r="C110" i="21"/>
  <c r="I109" i="21"/>
  <c r="J109" i="21" s="1"/>
  <c r="G109" i="21"/>
  <c r="E109" i="21"/>
  <c r="D109" i="21"/>
  <c r="C109" i="21"/>
  <c r="J108" i="21"/>
  <c r="I108" i="21"/>
  <c r="G108" i="21"/>
  <c r="E108" i="21"/>
  <c r="D108" i="21"/>
  <c r="C108" i="21"/>
  <c r="I107" i="21"/>
  <c r="J107" i="21" s="1"/>
  <c r="G107" i="21"/>
  <c r="E107" i="21"/>
  <c r="D107" i="21"/>
  <c r="C107" i="21"/>
  <c r="G106" i="21"/>
  <c r="E106" i="21"/>
  <c r="D106" i="21"/>
  <c r="C106" i="21"/>
  <c r="J105" i="21"/>
  <c r="I105" i="21"/>
  <c r="G105" i="21"/>
  <c r="E105" i="21"/>
  <c r="D105" i="21"/>
  <c r="C105" i="21"/>
  <c r="G104" i="21"/>
  <c r="E104" i="21"/>
  <c r="D104" i="21"/>
  <c r="C104" i="21"/>
  <c r="I103" i="21"/>
  <c r="J103" i="21" s="1"/>
  <c r="G103" i="21"/>
  <c r="E103" i="21"/>
  <c r="D103" i="21"/>
  <c r="C103" i="21"/>
  <c r="G102" i="21"/>
  <c r="E102" i="21"/>
  <c r="D102" i="21"/>
  <c r="C102" i="21"/>
  <c r="I101" i="21"/>
  <c r="J101" i="21" s="1"/>
  <c r="G101" i="21"/>
  <c r="E101" i="21"/>
  <c r="D101" i="21"/>
  <c r="C101" i="21"/>
  <c r="I100" i="21"/>
  <c r="J100" i="21" s="1"/>
  <c r="G100" i="21"/>
  <c r="E100" i="21"/>
  <c r="D100" i="21"/>
  <c r="C100" i="21"/>
  <c r="L100" i="21" s="1"/>
  <c r="I99" i="21"/>
  <c r="J99" i="21" s="1"/>
  <c r="G99" i="21"/>
  <c r="E99" i="21"/>
  <c r="D99" i="21"/>
  <c r="C99" i="21"/>
  <c r="J98" i="21"/>
  <c r="G98" i="21"/>
  <c r="E98" i="21"/>
  <c r="D98" i="21"/>
  <c r="C98" i="21"/>
  <c r="I98" i="21" s="1"/>
  <c r="G97" i="21"/>
  <c r="E97" i="21"/>
  <c r="D97" i="21"/>
  <c r="C97" i="21"/>
  <c r="I97" i="21" s="1"/>
  <c r="J97" i="21" s="1"/>
  <c r="I96" i="21"/>
  <c r="J96" i="21" s="1"/>
  <c r="G96" i="21"/>
  <c r="E96" i="21"/>
  <c r="D96" i="21"/>
  <c r="C96" i="21"/>
  <c r="I95" i="21"/>
  <c r="J95" i="21" s="1"/>
  <c r="G95" i="21"/>
  <c r="E95" i="21"/>
  <c r="D95" i="21"/>
  <c r="C95" i="21"/>
  <c r="I94" i="21"/>
  <c r="J94" i="21" s="1"/>
  <c r="G94" i="21"/>
  <c r="E94" i="21"/>
  <c r="D94" i="21"/>
  <c r="C94" i="21"/>
  <c r="G93" i="21"/>
  <c r="E93" i="21"/>
  <c r="D93" i="21"/>
  <c r="C93" i="21"/>
  <c r="I93" i="21" s="1"/>
  <c r="J93" i="21" s="1"/>
  <c r="I92" i="21"/>
  <c r="J92" i="21" s="1"/>
  <c r="G92" i="21"/>
  <c r="E92" i="21"/>
  <c r="D92" i="21"/>
  <c r="C92" i="21"/>
  <c r="I91" i="21"/>
  <c r="J91" i="21" s="1"/>
  <c r="G91" i="21"/>
  <c r="E91" i="21"/>
  <c r="D91" i="21"/>
  <c r="C91" i="21"/>
  <c r="I90" i="21"/>
  <c r="J90" i="21" s="1"/>
  <c r="G90" i="21"/>
  <c r="E90" i="21"/>
  <c r="D90" i="21"/>
  <c r="C90" i="21"/>
  <c r="J89" i="21"/>
  <c r="I89" i="21"/>
  <c r="G89" i="21"/>
  <c r="E89" i="21"/>
  <c r="D89" i="21"/>
  <c r="C89" i="21"/>
  <c r="I88" i="21"/>
  <c r="J88" i="21" s="1"/>
  <c r="G88" i="21"/>
  <c r="E88" i="21"/>
  <c r="D88" i="21"/>
  <c r="C88" i="21"/>
  <c r="L88" i="21" s="1"/>
  <c r="J87" i="21"/>
  <c r="G87" i="21"/>
  <c r="E87" i="21"/>
  <c r="D87" i="21"/>
  <c r="C87" i="21"/>
  <c r="I87" i="21" s="1"/>
  <c r="L86" i="21"/>
  <c r="J86" i="21"/>
  <c r="I86" i="21"/>
  <c r="G86" i="21"/>
  <c r="E86" i="21"/>
  <c r="D86" i="21"/>
  <c r="C86" i="21"/>
  <c r="I85" i="21"/>
  <c r="J85" i="21" s="1"/>
  <c r="G85" i="21"/>
  <c r="E85" i="21"/>
  <c r="D85" i="21"/>
  <c r="C85" i="21"/>
  <c r="J84" i="21"/>
  <c r="I84" i="21"/>
  <c r="G84" i="21"/>
  <c r="L84" i="21" s="1"/>
  <c r="E84" i="21"/>
  <c r="D84" i="21"/>
  <c r="C84" i="21"/>
  <c r="G83" i="21"/>
  <c r="E83" i="21"/>
  <c r="D83" i="21"/>
  <c r="C83" i="21"/>
  <c r="J82" i="21"/>
  <c r="I82" i="21"/>
  <c r="G82" i="21"/>
  <c r="E82" i="21"/>
  <c r="D82" i="21"/>
  <c r="C82" i="21"/>
  <c r="G81" i="21"/>
  <c r="E81" i="21"/>
  <c r="D81" i="21"/>
  <c r="C81" i="21"/>
  <c r="G80" i="21"/>
  <c r="E80" i="21"/>
  <c r="D80" i="21"/>
  <c r="C80" i="21"/>
  <c r="I80" i="21" s="1"/>
  <c r="J80" i="21" s="1"/>
  <c r="G79" i="21"/>
  <c r="E79" i="21"/>
  <c r="D79" i="21"/>
  <c r="C79" i="21"/>
  <c r="I78" i="21"/>
  <c r="J78" i="21" s="1"/>
  <c r="G78" i="21"/>
  <c r="E78" i="21"/>
  <c r="D78" i="21"/>
  <c r="C78" i="21"/>
  <c r="I77" i="21"/>
  <c r="J77" i="21" s="1"/>
  <c r="G77" i="21"/>
  <c r="E77" i="21"/>
  <c r="D77" i="21"/>
  <c r="C77" i="21"/>
  <c r="I76" i="21"/>
  <c r="J76" i="21" s="1"/>
  <c r="G76" i="21"/>
  <c r="E76" i="21"/>
  <c r="D76" i="21"/>
  <c r="C76" i="21"/>
  <c r="I75" i="21"/>
  <c r="J75" i="21" s="1"/>
  <c r="G75" i="21"/>
  <c r="E75" i="21"/>
  <c r="D75" i="21"/>
  <c r="C75" i="21"/>
  <c r="J74" i="21"/>
  <c r="I74" i="21"/>
  <c r="G74" i="21"/>
  <c r="E74" i="21"/>
  <c r="D74" i="21"/>
  <c r="C74" i="21"/>
  <c r="G73" i="21"/>
  <c r="E73" i="21"/>
  <c r="D73" i="21"/>
  <c r="C73" i="21"/>
  <c r="J72" i="21"/>
  <c r="G72" i="21"/>
  <c r="E72" i="21"/>
  <c r="D72" i="21"/>
  <c r="C72" i="21"/>
  <c r="I72" i="21" s="1"/>
  <c r="G71" i="21"/>
  <c r="E71" i="21"/>
  <c r="D71" i="21"/>
  <c r="C71" i="21"/>
  <c r="I70" i="21"/>
  <c r="J70" i="21" s="1"/>
  <c r="G70" i="21"/>
  <c r="E70" i="21"/>
  <c r="D70" i="21"/>
  <c r="C70" i="21"/>
  <c r="G69" i="21"/>
  <c r="E69" i="21"/>
  <c r="D69" i="21"/>
  <c r="C69" i="21"/>
  <c r="L68" i="21"/>
  <c r="J68" i="21"/>
  <c r="I68" i="21"/>
  <c r="G68" i="21"/>
  <c r="E68" i="21"/>
  <c r="D68" i="21"/>
  <c r="C68" i="21"/>
  <c r="I67" i="21"/>
  <c r="J67" i="21" s="1"/>
  <c r="G67" i="21"/>
  <c r="E67" i="21"/>
  <c r="D67" i="21"/>
  <c r="C67" i="21"/>
  <c r="I66" i="21"/>
  <c r="J66" i="21" s="1"/>
  <c r="G66" i="21"/>
  <c r="E66" i="21"/>
  <c r="D66" i="21"/>
  <c r="C66" i="21"/>
  <c r="I65" i="21"/>
  <c r="J65" i="21" s="1"/>
  <c r="G65" i="21"/>
  <c r="E65" i="21"/>
  <c r="D65" i="21"/>
  <c r="C65" i="21"/>
  <c r="I64" i="21"/>
  <c r="J64" i="21" s="1"/>
  <c r="G64" i="21"/>
  <c r="E64" i="21"/>
  <c r="D64" i="21"/>
  <c r="C64" i="21"/>
  <c r="I63" i="21"/>
  <c r="J63" i="21" s="1"/>
  <c r="G63" i="21"/>
  <c r="E63" i="21"/>
  <c r="D63" i="21"/>
  <c r="C63" i="21"/>
  <c r="J62" i="21"/>
  <c r="G62" i="21"/>
  <c r="E62" i="21"/>
  <c r="D62" i="21"/>
  <c r="C62" i="21"/>
  <c r="I62" i="21" s="1"/>
  <c r="G61" i="21"/>
  <c r="E61" i="21"/>
  <c r="D61" i="21"/>
  <c r="C61" i="21"/>
  <c r="I61" i="21" s="1"/>
  <c r="J61" i="21" s="1"/>
  <c r="J60" i="21"/>
  <c r="I60" i="21"/>
  <c r="G60" i="21"/>
  <c r="E60" i="21"/>
  <c r="D60" i="21"/>
  <c r="C60" i="21"/>
  <c r="I59" i="21"/>
  <c r="J59" i="21" s="1"/>
  <c r="G59" i="21"/>
  <c r="E59" i="21"/>
  <c r="D59" i="21"/>
  <c r="C59" i="21"/>
  <c r="I58" i="21"/>
  <c r="J58" i="21" s="1"/>
  <c r="G58" i="21"/>
  <c r="E58" i="21"/>
  <c r="D58" i="21"/>
  <c r="C58" i="21"/>
  <c r="J57" i="21"/>
  <c r="I57" i="21"/>
  <c r="G57" i="21"/>
  <c r="E57" i="21"/>
  <c r="D57" i="21"/>
  <c r="C57" i="21"/>
  <c r="G56" i="21"/>
  <c r="E56" i="21"/>
  <c r="D56" i="21"/>
  <c r="C56" i="21"/>
  <c r="I55" i="21"/>
  <c r="J55" i="21" s="1"/>
  <c r="G55" i="21"/>
  <c r="E55" i="21"/>
  <c r="D55" i="21"/>
  <c r="C55" i="21"/>
  <c r="G54" i="21"/>
  <c r="E54" i="21"/>
  <c r="D54" i="21"/>
  <c r="C54" i="21"/>
  <c r="G53" i="21"/>
  <c r="E53" i="21"/>
  <c r="D53" i="21"/>
  <c r="C53" i="21"/>
  <c r="I53" i="21" s="1"/>
  <c r="J53" i="21" s="1"/>
  <c r="J52" i="21"/>
  <c r="I52" i="21"/>
  <c r="G52" i="21"/>
  <c r="E52" i="21"/>
  <c r="D52" i="21"/>
  <c r="C52" i="21"/>
  <c r="I51" i="21"/>
  <c r="J51" i="21" s="1"/>
  <c r="G51" i="21"/>
  <c r="E51" i="21"/>
  <c r="D51" i="21"/>
  <c r="C51" i="21"/>
  <c r="J50" i="21"/>
  <c r="I50" i="21"/>
  <c r="G50" i="21"/>
  <c r="E50" i="21"/>
  <c r="D50" i="21"/>
  <c r="C50" i="21"/>
  <c r="G49" i="21"/>
  <c r="E49" i="21"/>
  <c r="D49" i="21"/>
  <c r="C49" i="21"/>
  <c r="I48" i="21"/>
  <c r="J48" i="21" s="1"/>
  <c r="G48" i="21"/>
  <c r="E48" i="21"/>
  <c r="D48" i="21"/>
  <c r="C48" i="21"/>
  <c r="G47" i="21"/>
  <c r="E47" i="21"/>
  <c r="D47" i="21"/>
  <c r="C47" i="21"/>
  <c r="I47" i="21" s="1"/>
  <c r="J47" i="21" s="1"/>
  <c r="J46" i="21"/>
  <c r="I46" i="21"/>
  <c r="G46" i="21"/>
  <c r="E46" i="21"/>
  <c r="D46" i="21"/>
  <c r="C46" i="21"/>
  <c r="G45" i="21"/>
  <c r="E45" i="21"/>
  <c r="D45" i="21"/>
  <c r="C45" i="21"/>
  <c r="J44" i="21"/>
  <c r="I44" i="21"/>
  <c r="G44" i="21"/>
  <c r="E44" i="21"/>
  <c r="D44" i="21"/>
  <c r="C44" i="21"/>
  <c r="G43" i="21"/>
  <c r="E43" i="21"/>
  <c r="D43" i="21"/>
  <c r="C43" i="21"/>
  <c r="J42" i="21"/>
  <c r="I42" i="21"/>
  <c r="G42" i="21"/>
  <c r="E42" i="21"/>
  <c r="D42" i="21"/>
  <c r="C42" i="21"/>
  <c r="G41" i="21"/>
  <c r="E41" i="21"/>
  <c r="D41" i="21"/>
  <c r="C41" i="21"/>
  <c r="I41" i="21" s="1"/>
  <c r="J41" i="21" s="1"/>
  <c r="I40" i="21"/>
  <c r="J40" i="21" s="1"/>
  <c r="G40" i="21"/>
  <c r="E40" i="21"/>
  <c r="D40" i="21"/>
  <c r="C40" i="21"/>
  <c r="L39" i="21"/>
  <c r="J39" i="21"/>
  <c r="I39" i="21"/>
  <c r="G39" i="21"/>
  <c r="E39" i="21"/>
  <c r="D39" i="21"/>
  <c r="C39" i="21"/>
  <c r="G38" i="21"/>
  <c r="E38" i="21"/>
  <c r="D38" i="21"/>
  <c r="C38" i="21"/>
  <c r="L37" i="21"/>
  <c r="I37" i="21"/>
  <c r="J37" i="21" s="1"/>
  <c r="G37" i="21"/>
  <c r="E37" i="21"/>
  <c r="D37" i="21"/>
  <c r="C37" i="21"/>
  <c r="J36" i="21"/>
  <c r="I36" i="21"/>
  <c r="G36" i="21"/>
  <c r="E36" i="21"/>
  <c r="D36" i="21"/>
  <c r="C36" i="21"/>
  <c r="L35" i="21"/>
  <c r="G35" i="21"/>
  <c r="E35" i="21"/>
  <c r="D35" i="21"/>
  <c r="C35" i="21"/>
  <c r="I35" i="21" s="1"/>
  <c r="J35" i="21" s="1"/>
  <c r="J34" i="21"/>
  <c r="I34" i="21"/>
  <c r="G34" i="21"/>
  <c r="E34" i="21"/>
  <c r="D34" i="21"/>
  <c r="C34" i="21"/>
  <c r="G33" i="21"/>
  <c r="E33" i="21"/>
  <c r="D33" i="21"/>
  <c r="C33" i="21"/>
  <c r="I33" i="21" s="1"/>
  <c r="J33" i="21" s="1"/>
  <c r="J32" i="21"/>
  <c r="I32" i="21"/>
  <c r="G32" i="21"/>
  <c r="E32" i="21"/>
  <c r="D32" i="21"/>
  <c r="C32" i="21"/>
  <c r="G31" i="21"/>
  <c r="E31" i="21"/>
  <c r="D31" i="21"/>
  <c r="C31" i="21"/>
  <c r="I30" i="21"/>
  <c r="J30" i="21" s="1"/>
  <c r="G30" i="21"/>
  <c r="E30" i="21"/>
  <c r="D30" i="21"/>
  <c r="C30" i="21"/>
  <c r="G29" i="21"/>
  <c r="E29" i="21"/>
  <c r="D29" i="21"/>
  <c r="C29" i="21"/>
  <c r="I29" i="21" s="1"/>
  <c r="J29" i="21" s="1"/>
  <c r="I28" i="21"/>
  <c r="J28" i="21" s="1"/>
  <c r="G28" i="21"/>
  <c r="E28" i="21"/>
  <c r="D28" i="21"/>
  <c r="C28" i="21"/>
  <c r="I27" i="21"/>
  <c r="J27" i="21" s="1"/>
  <c r="G27" i="21"/>
  <c r="E27" i="21"/>
  <c r="D27" i="21"/>
  <c r="C27" i="21"/>
  <c r="I26" i="21"/>
  <c r="J26" i="21" s="1"/>
  <c r="G26" i="21"/>
  <c r="E26" i="21"/>
  <c r="D26" i="21"/>
  <c r="C26" i="21"/>
  <c r="I25" i="21"/>
  <c r="J25" i="21" s="1"/>
  <c r="G25" i="21"/>
  <c r="E25" i="21"/>
  <c r="D25" i="21"/>
  <c r="C25" i="21"/>
  <c r="L24" i="21"/>
  <c r="G24" i="21"/>
  <c r="E24" i="21"/>
  <c r="D24" i="21"/>
  <c r="C24" i="21"/>
  <c r="I24" i="21" s="1"/>
  <c r="J24" i="21" s="1"/>
  <c r="G23" i="21"/>
  <c r="E23" i="21"/>
  <c r="D23" i="21"/>
  <c r="C23" i="21"/>
  <c r="J22" i="21"/>
  <c r="I22" i="21"/>
  <c r="G22" i="21"/>
  <c r="E22" i="21"/>
  <c r="D22" i="21"/>
  <c r="C22" i="21"/>
  <c r="G21" i="21"/>
  <c r="E21" i="21"/>
  <c r="D21" i="21"/>
  <c r="C21" i="21"/>
  <c r="J20" i="21"/>
  <c r="I20" i="21"/>
  <c r="G20" i="21"/>
  <c r="E20" i="21"/>
  <c r="D20" i="21"/>
  <c r="C20" i="21"/>
  <c r="G19" i="21"/>
  <c r="E19" i="21"/>
  <c r="D19" i="21"/>
  <c r="C19" i="21"/>
  <c r="I18" i="21"/>
  <c r="J18" i="21" s="1"/>
  <c r="G18" i="21"/>
  <c r="E18" i="21"/>
  <c r="D18" i="21"/>
  <c r="C18" i="21"/>
  <c r="I17" i="21"/>
  <c r="J17" i="21" s="1"/>
  <c r="G17" i="21"/>
  <c r="E17" i="21"/>
  <c r="D17" i="21"/>
  <c r="C17" i="21"/>
  <c r="G16" i="21"/>
  <c r="E16" i="21"/>
  <c r="D16" i="21"/>
  <c r="C16" i="21"/>
  <c r="G15" i="21"/>
  <c r="E15" i="21"/>
  <c r="D15" i="21"/>
  <c r="C15" i="21"/>
  <c r="I14" i="21"/>
  <c r="J14" i="21" s="1"/>
  <c r="G14" i="21"/>
  <c r="E14" i="21"/>
  <c r="D14" i="21"/>
  <c r="C14" i="21"/>
  <c r="J13" i="21"/>
  <c r="G13" i="21"/>
  <c r="E13" i="21"/>
  <c r="D13" i="21"/>
  <c r="C13" i="21"/>
  <c r="I13" i="21" s="1"/>
  <c r="J12" i="21"/>
  <c r="I12" i="21"/>
  <c r="G12" i="21"/>
  <c r="E12" i="21"/>
  <c r="D12" i="21"/>
  <c r="C12" i="21"/>
  <c r="I11" i="21"/>
  <c r="J11" i="21" s="1"/>
  <c r="G11" i="21"/>
  <c r="E11" i="21"/>
  <c r="D11" i="21"/>
  <c r="C11" i="21"/>
  <c r="I10" i="21"/>
  <c r="J10" i="21" s="1"/>
  <c r="G10" i="21"/>
  <c r="E10" i="21"/>
  <c r="D10" i="21"/>
  <c r="C10" i="21"/>
  <c r="J9" i="21"/>
  <c r="I9" i="21"/>
  <c r="G9" i="21"/>
  <c r="E9" i="21"/>
  <c r="D9" i="21"/>
  <c r="C9" i="21"/>
  <c r="L8" i="21"/>
  <c r="I8" i="21"/>
  <c r="J8" i="21" s="1"/>
  <c r="G8" i="21"/>
  <c r="E8" i="21"/>
  <c r="D8" i="21"/>
  <c r="C8" i="21"/>
  <c r="G7" i="21"/>
  <c r="E7" i="21"/>
  <c r="D7" i="21"/>
  <c r="C7" i="21"/>
  <c r="L6" i="21"/>
  <c r="I6" i="21"/>
  <c r="J6" i="21" s="1"/>
  <c r="G6" i="21"/>
  <c r="E6" i="21"/>
  <c r="D6" i="21"/>
  <c r="C6" i="21"/>
  <c r="G5" i="21"/>
  <c r="E5" i="21"/>
  <c r="D5" i="21"/>
  <c r="C5" i="21"/>
  <c r="I5" i="21" s="1"/>
  <c r="J5" i="21" s="1"/>
  <c r="J4" i="21"/>
  <c r="I4" i="21"/>
  <c r="G4" i="21"/>
  <c r="E4" i="21"/>
  <c r="D4" i="21"/>
  <c r="C4" i="21"/>
  <c r="J3" i="21"/>
  <c r="I3" i="21"/>
  <c r="G3" i="21"/>
  <c r="E3" i="21"/>
  <c r="D3" i="21"/>
  <c r="C3" i="21"/>
  <c r="G2" i="21"/>
  <c r="E2" i="21"/>
  <c r="D2" i="21"/>
  <c r="C2" i="21"/>
  <c r="Q3" i="20"/>
  <c r="Q4" i="20"/>
  <c r="Q5" i="20"/>
  <c r="Q6" i="20"/>
  <c r="Q7" i="20"/>
  <c r="Q8" i="20"/>
  <c r="Q9" i="20"/>
  <c r="Q10" i="20"/>
  <c r="Q11" i="20"/>
  <c r="Q12" i="20"/>
  <c r="Q13" i="20"/>
  <c r="Q2" i="20"/>
  <c r="G733" i="20"/>
  <c r="E733" i="20"/>
  <c r="D733" i="20"/>
  <c r="C733" i="20"/>
  <c r="K732" i="20"/>
  <c r="J732" i="20"/>
  <c r="I732" i="20"/>
  <c r="G732" i="20"/>
  <c r="E732" i="20"/>
  <c r="D732" i="20"/>
  <c r="C732" i="20"/>
  <c r="K731" i="20"/>
  <c r="L731" i="20" s="1"/>
  <c r="G731" i="20"/>
  <c r="E731" i="20"/>
  <c r="D731" i="20"/>
  <c r="C731" i="20"/>
  <c r="I731" i="20" s="1"/>
  <c r="J731" i="20" s="1"/>
  <c r="G730" i="20"/>
  <c r="E730" i="20"/>
  <c r="D730" i="20"/>
  <c r="C730" i="20"/>
  <c r="G729" i="20"/>
  <c r="E729" i="20"/>
  <c r="D729" i="20"/>
  <c r="C729" i="20"/>
  <c r="G728" i="20"/>
  <c r="E728" i="20"/>
  <c r="D728" i="20"/>
  <c r="C728" i="20"/>
  <c r="G727" i="20"/>
  <c r="E727" i="20"/>
  <c r="D727" i="20"/>
  <c r="C727" i="20"/>
  <c r="G726" i="20"/>
  <c r="E726" i="20"/>
  <c r="D726" i="20"/>
  <c r="C726" i="20"/>
  <c r="G725" i="20"/>
  <c r="E725" i="20"/>
  <c r="D725" i="20"/>
  <c r="C725" i="20"/>
  <c r="G724" i="20"/>
  <c r="E724" i="20"/>
  <c r="D724" i="20"/>
  <c r="C724" i="20"/>
  <c r="K724" i="20" s="1"/>
  <c r="K723" i="20"/>
  <c r="L723" i="20" s="1"/>
  <c r="J723" i="20"/>
  <c r="I723" i="20"/>
  <c r="G723" i="20"/>
  <c r="E723" i="20"/>
  <c r="D723" i="20"/>
  <c r="C723" i="20"/>
  <c r="G722" i="20"/>
  <c r="E722" i="20"/>
  <c r="D722" i="20"/>
  <c r="C722" i="20"/>
  <c r="G721" i="20"/>
  <c r="E721" i="20"/>
  <c r="D721" i="20"/>
  <c r="C721" i="20"/>
  <c r="I720" i="20"/>
  <c r="J720" i="20" s="1"/>
  <c r="G720" i="20"/>
  <c r="E720" i="20"/>
  <c r="D720" i="20"/>
  <c r="C720" i="20"/>
  <c r="G719" i="20"/>
  <c r="E719" i="20"/>
  <c r="D719" i="20"/>
  <c r="C719" i="20"/>
  <c r="L718" i="20"/>
  <c r="I718" i="20"/>
  <c r="J718" i="20" s="1"/>
  <c r="G718" i="20"/>
  <c r="K718" i="20" s="1"/>
  <c r="E718" i="20"/>
  <c r="D718" i="20"/>
  <c r="C718" i="20"/>
  <c r="G717" i="20"/>
  <c r="E717" i="20"/>
  <c r="D717" i="20"/>
  <c r="C717" i="20"/>
  <c r="K716" i="20"/>
  <c r="L716" i="20" s="1"/>
  <c r="J716" i="20"/>
  <c r="I716" i="20"/>
  <c r="G716" i="20"/>
  <c r="E716" i="20"/>
  <c r="D716" i="20"/>
  <c r="C716" i="20"/>
  <c r="G715" i="20"/>
  <c r="E715" i="20"/>
  <c r="D715" i="20"/>
  <c r="C715" i="20"/>
  <c r="G714" i="20"/>
  <c r="E714" i="20"/>
  <c r="D714" i="20"/>
  <c r="C714" i="20"/>
  <c r="G713" i="20"/>
  <c r="K713" i="20" s="1"/>
  <c r="L713" i="20" s="1"/>
  <c r="E713" i="20"/>
  <c r="D713" i="20"/>
  <c r="C713" i="20"/>
  <c r="I713" i="20" s="1"/>
  <c r="J713" i="20" s="1"/>
  <c r="I712" i="20"/>
  <c r="J712" i="20" s="1"/>
  <c r="G712" i="20"/>
  <c r="E712" i="20"/>
  <c r="D712" i="20"/>
  <c r="C712" i="20"/>
  <c r="G711" i="20"/>
  <c r="E711" i="20"/>
  <c r="D711" i="20"/>
  <c r="C711" i="20"/>
  <c r="K710" i="20"/>
  <c r="I710" i="20"/>
  <c r="J710" i="20" s="1"/>
  <c r="G710" i="20"/>
  <c r="E710" i="20"/>
  <c r="D710" i="20"/>
  <c r="C710" i="20"/>
  <c r="G709" i="20"/>
  <c r="E709" i="20"/>
  <c r="D709" i="20"/>
  <c r="C709" i="20"/>
  <c r="G708" i="20"/>
  <c r="E708" i="20"/>
  <c r="D708" i="20"/>
  <c r="C708" i="20"/>
  <c r="G707" i="20"/>
  <c r="K707" i="20" s="1"/>
  <c r="L707" i="20" s="1"/>
  <c r="E707" i="20"/>
  <c r="D707" i="20"/>
  <c r="C707" i="20"/>
  <c r="I707" i="20" s="1"/>
  <c r="J707" i="20" s="1"/>
  <c r="G706" i="20"/>
  <c r="E706" i="20"/>
  <c r="D706" i="20"/>
  <c r="C706" i="20"/>
  <c r="K705" i="20"/>
  <c r="L705" i="20" s="1"/>
  <c r="J705" i="20"/>
  <c r="I705" i="20"/>
  <c r="G705" i="20"/>
  <c r="E705" i="20"/>
  <c r="D705" i="20"/>
  <c r="C705" i="20"/>
  <c r="G704" i="20"/>
  <c r="E704" i="20"/>
  <c r="D704" i="20"/>
  <c r="C704" i="20"/>
  <c r="K704" i="20" s="1"/>
  <c r="K703" i="20"/>
  <c r="L703" i="20" s="1"/>
  <c r="J703" i="20"/>
  <c r="G703" i="20"/>
  <c r="E703" i="20"/>
  <c r="D703" i="20"/>
  <c r="C703" i="20"/>
  <c r="I703" i="20" s="1"/>
  <c r="G702" i="20"/>
  <c r="E702" i="20"/>
  <c r="D702" i="20"/>
  <c r="C702" i="20"/>
  <c r="G701" i="20"/>
  <c r="E701" i="20"/>
  <c r="D701" i="20"/>
  <c r="C701" i="20"/>
  <c r="K700" i="20"/>
  <c r="I700" i="20"/>
  <c r="J700" i="20" s="1"/>
  <c r="G700" i="20"/>
  <c r="E700" i="20"/>
  <c r="D700" i="20"/>
  <c r="C700" i="20"/>
  <c r="G699" i="20"/>
  <c r="E699" i="20"/>
  <c r="D699" i="20"/>
  <c r="C699" i="20"/>
  <c r="G698" i="20"/>
  <c r="E698" i="20"/>
  <c r="D698" i="20"/>
  <c r="C698" i="20"/>
  <c r="G697" i="20"/>
  <c r="E697" i="20"/>
  <c r="D697" i="20"/>
  <c r="C697" i="20"/>
  <c r="G696" i="20"/>
  <c r="E696" i="20"/>
  <c r="D696" i="20"/>
  <c r="C696" i="20"/>
  <c r="K696" i="20" s="1"/>
  <c r="G695" i="20"/>
  <c r="E695" i="20"/>
  <c r="D695" i="20"/>
  <c r="C695" i="20"/>
  <c r="G694" i="20"/>
  <c r="E694" i="20"/>
  <c r="D694" i="20"/>
  <c r="C694" i="20"/>
  <c r="K694" i="20" s="1"/>
  <c r="G693" i="20"/>
  <c r="E693" i="20"/>
  <c r="D693" i="20"/>
  <c r="C693" i="20"/>
  <c r="G692" i="20"/>
  <c r="E692" i="20"/>
  <c r="D692" i="20"/>
  <c r="C692" i="20"/>
  <c r="K691" i="20"/>
  <c r="J691" i="20"/>
  <c r="G691" i="20"/>
  <c r="E691" i="20"/>
  <c r="D691" i="20"/>
  <c r="C691" i="20"/>
  <c r="I691" i="20" s="1"/>
  <c r="G690" i="20"/>
  <c r="E690" i="20"/>
  <c r="D690" i="20"/>
  <c r="C690" i="20"/>
  <c r="K689" i="20"/>
  <c r="L689" i="20" s="1"/>
  <c r="G689" i="20"/>
  <c r="E689" i="20"/>
  <c r="D689" i="20"/>
  <c r="C689" i="20"/>
  <c r="I689" i="20" s="1"/>
  <c r="J689" i="20" s="1"/>
  <c r="G688" i="20"/>
  <c r="E688" i="20"/>
  <c r="D688" i="20"/>
  <c r="C688" i="20"/>
  <c r="G687" i="20"/>
  <c r="E687" i="20"/>
  <c r="D687" i="20"/>
  <c r="C687" i="20"/>
  <c r="K686" i="20"/>
  <c r="L686" i="20" s="1"/>
  <c r="J686" i="20"/>
  <c r="G686" i="20"/>
  <c r="E686" i="20"/>
  <c r="D686" i="20"/>
  <c r="C686" i="20"/>
  <c r="I686" i="20" s="1"/>
  <c r="G685" i="20"/>
  <c r="E685" i="20"/>
  <c r="D685" i="20"/>
  <c r="C685" i="20"/>
  <c r="K684" i="20"/>
  <c r="I684" i="20"/>
  <c r="J684" i="20" s="1"/>
  <c r="G684" i="20"/>
  <c r="E684" i="20"/>
  <c r="D684" i="20"/>
  <c r="C684" i="20"/>
  <c r="K683" i="20"/>
  <c r="J683" i="20"/>
  <c r="I683" i="20"/>
  <c r="G683" i="20"/>
  <c r="E683" i="20"/>
  <c r="D683" i="20"/>
  <c r="C683" i="20"/>
  <c r="G682" i="20"/>
  <c r="E682" i="20"/>
  <c r="D682" i="20"/>
  <c r="C682" i="20"/>
  <c r="G681" i="20"/>
  <c r="E681" i="20"/>
  <c r="D681" i="20"/>
  <c r="C681" i="20"/>
  <c r="I680" i="20"/>
  <c r="J680" i="20" s="1"/>
  <c r="G680" i="20"/>
  <c r="E680" i="20"/>
  <c r="D680" i="20"/>
  <c r="C680" i="20"/>
  <c r="G679" i="20"/>
  <c r="E679" i="20"/>
  <c r="D679" i="20"/>
  <c r="C679" i="20"/>
  <c r="K678" i="20"/>
  <c r="I678" i="20"/>
  <c r="J678" i="20" s="1"/>
  <c r="G678" i="20"/>
  <c r="E678" i="20"/>
  <c r="D678" i="20"/>
  <c r="C678" i="20"/>
  <c r="G677" i="20"/>
  <c r="E677" i="20"/>
  <c r="D677" i="20"/>
  <c r="C677" i="20"/>
  <c r="K676" i="20"/>
  <c r="I676" i="20"/>
  <c r="J676" i="20" s="1"/>
  <c r="G676" i="20"/>
  <c r="E676" i="20"/>
  <c r="D676" i="20"/>
  <c r="C676" i="20"/>
  <c r="K675" i="20"/>
  <c r="L675" i="20" s="1"/>
  <c r="I675" i="20"/>
  <c r="J675" i="20" s="1"/>
  <c r="G675" i="20"/>
  <c r="E675" i="20"/>
  <c r="D675" i="20"/>
  <c r="C675" i="20"/>
  <c r="G674" i="20"/>
  <c r="E674" i="20"/>
  <c r="D674" i="20"/>
  <c r="C674" i="20"/>
  <c r="G673" i="20"/>
  <c r="E673" i="20"/>
  <c r="D673" i="20"/>
  <c r="C673" i="20"/>
  <c r="I672" i="20"/>
  <c r="J672" i="20" s="1"/>
  <c r="G672" i="20"/>
  <c r="E672" i="20"/>
  <c r="D672" i="20"/>
  <c r="C672" i="20"/>
  <c r="G671" i="20"/>
  <c r="E671" i="20"/>
  <c r="D671" i="20"/>
  <c r="C671" i="20"/>
  <c r="L670" i="20"/>
  <c r="I670" i="20"/>
  <c r="J670" i="20" s="1"/>
  <c r="G670" i="20"/>
  <c r="E670" i="20"/>
  <c r="D670" i="20"/>
  <c r="C670" i="20"/>
  <c r="K670" i="20" s="1"/>
  <c r="G669" i="20"/>
  <c r="E669" i="20"/>
  <c r="D669" i="20"/>
  <c r="C669" i="20"/>
  <c r="I668" i="20"/>
  <c r="J668" i="20" s="1"/>
  <c r="G668" i="20"/>
  <c r="E668" i="20"/>
  <c r="D668" i="20"/>
  <c r="C668" i="20"/>
  <c r="K668" i="20" s="1"/>
  <c r="K667" i="20"/>
  <c r="L667" i="20" s="1"/>
  <c r="I667" i="20"/>
  <c r="J667" i="20" s="1"/>
  <c r="G667" i="20"/>
  <c r="E667" i="20"/>
  <c r="D667" i="20"/>
  <c r="C667" i="20"/>
  <c r="G666" i="20"/>
  <c r="E666" i="20"/>
  <c r="D666" i="20"/>
  <c r="C666" i="20"/>
  <c r="K665" i="20"/>
  <c r="L665" i="20" s="1"/>
  <c r="J665" i="20"/>
  <c r="G665" i="20"/>
  <c r="E665" i="20"/>
  <c r="D665" i="20"/>
  <c r="C665" i="20"/>
  <c r="I665" i="20" s="1"/>
  <c r="G664" i="20"/>
  <c r="E664" i="20"/>
  <c r="D664" i="20"/>
  <c r="C664" i="20"/>
  <c r="L663" i="20"/>
  <c r="K663" i="20"/>
  <c r="J663" i="20"/>
  <c r="G663" i="20"/>
  <c r="E663" i="20"/>
  <c r="D663" i="20"/>
  <c r="C663" i="20"/>
  <c r="I663" i="20" s="1"/>
  <c r="G662" i="20"/>
  <c r="E662" i="20"/>
  <c r="D662" i="20"/>
  <c r="C662" i="20"/>
  <c r="G661" i="20"/>
  <c r="E661" i="20"/>
  <c r="D661" i="20"/>
  <c r="C661" i="20"/>
  <c r="K660" i="20"/>
  <c r="L660" i="20" s="1"/>
  <c r="G660" i="20"/>
  <c r="E660" i="20"/>
  <c r="D660" i="20"/>
  <c r="C660" i="20"/>
  <c r="I660" i="20" s="1"/>
  <c r="J660" i="20" s="1"/>
  <c r="G659" i="20"/>
  <c r="E659" i="20"/>
  <c r="D659" i="20"/>
  <c r="C659" i="20"/>
  <c r="G658" i="20"/>
  <c r="E658" i="20"/>
  <c r="D658" i="20"/>
  <c r="C658" i="20"/>
  <c r="L657" i="20"/>
  <c r="K657" i="20"/>
  <c r="G657" i="20"/>
  <c r="E657" i="20"/>
  <c r="D657" i="20"/>
  <c r="C657" i="20"/>
  <c r="I657" i="20" s="1"/>
  <c r="J657" i="20" s="1"/>
  <c r="I656" i="20"/>
  <c r="J656" i="20" s="1"/>
  <c r="G656" i="20"/>
  <c r="E656" i="20"/>
  <c r="D656" i="20"/>
  <c r="C656" i="20"/>
  <c r="K655" i="20"/>
  <c r="L655" i="20" s="1"/>
  <c r="G655" i="20"/>
  <c r="E655" i="20"/>
  <c r="D655" i="20"/>
  <c r="C655" i="20"/>
  <c r="I655" i="20" s="1"/>
  <c r="J655" i="20" s="1"/>
  <c r="K654" i="20"/>
  <c r="L654" i="20" s="1"/>
  <c r="J654" i="20"/>
  <c r="G654" i="20"/>
  <c r="E654" i="20"/>
  <c r="D654" i="20"/>
  <c r="C654" i="20"/>
  <c r="I654" i="20" s="1"/>
  <c r="G653" i="20"/>
  <c r="E653" i="20"/>
  <c r="D653" i="20"/>
  <c r="C653" i="20"/>
  <c r="K652" i="20"/>
  <c r="L652" i="20" s="1"/>
  <c r="G652" i="20"/>
  <c r="E652" i="20"/>
  <c r="D652" i="20"/>
  <c r="C652" i="20"/>
  <c r="I652" i="20" s="1"/>
  <c r="J652" i="20" s="1"/>
  <c r="G651" i="20"/>
  <c r="E651" i="20"/>
  <c r="D651" i="20"/>
  <c r="C651" i="20"/>
  <c r="G650" i="20"/>
  <c r="E650" i="20"/>
  <c r="D650" i="20"/>
  <c r="C650" i="20"/>
  <c r="L649" i="20"/>
  <c r="K649" i="20"/>
  <c r="I649" i="20"/>
  <c r="J649" i="20" s="1"/>
  <c r="G649" i="20"/>
  <c r="E649" i="20"/>
  <c r="D649" i="20"/>
  <c r="C649" i="20"/>
  <c r="G648" i="20"/>
  <c r="E648" i="20"/>
  <c r="D648" i="20"/>
  <c r="C648" i="20"/>
  <c r="G647" i="20"/>
  <c r="E647" i="20"/>
  <c r="D647" i="20"/>
  <c r="C647" i="20"/>
  <c r="K646" i="20"/>
  <c r="I646" i="20"/>
  <c r="J646" i="20" s="1"/>
  <c r="G646" i="20"/>
  <c r="E646" i="20"/>
  <c r="D646" i="20"/>
  <c r="C646" i="20"/>
  <c r="G645" i="20"/>
  <c r="E645" i="20"/>
  <c r="D645" i="20"/>
  <c r="C645" i="20"/>
  <c r="K644" i="20"/>
  <c r="L644" i="20" s="1"/>
  <c r="G644" i="20"/>
  <c r="E644" i="20"/>
  <c r="D644" i="20"/>
  <c r="C644" i="20"/>
  <c r="I644" i="20" s="1"/>
  <c r="J644" i="20" s="1"/>
  <c r="G643" i="20"/>
  <c r="E643" i="20"/>
  <c r="D643" i="20"/>
  <c r="C643" i="20"/>
  <c r="G642" i="20"/>
  <c r="E642" i="20"/>
  <c r="D642" i="20"/>
  <c r="C642" i="20"/>
  <c r="I641" i="20"/>
  <c r="J641" i="20" s="1"/>
  <c r="G641" i="20"/>
  <c r="E641" i="20"/>
  <c r="D641" i="20"/>
  <c r="C641" i="20"/>
  <c r="I640" i="20"/>
  <c r="J640" i="20" s="1"/>
  <c r="L640" i="20" s="1"/>
  <c r="G640" i="20"/>
  <c r="E640" i="20"/>
  <c r="D640" i="20"/>
  <c r="C640" i="20"/>
  <c r="K640" i="20" s="1"/>
  <c r="K639" i="20"/>
  <c r="L639" i="20" s="1"/>
  <c r="G639" i="20"/>
  <c r="E639" i="20"/>
  <c r="D639" i="20"/>
  <c r="C639" i="20"/>
  <c r="I639" i="20" s="1"/>
  <c r="J639" i="20" s="1"/>
  <c r="G638" i="20"/>
  <c r="E638" i="20"/>
  <c r="D638" i="20"/>
  <c r="C638" i="20"/>
  <c r="G637" i="20"/>
  <c r="E637" i="20"/>
  <c r="D637" i="20"/>
  <c r="C637" i="20"/>
  <c r="K636" i="20"/>
  <c r="I636" i="20"/>
  <c r="J636" i="20" s="1"/>
  <c r="L636" i="20" s="1"/>
  <c r="G636" i="20"/>
  <c r="E636" i="20"/>
  <c r="D636" i="20"/>
  <c r="C636" i="20"/>
  <c r="K635" i="20"/>
  <c r="I635" i="20"/>
  <c r="J635" i="20" s="1"/>
  <c r="G635" i="20"/>
  <c r="E635" i="20"/>
  <c r="D635" i="20"/>
  <c r="C635" i="20"/>
  <c r="G634" i="20"/>
  <c r="E634" i="20"/>
  <c r="D634" i="20"/>
  <c r="C634" i="20"/>
  <c r="K633" i="20"/>
  <c r="I633" i="20"/>
  <c r="J633" i="20" s="1"/>
  <c r="G633" i="20"/>
  <c r="E633" i="20"/>
  <c r="D633" i="20"/>
  <c r="C633" i="20"/>
  <c r="G632" i="20"/>
  <c r="E632" i="20"/>
  <c r="D632" i="20"/>
  <c r="C632" i="20"/>
  <c r="K631" i="20"/>
  <c r="L631" i="20" s="1"/>
  <c r="J631" i="20"/>
  <c r="G631" i="20"/>
  <c r="E631" i="20"/>
  <c r="D631" i="20"/>
  <c r="C631" i="20"/>
  <c r="I631" i="20" s="1"/>
  <c r="G630" i="20"/>
  <c r="E630" i="20"/>
  <c r="D630" i="20"/>
  <c r="C630" i="20"/>
  <c r="G629" i="20"/>
  <c r="E629" i="20"/>
  <c r="D629" i="20"/>
  <c r="C629" i="20"/>
  <c r="I628" i="20"/>
  <c r="J628" i="20" s="1"/>
  <c r="L628" i="20" s="1"/>
  <c r="G628" i="20"/>
  <c r="E628" i="20"/>
  <c r="D628" i="20"/>
  <c r="C628" i="20"/>
  <c r="K628" i="20" s="1"/>
  <c r="L627" i="20"/>
  <c r="K627" i="20"/>
  <c r="J627" i="20"/>
  <c r="I627" i="20"/>
  <c r="G627" i="20"/>
  <c r="E627" i="20"/>
  <c r="D627" i="20"/>
  <c r="C627" i="20"/>
  <c r="G626" i="20"/>
  <c r="E626" i="20"/>
  <c r="D626" i="20"/>
  <c r="C626" i="20"/>
  <c r="K625" i="20"/>
  <c r="L625" i="20" s="1"/>
  <c r="G625" i="20"/>
  <c r="E625" i="20"/>
  <c r="D625" i="20"/>
  <c r="C625" i="20"/>
  <c r="I625" i="20" s="1"/>
  <c r="J625" i="20" s="1"/>
  <c r="I624" i="20"/>
  <c r="J624" i="20" s="1"/>
  <c r="G624" i="20"/>
  <c r="E624" i="20"/>
  <c r="D624" i="20"/>
  <c r="C624" i="20"/>
  <c r="G623" i="20"/>
  <c r="E623" i="20"/>
  <c r="D623" i="20"/>
  <c r="C623" i="20"/>
  <c r="I622" i="20"/>
  <c r="J622" i="20" s="1"/>
  <c r="G622" i="20"/>
  <c r="K622" i="20" s="1"/>
  <c r="L622" i="20" s="1"/>
  <c r="E622" i="20"/>
  <c r="D622" i="20"/>
  <c r="C622" i="20"/>
  <c r="G621" i="20"/>
  <c r="E621" i="20"/>
  <c r="D621" i="20"/>
  <c r="C621" i="20"/>
  <c r="J620" i="20"/>
  <c r="L620" i="20" s="1"/>
  <c r="I620" i="20"/>
  <c r="G620" i="20"/>
  <c r="E620" i="20"/>
  <c r="D620" i="20"/>
  <c r="C620" i="20"/>
  <c r="K620" i="20" s="1"/>
  <c r="G619" i="20"/>
  <c r="E619" i="20"/>
  <c r="D619" i="20"/>
  <c r="C619" i="20"/>
  <c r="G618" i="20"/>
  <c r="E618" i="20"/>
  <c r="D618" i="20"/>
  <c r="C618" i="20"/>
  <c r="K617" i="20"/>
  <c r="I617" i="20"/>
  <c r="J617" i="20" s="1"/>
  <c r="L617" i="20" s="1"/>
  <c r="G617" i="20"/>
  <c r="E617" i="20"/>
  <c r="D617" i="20"/>
  <c r="C617" i="20"/>
  <c r="G616" i="20"/>
  <c r="E616" i="20"/>
  <c r="D616" i="20"/>
  <c r="C616" i="20"/>
  <c r="G615" i="20"/>
  <c r="E615" i="20"/>
  <c r="D615" i="20"/>
  <c r="C615" i="20"/>
  <c r="G614" i="20"/>
  <c r="E614" i="20"/>
  <c r="D614" i="20"/>
  <c r="C614" i="20"/>
  <c r="G613" i="20"/>
  <c r="E613" i="20"/>
  <c r="D613" i="20"/>
  <c r="C613" i="20"/>
  <c r="K612" i="20"/>
  <c r="G612" i="20"/>
  <c r="E612" i="20"/>
  <c r="D612" i="20"/>
  <c r="C612" i="20"/>
  <c r="I612" i="20" s="1"/>
  <c r="J612" i="20" s="1"/>
  <c r="K611" i="20"/>
  <c r="I611" i="20"/>
  <c r="J611" i="20" s="1"/>
  <c r="G611" i="20"/>
  <c r="E611" i="20"/>
  <c r="D611" i="20"/>
  <c r="C611" i="20"/>
  <c r="G610" i="20"/>
  <c r="E610" i="20"/>
  <c r="D610" i="20"/>
  <c r="C610" i="20"/>
  <c r="K609" i="20"/>
  <c r="I609" i="20"/>
  <c r="J609" i="20" s="1"/>
  <c r="G609" i="20"/>
  <c r="E609" i="20"/>
  <c r="D609" i="20"/>
  <c r="C609" i="20"/>
  <c r="G608" i="20"/>
  <c r="E608" i="20"/>
  <c r="D608" i="20"/>
  <c r="C608" i="20"/>
  <c r="K607" i="20"/>
  <c r="L607" i="20" s="1"/>
  <c r="G607" i="20"/>
  <c r="E607" i="20"/>
  <c r="D607" i="20"/>
  <c r="C607" i="20"/>
  <c r="I607" i="20" s="1"/>
  <c r="J607" i="20" s="1"/>
  <c r="G606" i="20"/>
  <c r="E606" i="20"/>
  <c r="D606" i="20"/>
  <c r="C606" i="20"/>
  <c r="G605" i="20"/>
  <c r="E605" i="20"/>
  <c r="D605" i="20"/>
  <c r="C605" i="20"/>
  <c r="K604" i="20"/>
  <c r="J604" i="20"/>
  <c r="I604" i="20"/>
  <c r="G604" i="20"/>
  <c r="E604" i="20"/>
  <c r="D604" i="20"/>
  <c r="C604" i="20"/>
  <c r="K603" i="20"/>
  <c r="J603" i="20"/>
  <c r="G603" i="20"/>
  <c r="E603" i="20"/>
  <c r="D603" i="20"/>
  <c r="C603" i="20"/>
  <c r="I603" i="20" s="1"/>
  <c r="G602" i="20"/>
  <c r="E602" i="20"/>
  <c r="D602" i="20"/>
  <c r="C602" i="20"/>
  <c r="I601" i="20"/>
  <c r="J601" i="20" s="1"/>
  <c r="G601" i="20"/>
  <c r="E601" i="20"/>
  <c r="D601" i="20"/>
  <c r="C601" i="20"/>
  <c r="G600" i="20"/>
  <c r="E600" i="20"/>
  <c r="D600" i="20"/>
  <c r="C600" i="20"/>
  <c r="K599" i="20"/>
  <c r="L599" i="20" s="1"/>
  <c r="J599" i="20"/>
  <c r="G599" i="20"/>
  <c r="E599" i="20"/>
  <c r="D599" i="20"/>
  <c r="C599" i="20"/>
  <c r="I599" i="20" s="1"/>
  <c r="G598" i="20"/>
  <c r="E598" i="20"/>
  <c r="D598" i="20"/>
  <c r="C598" i="20"/>
  <c r="G597" i="20"/>
  <c r="E597" i="20"/>
  <c r="D597" i="20"/>
  <c r="C597" i="20"/>
  <c r="G596" i="20"/>
  <c r="E596" i="20"/>
  <c r="D596" i="20"/>
  <c r="C596" i="20"/>
  <c r="L595" i="20"/>
  <c r="J595" i="20"/>
  <c r="I595" i="20"/>
  <c r="G595" i="20"/>
  <c r="K595" i="20" s="1"/>
  <c r="E595" i="20"/>
  <c r="D595" i="20"/>
  <c r="C595" i="20"/>
  <c r="G594" i="20"/>
  <c r="E594" i="20"/>
  <c r="D594" i="20"/>
  <c r="C594" i="20"/>
  <c r="L593" i="20"/>
  <c r="J593" i="20"/>
  <c r="I593" i="20"/>
  <c r="G593" i="20"/>
  <c r="K593" i="20" s="1"/>
  <c r="E593" i="20"/>
  <c r="D593" i="20"/>
  <c r="C593" i="20"/>
  <c r="G592" i="20"/>
  <c r="E592" i="20"/>
  <c r="D592" i="20"/>
  <c r="C592" i="20"/>
  <c r="L591" i="20"/>
  <c r="K591" i="20"/>
  <c r="J591" i="20"/>
  <c r="G591" i="20"/>
  <c r="E591" i="20"/>
  <c r="D591" i="20"/>
  <c r="C591" i="20"/>
  <c r="I591" i="20" s="1"/>
  <c r="G590" i="20"/>
  <c r="E590" i="20"/>
  <c r="D590" i="20"/>
  <c r="C590" i="20"/>
  <c r="G589" i="20"/>
  <c r="E589" i="20"/>
  <c r="D589" i="20"/>
  <c r="C589" i="20"/>
  <c r="K588" i="20"/>
  <c r="I588" i="20"/>
  <c r="J588" i="20" s="1"/>
  <c r="L588" i="20" s="1"/>
  <c r="G588" i="20"/>
  <c r="E588" i="20"/>
  <c r="D588" i="20"/>
  <c r="C588" i="20"/>
  <c r="I587" i="20"/>
  <c r="J587" i="20" s="1"/>
  <c r="L587" i="20" s="1"/>
  <c r="G587" i="20"/>
  <c r="E587" i="20"/>
  <c r="D587" i="20"/>
  <c r="C587" i="20"/>
  <c r="K587" i="20" s="1"/>
  <c r="G586" i="20"/>
  <c r="E586" i="20"/>
  <c r="D586" i="20"/>
  <c r="C586" i="20"/>
  <c r="J585" i="20"/>
  <c r="G585" i="20"/>
  <c r="K585" i="20" s="1"/>
  <c r="L585" i="20" s="1"/>
  <c r="E585" i="20"/>
  <c r="D585" i="20"/>
  <c r="C585" i="20"/>
  <c r="I585" i="20" s="1"/>
  <c r="I584" i="20"/>
  <c r="J584" i="20" s="1"/>
  <c r="L584" i="20" s="1"/>
  <c r="G584" i="20"/>
  <c r="E584" i="20"/>
  <c r="D584" i="20"/>
  <c r="C584" i="20"/>
  <c r="K584" i="20" s="1"/>
  <c r="G583" i="20"/>
  <c r="E583" i="20"/>
  <c r="D583" i="20"/>
  <c r="C583" i="20"/>
  <c r="K582" i="20"/>
  <c r="L582" i="20" s="1"/>
  <c r="I582" i="20"/>
  <c r="J582" i="20" s="1"/>
  <c r="G582" i="20"/>
  <c r="E582" i="20"/>
  <c r="D582" i="20"/>
  <c r="C582" i="20"/>
  <c r="G581" i="20"/>
  <c r="E581" i="20"/>
  <c r="D581" i="20"/>
  <c r="C581" i="20"/>
  <c r="G580" i="20"/>
  <c r="E580" i="20"/>
  <c r="D580" i="20"/>
  <c r="C580" i="20"/>
  <c r="I580" i="20" s="1"/>
  <c r="J580" i="20" s="1"/>
  <c r="I579" i="20"/>
  <c r="J579" i="20" s="1"/>
  <c r="G579" i="20"/>
  <c r="K579" i="20" s="1"/>
  <c r="E579" i="20"/>
  <c r="D579" i="20"/>
  <c r="C579" i="20"/>
  <c r="G578" i="20"/>
  <c r="E578" i="20"/>
  <c r="D578" i="20"/>
  <c r="C578" i="20"/>
  <c r="K577" i="20"/>
  <c r="I577" i="20"/>
  <c r="J577" i="20" s="1"/>
  <c r="G577" i="20"/>
  <c r="E577" i="20"/>
  <c r="D577" i="20"/>
  <c r="C577" i="20"/>
  <c r="I576" i="20"/>
  <c r="J576" i="20" s="1"/>
  <c r="G576" i="20"/>
  <c r="E576" i="20"/>
  <c r="D576" i="20"/>
  <c r="C576" i="20"/>
  <c r="K576" i="20" s="1"/>
  <c r="K575" i="20"/>
  <c r="J575" i="20"/>
  <c r="G575" i="20"/>
  <c r="E575" i="20"/>
  <c r="D575" i="20"/>
  <c r="C575" i="20"/>
  <c r="I575" i="20" s="1"/>
  <c r="G574" i="20"/>
  <c r="E574" i="20"/>
  <c r="D574" i="20"/>
  <c r="C574" i="20"/>
  <c r="G573" i="20"/>
  <c r="E573" i="20"/>
  <c r="D573" i="20"/>
  <c r="C573" i="20"/>
  <c r="K572" i="20"/>
  <c r="J572" i="20"/>
  <c r="G572" i="20"/>
  <c r="E572" i="20"/>
  <c r="D572" i="20"/>
  <c r="C572" i="20"/>
  <c r="I572" i="20" s="1"/>
  <c r="J571" i="20"/>
  <c r="G571" i="20"/>
  <c r="K571" i="20" s="1"/>
  <c r="L571" i="20" s="1"/>
  <c r="E571" i="20"/>
  <c r="D571" i="20"/>
  <c r="C571" i="20"/>
  <c r="I571" i="20" s="1"/>
  <c r="G570" i="20"/>
  <c r="E570" i="20"/>
  <c r="D570" i="20"/>
  <c r="C570" i="20"/>
  <c r="L569" i="20"/>
  <c r="I569" i="20"/>
  <c r="J569" i="20" s="1"/>
  <c r="G569" i="20"/>
  <c r="E569" i="20"/>
  <c r="D569" i="20"/>
  <c r="C569" i="20"/>
  <c r="K569" i="20" s="1"/>
  <c r="G568" i="20"/>
  <c r="E568" i="20"/>
  <c r="D568" i="20"/>
  <c r="C568" i="20"/>
  <c r="K568" i="20" s="1"/>
  <c r="K567" i="20"/>
  <c r="L567" i="20" s="1"/>
  <c r="J567" i="20"/>
  <c r="G567" i="20"/>
  <c r="E567" i="20"/>
  <c r="D567" i="20"/>
  <c r="C567" i="20"/>
  <c r="I567" i="20" s="1"/>
  <c r="I566" i="20"/>
  <c r="J566" i="20" s="1"/>
  <c r="G566" i="20"/>
  <c r="E566" i="20"/>
  <c r="D566" i="20"/>
  <c r="C566" i="20"/>
  <c r="G565" i="20"/>
  <c r="E565" i="20"/>
  <c r="D565" i="20"/>
  <c r="C565" i="20"/>
  <c r="G564" i="20"/>
  <c r="E564" i="20"/>
  <c r="D564" i="20"/>
  <c r="C564" i="20"/>
  <c r="K563" i="20"/>
  <c r="J563" i="20"/>
  <c r="I563" i="20"/>
  <c r="G563" i="20"/>
  <c r="E563" i="20"/>
  <c r="D563" i="20"/>
  <c r="C563" i="20"/>
  <c r="G562" i="20"/>
  <c r="E562" i="20"/>
  <c r="D562" i="20"/>
  <c r="C562" i="20"/>
  <c r="K561" i="20"/>
  <c r="L561" i="20" s="1"/>
  <c r="I561" i="20"/>
  <c r="J561" i="20" s="1"/>
  <c r="G561" i="20"/>
  <c r="E561" i="20"/>
  <c r="D561" i="20"/>
  <c r="C561" i="20"/>
  <c r="G560" i="20"/>
  <c r="E560" i="20"/>
  <c r="D560" i="20"/>
  <c r="C560" i="20"/>
  <c r="L559" i="20"/>
  <c r="K559" i="20"/>
  <c r="J559" i="20"/>
  <c r="G559" i="20"/>
  <c r="E559" i="20"/>
  <c r="D559" i="20"/>
  <c r="C559" i="20"/>
  <c r="I559" i="20" s="1"/>
  <c r="G558" i="20"/>
  <c r="E558" i="20"/>
  <c r="D558" i="20"/>
  <c r="C558" i="20"/>
  <c r="G557" i="20"/>
  <c r="E557" i="20"/>
  <c r="D557" i="20"/>
  <c r="C557" i="20"/>
  <c r="G556" i="20"/>
  <c r="E556" i="20"/>
  <c r="D556" i="20"/>
  <c r="C556" i="20"/>
  <c r="G555" i="20"/>
  <c r="E555" i="20"/>
  <c r="D555" i="20"/>
  <c r="C555" i="20"/>
  <c r="G554" i="20"/>
  <c r="E554" i="20"/>
  <c r="D554" i="20"/>
  <c r="C554" i="20"/>
  <c r="G553" i="20"/>
  <c r="E553" i="20"/>
  <c r="D553" i="20"/>
  <c r="C553" i="20"/>
  <c r="G552" i="20"/>
  <c r="E552" i="20"/>
  <c r="D552" i="20"/>
  <c r="C552" i="20"/>
  <c r="G551" i="20"/>
  <c r="E551" i="20"/>
  <c r="D551" i="20"/>
  <c r="C551" i="20"/>
  <c r="L550" i="20"/>
  <c r="I550" i="20"/>
  <c r="J550" i="20" s="1"/>
  <c r="G550" i="20"/>
  <c r="K550" i="20" s="1"/>
  <c r="E550" i="20"/>
  <c r="D550" i="20"/>
  <c r="C550" i="20"/>
  <c r="G549" i="20"/>
  <c r="E549" i="20"/>
  <c r="D549" i="20"/>
  <c r="C549" i="20"/>
  <c r="K548" i="20"/>
  <c r="I548" i="20"/>
  <c r="J548" i="20" s="1"/>
  <c r="L548" i="20" s="1"/>
  <c r="G548" i="20"/>
  <c r="E548" i="20"/>
  <c r="D548" i="20"/>
  <c r="C548" i="20"/>
  <c r="I547" i="20"/>
  <c r="J547" i="20" s="1"/>
  <c r="G547" i="20"/>
  <c r="K547" i="20" s="1"/>
  <c r="E547" i="20"/>
  <c r="D547" i="20"/>
  <c r="C547" i="20"/>
  <c r="G546" i="20"/>
  <c r="E546" i="20"/>
  <c r="D546" i="20"/>
  <c r="C546" i="20"/>
  <c r="I545" i="20"/>
  <c r="J545" i="20" s="1"/>
  <c r="G545" i="20"/>
  <c r="K545" i="20" s="1"/>
  <c r="L545" i="20" s="1"/>
  <c r="E545" i="20"/>
  <c r="D545" i="20"/>
  <c r="C545" i="20"/>
  <c r="J544" i="20"/>
  <c r="I544" i="20"/>
  <c r="G544" i="20"/>
  <c r="E544" i="20"/>
  <c r="D544" i="20"/>
  <c r="C544" i="20"/>
  <c r="K543" i="20"/>
  <c r="L543" i="20" s="1"/>
  <c r="J543" i="20"/>
  <c r="G543" i="20"/>
  <c r="E543" i="20"/>
  <c r="D543" i="20"/>
  <c r="C543" i="20"/>
  <c r="I543" i="20" s="1"/>
  <c r="G542" i="20"/>
  <c r="E542" i="20"/>
  <c r="D542" i="20"/>
  <c r="C542" i="20"/>
  <c r="G541" i="20"/>
  <c r="E541" i="20"/>
  <c r="D541" i="20"/>
  <c r="C541" i="20"/>
  <c r="I540" i="20"/>
  <c r="J540" i="20" s="1"/>
  <c r="G540" i="20"/>
  <c r="E540" i="20"/>
  <c r="D540" i="20"/>
  <c r="C540" i="20"/>
  <c r="K540" i="20" s="1"/>
  <c r="I539" i="20"/>
  <c r="J539" i="20" s="1"/>
  <c r="G539" i="20"/>
  <c r="K539" i="20" s="1"/>
  <c r="L539" i="20" s="1"/>
  <c r="E539" i="20"/>
  <c r="D539" i="20"/>
  <c r="C539" i="20"/>
  <c r="G538" i="20"/>
  <c r="E538" i="20"/>
  <c r="D538" i="20"/>
  <c r="C538" i="20"/>
  <c r="K537" i="20"/>
  <c r="I537" i="20"/>
  <c r="J537" i="20" s="1"/>
  <c r="L537" i="20" s="1"/>
  <c r="G537" i="20"/>
  <c r="E537" i="20"/>
  <c r="D537" i="20"/>
  <c r="C537" i="20"/>
  <c r="I536" i="20"/>
  <c r="J536" i="20" s="1"/>
  <c r="G536" i="20"/>
  <c r="E536" i="20"/>
  <c r="D536" i="20"/>
  <c r="C536" i="20"/>
  <c r="K536" i="20" s="1"/>
  <c r="K535" i="20"/>
  <c r="J535" i="20"/>
  <c r="L535" i="20" s="1"/>
  <c r="G535" i="20"/>
  <c r="E535" i="20"/>
  <c r="D535" i="20"/>
  <c r="C535" i="20"/>
  <c r="I535" i="20" s="1"/>
  <c r="G534" i="20"/>
  <c r="E534" i="20"/>
  <c r="D534" i="20"/>
  <c r="C534" i="20"/>
  <c r="G533" i="20"/>
  <c r="E533" i="20"/>
  <c r="D533" i="20"/>
  <c r="C533" i="20"/>
  <c r="G532" i="20"/>
  <c r="E532" i="20"/>
  <c r="D532" i="20"/>
  <c r="C532" i="20"/>
  <c r="I531" i="20"/>
  <c r="J531" i="20" s="1"/>
  <c r="G531" i="20"/>
  <c r="E531" i="20"/>
  <c r="D531" i="20"/>
  <c r="C531" i="20"/>
  <c r="G530" i="20"/>
  <c r="E530" i="20"/>
  <c r="D530" i="20"/>
  <c r="C530" i="20"/>
  <c r="G529" i="20"/>
  <c r="E529" i="20"/>
  <c r="D529" i="20"/>
  <c r="C529" i="20"/>
  <c r="G528" i="20"/>
  <c r="E528" i="20"/>
  <c r="D528" i="20"/>
  <c r="C528" i="20"/>
  <c r="G527" i="20"/>
  <c r="E527" i="20"/>
  <c r="D527" i="20"/>
  <c r="C527" i="20"/>
  <c r="I527" i="20" s="1"/>
  <c r="J527" i="20" s="1"/>
  <c r="G526" i="20"/>
  <c r="E526" i="20"/>
  <c r="D526" i="20"/>
  <c r="C526" i="20"/>
  <c r="G525" i="20"/>
  <c r="E525" i="20"/>
  <c r="D525" i="20"/>
  <c r="C525" i="20"/>
  <c r="G524" i="20"/>
  <c r="E524" i="20"/>
  <c r="D524" i="20"/>
  <c r="C524" i="20"/>
  <c r="I523" i="20"/>
  <c r="J523" i="20" s="1"/>
  <c r="G523" i="20"/>
  <c r="E523" i="20"/>
  <c r="D523" i="20"/>
  <c r="C523" i="20"/>
  <c r="K523" i="20" s="1"/>
  <c r="G522" i="20"/>
  <c r="E522" i="20"/>
  <c r="D522" i="20"/>
  <c r="C522" i="20"/>
  <c r="L521" i="20"/>
  <c r="K521" i="20"/>
  <c r="J521" i="20"/>
  <c r="I521" i="20"/>
  <c r="G521" i="20"/>
  <c r="E521" i="20"/>
  <c r="D521" i="20"/>
  <c r="C521" i="20"/>
  <c r="G520" i="20"/>
  <c r="E520" i="20"/>
  <c r="D520" i="20"/>
  <c r="C520" i="20"/>
  <c r="G519" i="20"/>
  <c r="E519" i="20"/>
  <c r="D519" i="20"/>
  <c r="C519" i="20"/>
  <c r="G518" i="20"/>
  <c r="E518" i="20"/>
  <c r="D518" i="20"/>
  <c r="C518" i="20"/>
  <c r="G517" i="20"/>
  <c r="E517" i="20"/>
  <c r="D517" i="20"/>
  <c r="C517" i="20"/>
  <c r="G516" i="20"/>
  <c r="E516" i="20"/>
  <c r="D516" i="20"/>
  <c r="C516" i="20"/>
  <c r="K515" i="20"/>
  <c r="L515" i="20" s="1"/>
  <c r="G515" i="20"/>
  <c r="E515" i="20"/>
  <c r="D515" i="20"/>
  <c r="C515" i="20"/>
  <c r="I515" i="20" s="1"/>
  <c r="J515" i="20" s="1"/>
  <c r="G514" i="20"/>
  <c r="E514" i="20"/>
  <c r="D514" i="20"/>
  <c r="C514" i="20"/>
  <c r="G513" i="20"/>
  <c r="E513" i="20"/>
  <c r="D513" i="20"/>
  <c r="C513" i="20"/>
  <c r="J512" i="20"/>
  <c r="I512" i="20"/>
  <c r="G512" i="20"/>
  <c r="E512" i="20"/>
  <c r="D512" i="20"/>
  <c r="C512" i="20"/>
  <c r="G511" i="20"/>
  <c r="E511" i="20"/>
  <c r="D511" i="20"/>
  <c r="C511" i="20"/>
  <c r="G510" i="20"/>
  <c r="E510" i="20"/>
  <c r="D510" i="20"/>
  <c r="C510" i="20"/>
  <c r="G509" i="20"/>
  <c r="E509" i="20"/>
  <c r="D509" i="20"/>
  <c r="C509" i="20"/>
  <c r="K508" i="20"/>
  <c r="L508" i="20" s="1"/>
  <c r="J508" i="20"/>
  <c r="I508" i="20"/>
  <c r="G508" i="20"/>
  <c r="E508" i="20"/>
  <c r="D508" i="20"/>
  <c r="C508" i="20"/>
  <c r="G507" i="20"/>
  <c r="E507" i="20"/>
  <c r="D507" i="20"/>
  <c r="C507" i="20"/>
  <c r="K507" i="20" s="1"/>
  <c r="I506" i="20"/>
  <c r="J506" i="20" s="1"/>
  <c r="G506" i="20"/>
  <c r="E506" i="20"/>
  <c r="D506" i="20"/>
  <c r="C506" i="20"/>
  <c r="K506" i="20" s="1"/>
  <c r="K505" i="20"/>
  <c r="L505" i="20" s="1"/>
  <c r="J505" i="20"/>
  <c r="I505" i="20"/>
  <c r="G505" i="20"/>
  <c r="E505" i="20"/>
  <c r="D505" i="20"/>
  <c r="C505" i="20"/>
  <c r="G504" i="20"/>
  <c r="E504" i="20"/>
  <c r="D504" i="20"/>
  <c r="C504" i="20"/>
  <c r="L503" i="20"/>
  <c r="K503" i="20"/>
  <c r="G503" i="20"/>
  <c r="E503" i="20"/>
  <c r="D503" i="20"/>
  <c r="C503" i="20"/>
  <c r="I503" i="20" s="1"/>
  <c r="J503" i="20" s="1"/>
  <c r="J502" i="20"/>
  <c r="L502" i="20" s="1"/>
  <c r="I502" i="20"/>
  <c r="G502" i="20"/>
  <c r="K502" i="20" s="1"/>
  <c r="E502" i="20"/>
  <c r="D502" i="20"/>
  <c r="C502" i="20"/>
  <c r="K501" i="20"/>
  <c r="L501" i="20" s="1"/>
  <c r="I501" i="20"/>
  <c r="J501" i="20" s="1"/>
  <c r="G501" i="20"/>
  <c r="E501" i="20"/>
  <c r="D501" i="20"/>
  <c r="C501" i="20"/>
  <c r="K500" i="20"/>
  <c r="J500" i="20"/>
  <c r="I500" i="20"/>
  <c r="G500" i="20"/>
  <c r="E500" i="20"/>
  <c r="D500" i="20"/>
  <c r="C500" i="20"/>
  <c r="L499" i="20"/>
  <c r="K499" i="20"/>
  <c r="G499" i="20"/>
  <c r="E499" i="20"/>
  <c r="D499" i="20"/>
  <c r="C499" i="20"/>
  <c r="I499" i="20" s="1"/>
  <c r="J499" i="20" s="1"/>
  <c r="I498" i="20"/>
  <c r="J498" i="20" s="1"/>
  <c r="G498" i="20"/>
  <c r="E498" i="20"/>
  <c r="D498" i="20"/>
  <c r="C498" i="20"/>
  <c r="K498" i="20" s="1"/>
  <c r="I497" i="20"/>
  <c r="J497" i="20" s="1"/>
  <c r="L497" i="20" s="1"/>
  <c r="G497" i="20"/>
  <c r="E497" i="20"/>
  <c r="D497" i="20"/>
  <c r="C497" i="20"/>
  <c r="K497" i="20" s="1"/>
  <c r="K496" i="20"/>
  <c r="I496" i="20"/>
  <c r="J496" i="20" s="1"/>
  <c r="G496" i="20"/>
  <c r="E496" i="20"/>
  <c r="D496" i="20"/>
  <c r="C496" i="20"/>
  <c r="G495" i="20"/>
  <c r="K495" i="20" s="1"/>
  <c r="L495" i="20" s="1"/>
  <c r="E495" i="20"/>
  <c r="D495" i="20"/>
  <c r="C495" i="20"/>
  <c r="I495" i="20" s="1"/>
  <c r="J495" i="20" s="1"/>
  <c r="K494" i="20"/>
  <c r="I494" i="20"/>
  <c r="J494" i="20" s="1"/>
  <c r="L494" i="20" s="1"/>
  <c r="G494" i="20"/>
  <c r="E494" i="20"/>
  <c r="D494" i="20"/>
  <c r="C494" i="20"/>
  <c r="G493" i="20"/>
  <c r="E493" i="20"/>
  <c r="D493" i="20"/>
  <c r="C493" i="20"/>
  <c r="K493" i="20" s="1"/>
  <c r="K492" i="20"/>
  <c r="J492" i="20"/>
  <c r="L492" i="20" s="1"/>
  <c r="I492" i="20"/>
  <c r="G492" i="20"/>
  <c r="E492" i="20"/>
  <c r="D492" i="20"/>
  <c r="C492" i="20"/>
  <c r="L491" i="20"/>
  <c r="K491" i="20"/>
  <c r="J491" i="20"/>
  <c r="I491" i="20"/>
  <c r="G491" i="20"/>
  <c r="E491" i="20"/>
  <c r="D491" i="20"/>
  <c r="C491" i="20"/>
  <c r="G490" i="20"/>
  <c r="E490" i="20"/>
  <c r="D490" i="20"/>
  <c r="C490" i="20"/>
  <c r="I489" i="20"/>
  <c r="J489" i="20" s="1"/>
  <c r="G489" i="20"/>
  <c r="K489" i="20" s="1"/>
  <c r="L489" i="20" s="1"/>
  <c r="E489" i="20"/>
  <c r="D489" i="20"/>
  <c r="C489" i="20"/>
  <c r="G488" i="20"/>
  <c r="E488" i="20"/>
  <c r="D488" i="20"/>
  <c r="C488" i="20"/>
  <c r="G487" i="20"/>
  <c r="E487" i="20"/>
  <c r="D487" i="20"/>
  <c r="C487" i="20"/>
  <c r="K486" i="20"/>
  <c r="L486" i="20" s="1"/>
  <c r="J486" i="20"/>
  <c r="I486" i="20"/>
  <c r="G486" i="20"/>
  <c r="E486" i="20"/>
  <c r="D486" i="20"/>
  <c r="C486" i="20"/>
  <c r="K485" i="20"/>
  <c r="L485" i="20" s="1"/>
  <c r="I485" i="20"/>
  <c r="J485" i="20" s="1"/>
  <c r="G485" i="20"/>
  <c r="E485" i="20"/>
  <c r="D485" i="20"/>
  <c r="C485" i="20"/>
  <c r="L484" i="20"/>
  <c r="K484" i="20"/>
  <c r="J484" i="20"/>
  <c r="I484" i="20"/>
  <c r="G484" i="20"/>
  <c r="E484" i="20"/>
  <c r="D484" i="20"/>
  <c r="C484" i="20"/>
  <c r="I483" i="20"/>
  <c r="J483" i="20" s="1"/>
  <c r="G483" i="20"/>
  <c r="E483" i="20"/>
  <c r="D483" i="20"/>
  <c r="C483" i="20"/>
  <c r="K483" i="20" s="1"/>
  <c r="G482" i="20"/>
  <c r="E482" i="20"/>
  <c r="D482" i="20"/>
  <c r="C482" i="20"/>
  <c r="G481" i="20"/>
  <c r="E481" i="20"/>
  <c r="D481" i="20"/>
  <c r="C481" i="20"/>
  <c r="G480" i="20"/>
  <c r="E480" i="20"/>
  <c r="D480" i="20"/>
  <c r="C480" i="20"/>
  <c r="G479" i="20"/>
  <c r="E479" i="20"/>
  <c r="D479" i="20"/>
  <c r="C479" i="20"/>
  <c r="L478" i="20"/>
  <c r="K478" i="20"/>
  <c r="J478" i="20"/>
  <c r="I478" i="20"/>
  <c r="G478" i="20"/>
  <c r="E478" i="20"/>
  <c r="D478" i="20"/>
  <c r="C478" i="20"/>
  <c r="I477" i="20"/>
  <c r="J477" i="20" s="1"/>
  <c r="G477" i="20"/>
  <c r="E477" i="20"/>
  <c r="D477" i="20"/>
  <c r="C477" i="20"/>
  <c r="K476" i="20"/>
  <c r="I476" i="20"/>
  <c r="J476" i="20" s="1"/>
  <c r="G476" i="20"/>
  <c r="E476" i="20"/>
  <c r="D476" i="20"/>
  <c r="C476" i="20"/>
  <c r="I475" i="20"/>
  <c r="J475" i="20" s="1"/>
  <c r="G475" i="20"/>
  <c r="K475" i="20" s="1"/>
  <c r="E475" i="20"/>
  <c r="D475" i="20"/>
  <c r="C475" i="20"/>
  <c r="G474" i="20"/>
  <c r="E474" i="20"/>
  <c r="D474" i="20"/>
  <c r="C474" i="20"/>
  <c r="K474" i="20" s="1"/>
  <c r="J473" i="20"/>
  <c r="I473" i="20"/>
  <c r="G473" i="20"/>
  <c r="K473" i="20" s="1"/>
  <c r="L473" i="20" s="1"/>
  <c r="E473" i="20"/>
  <c r="D473" i="20"/>
  <c r="C473" i="20"/>
  <c r="K472" i="20"/>
  <c r="L472" i="20" s="1"/>
  <c r="J472" i="20"/>
  <c r="G472" i="20"/>
  <c r="E472" i="20"/>
  <c r="D472" i="20"/>
  <c r="C472" i="20"/>
  <c r="I472" i="20" s="1"/>
  <c r="K471" i="20"/>
  <c r="L471" i="20" s="1"/>
  <c r="G471" i="20"/>
  <c r="E471" i="20"/>
  <c r="D471" i="20"/>
  <c r="C471" i="20"/>
  <c r="I471" i="20" s="1"/>
  <c r="J471" i="20" s="1"/>
  <c r="I470" i="20"/>
  <c r="J470" i="20" s="1"/>
  <c r="G470" i="20"/>
  <c r="K470" i="20" s="1"/>
  <c r="L470" i="20" s="1"/>
  <c r="E470" i="20"/>
  <c r="D470" i="20"/>
  <c r="C470" i="20"/>
  <c r="I469" i="20"/>
  <c r="J469" i="20" s="1"/>
  <c r="G469" i="20"/>
  <c r="K469" i="20" s="1"/>
  <c r="L469" i="20" s="1"/>
  <c r="E469" i="20"/>
  <c r="D469" i="20"/>
  <c r="C469" i="20"/>
  <c r="J468" i="20"/>
  <c r="I468" i="20"/>
  <c r="G468" i="20"/>
  <c r="K468" i="20" s="1"/>
  <c r="L468" i="20" s="1"/>
  <c r="E468" i="20"/>
  <c r="D468" i="20"/>
  <c r="C468" i="20"/>
  <c r="G467" i="20"/>
  <c r="E467" i="20"/>
  <c r="D467" i="20"/>
  <c r="C467" i="20"/>
  <c r="K467" i="20" s="1"/>
  <c r="J466" i="20"/>
  <c r="I466" i="20"/>
  <c r="G466" i="20"/>
  <c r="K466" i="20" s="1"/>
  <c r="L466" i="20" s="1"/>
  <c r="E466" i="20"/>
  <c r="D466" i="20"/>
  <c r="C466" i="20"/>
  <c r="G465" i="20"/>
  <c r="E465" i="20"/>
  <c r="D465" i="20"/>
  <c r="C465" i="20"/>
  <c r="I465" i="20" s="1"/>
  <c r="J465" i="20" s="1"/>
  <c r="K464" i="20"/>
  <c r="I464" i="20"/>
  <c r="J464" i="20" s="1"/>
  <c r="G464" i="20"/>
  <c r="E464" i="20"/>
  <c r="D464" i="20"/>
  <c r="C464" i="20"/>
  <c r="I463" i="20"/>
  <c r="J463" i="20" s="1"/>
  <c r="G463" i="20"/>
  <c r="E463" i="20"/>
  <c r="D463" i="20"/>
  <c r="C463" i="20"/>
  <c r="K463" i="20" s="1"/>
  <c r="I462" i="20"/>
  <c r="J462" i="20" s="1"/>
  <c r="G462" i="20"/>
  <c r="K462" i="20" s="1"/>
  <c r="L462" i="20" s="1"/>
  <c r="E462" i="20"/>
  <c r="D462" i="20"/>
  <c r="C462" i="20"/>
  <c r="G461" i="20"/>
  <c r="E461" i="20"/>
  <c r="D461" i="20"/>
  <c r="C461" i="20"/>
  <c r="K460" i="20"/>
  <c r="I460" i="20"/>
  <c r="J460" i="20" s="1"/>
  <c r="G460" i="20"/>
  <c r="E460" i="20"/>
  <c r="D460" i="20"/>
  <c r="C460" i="20"/>
  <c r="I459" i="20"/>
  <c r="J459" i="20" s="1"/>
  <c r="G459" i="20"/>
  <c r="E459" i="20"/>
  <c r="D459" i="20"/>
  <c r="C459" i="20"/>
  <c r="K458" i="20"/>
  <c r="L458" i="20" s="1"/>
  <c r="G458" i="20"/>
  <c r="E458" i="20"/>
  <c r="D458" i="20"/>
  <c r="C458" i="20"/>
  <c r="I458" i="20" s="1"/>
  <c r="J458" i="20" s="1"/>
  <c r="G457" i="20"/>
  <c r="E457" i="20"/>
  <c r="D457" i="20"/>
  <c r="C457" i="20"/>
  <c r="I457" i="20" s="1"/>
  <c r="J457" i="20" s="1"/>
  <c r="I456" i="20"/>
  <c r="J456" i="20" s="1"/>
  <c r="G456" i="20"/>
  <c r="E456" i="20"/>
  <c r="D456" i="20"/>
  <c r="C456" i="20"/>
  <c r="K455" i="20"/>
  <c r="L455" i="20" s="1"/>
  <c r="I455" i="20"/>
  <c r="J455" i="20" s="1"/>
  <c r="G455" i="20"/>
  <c r="E455" i="20"/>
  <c r="D455" i="20"/>
  <c r="C455" i="20"/>
  <c r="K454" i="20"/>
  <c r="I454" i="20"/>
  <c r="J454" i="20" s="1"/>
  <c r="L454" i="20" s="1"/>
  <c r="G454" i="20"/>
  <c r="E454" i="20"/>
  <c r="D454" i="20"/>
  <c r="C454" i="20"/>
  <c r="G453" i="20"/>
  <c r="E453" i="20"/>
  <c r="D453" i="20"/>
  <c r="C453" i="20"/>
  <c r="K452" i="20"/>
  <c r="L452" i="20" s="1"/>
  <c r="I452" i="20"/>
  <c r="J452" i="20" s="1"/>
  <c r="G452" i="20"/>
  <c r="E452" i="20"/>
  <c r="D452" i="20"/>
  <c r="C452" i="20"/>
  <c r="G451" i="20"/>
  <c r="E451" i="20"/>
  <c r="D451" i="20"/>
  <c r="C451" i="20"/>
  <c r="G450" i="20"/>
  <c r="E450" i="20"/>
  <c r="D450" i="20"/>
  <c r="C450" i="20"/>
  <c r="K449" i="20"/>
  <c r="I449" i="20"/>
  <c r="J449" i="20" s="1"/>
  <c r="G449" i="20"/>
  <c r="E449" i="20"/>
  <c r="D449" i="20"/>
  <c r="C449" i="20"/>
  <c r="G448" i="20"/>
  <c r="E448" i="20"/>
  <c r="D448" i="20"/>
  <c r="C448" i="20"/>
  <c r="K447" i="20"/>
  <c r="L447" i="20" s="1"/>
  <c r="I447" i="20"/>
  <c r="J447" i="20" s="1"/>
  <c r="G447" i="20"/>
  <c r="E447" i="20"/>
  <c r="D447" i="20"/>
  <c r="C447" i="20"/>
  <c r="J446" i="20"/>
  <c r="I446" i="20"/>
  <c r="G446" i="20"/>
  <c r="K446" i="20" s="1"/>
  <c r="L446" i="20" s="1"/>
  <c r="E446" i="20"/>
  <c r="D446" i="20"/>
  <c r="C446" i="20"/>
  <c r="I445" i="20"/>
  <c r="J445" i="20" s="1"/>
  <c r="G445" i="20"/>
  <c r="K445" i="20" s="1"/>
  <c r="L445" i="20" s="1"/>
  <c r="E445" i="20"/>
  <c r="D445" i="20"/>
  <c r="C445" i="20"/>
  <c r="K444" i="20"/>
  <c r="J444" i="20"/>
  <c r="L444" i="20" s="1"/>
  <c r="I444" i="20"/>
  <c r="G444" i="20"/>
  <c r="E444" i="20"/>
  <c r="D444" i="20"/>
  <c r="C444" i="20"/>
  <c r="L443" i="20"/>
  <c r="K443" i="20"/>
  <c r="J443" i="20"/>
  <c r="I443" i="20"/>
  <c r="G443" i="20"/>
  <c r="E443" i="20"/>
  <c r="D443" i="20"/>
  <c r="C443" i="20"/>
  <c r="G442" i="20"/>
  <c r="E442" i="20"/>
  <c r="D442" i="20"/>
  <c r="C442" i="20"/>
  <c r="K441" i="20"/>
  <c r="J441" i="20"/>
  <c r="G441" i="20"/>
  <c r="E441" i="20"/>
  <c r="D441" i="20"/>
  <c r="C441" i="20"/>
  <c r="I441" i="20" s="1"/>
  <c r="G440" i="20"/>
  <c r="E440" i="20"/>
  <c r="D440" i="20"/>
  <c r="C440" i="20"/>
  <c r="G439" i="20"/>
  <c r="E439" i="20"/>
  <c r="D439" i="20"/>
  <c r="C439" i="20"/>
  <c r="L438" i="20"/>
  <c r="J438" i="20"/>
  <c r="I438" i="20"/>
  <c r="G438" i="20"/>
  <c r="K438" i="20" s="1"/>
  <c r="E438" i="20"/>
  <c r="D438" i="20"/>
  <c r="C438" i="20"/>
  <c r="G437" i="20"/>
  <c r="E437" i="20"/>
  <c r="D437" i="20"/>
  <c r="C437" i="20"/>
  <c r="K436" i="20"/>
  <c r="I436" i="20"/>
  <c r="J436" i="20" s="1"/>
  <c r="L436" i="20" s="1"/>
  <c r="G436" i="20"/>
  <c r="E436" i="20"/>
  <c r="D436" i="20"/>
  <c r="C436" i="20"/>
  <c r="G435" i="20"/>
  <c r="E435" i="20"/>
  <c r="D435" i="20"/>
  <c r="C435" i="20"/>
  <c r="K434" i="20"/>
  <c r="I434" i="20"/>
  <c r="J434" i="20" s="1"/>
  <c r="G434" i="20"/>
  <c r="E434" i="20"/>
  <c r="D434" i="20"/>
  <c r="C434" i="20"/>
  <c r="I433" i="20"/>
  <c r="J433" i="20" s="1"/>
  <c r="G433" i="20"/>
  <c r="K433" i="20" s="1"/>
  <c r="L433" i="20" s="1"/>
  <c r="E433" i="20"/>
  <c r="D433" i="20"/>
  <c r="C433" i="20"/>
  <c r="G432" i="20"/>
  <c r="K432" i="20" s="1"/>
  <c r="L432" i="20" s="1"/>
  <c r="E432" i="20"/>
  <c r="D432" i="20"/>
  <c r="C432" i="20"/>
  <c r="I432" i="20" s="1"/>
  <c r="J432" i="20" s="1"/>
  <c r="I431" i="20"/>
  <c r="J431" i="20" s="1"/>
  <c r="G431" i="20"/>
  <c r="K431" i="20" s="1"/>
  <c r="L431" i="20" s="1"/>
  <c r="E431" i="20"/>
  <c r="D431" i="20"/>
  <c r="C431" i="20"/>
  <c r="K430" i="20"/>
  <c r="I430" i="20"/>
  <c r="J430" i="20" s="1"/>
  <c r="G430" i="20"/>
  <c r="E430" i="20"/>
  <c r="D430" i="20"/>
  <c r="C430" i="20"/>
  <c r="L429" i="20"/>
  <c r="K429" i="20"/>
  <c r="I429" i="20"/>
  <c r="J429" i="20" s="1"/>
  <c r="G429" i="20"/>
  <c r="E429" i="20"/>
  <c r="D429" i="20"/>
  <c r="C429" i="20"/>
  <c r="K428" i="20"/>
  <c r="L428" i="20" s="1"/>
  <c r="I428" i="20"/>
  <c r="J428" i="20" s="1"/>
  <c r="G428" i="20"/>
  <c r="E428" i="20"/>
  <c r="D428" i="20"/>
  <c r="C428" i="20"/>
  <c r="J427" i="20"/>
  <c r="G427" i="20"/>
  <c r="K427" i="20" s="1"/>
  <c r="L427" i="20" s="1"/>
  <c r="E427" i="20"/>
  <c r="D427" i="20"/>
  <c r="C427" i="20"/>
  <c r="I427" i="20" s="1"/>
  <c r="G426" i="20"/>
  <c r="E426" i="20"/>
  <c r="D426" i="20"/>
  <c r="C426" i="20"/>
  <c r="I425" i="20"/>
  <c r="J425" i="20" s="1"/>
  <c r="G425" i="20"/>
  <c r="E425" i="20"/>
  <c r="D425" i="20"/>
  <c r="C425" i="20"/>
  <c r="I424" i="20"/>
  <c r="J424" i="20" s="1"/>
  <c r="G424" i="20"/>
  <c r="K424" i="20" s="1"/>
  <c r="L424" i="20" s="1"/>
  <c r="E424" i="20"/>
  <c r="D424" i="20"/>
  <c r="C424" i="20"/>
  <c r="G423" i="20"/>
  <c r="E423" i="20"/>
  <c r="D423" i="20"/>
  <c r="C423" i="20"/>
  <c r="K423" i="20" s="1"/>
  <c r="K422" i="20"/>
  <c r="I422" i="20"/>
  <c r="J422" i="20" s="1"/>
  <c r="G422" i="20"/>
  <c r="E422" i="20"/>
  <c r="D422" i="20"/>
  <c r="C422" i="20"/>
  <c r="I421" i="20"/>
  <c r="J421" i="20" s="1"/>
  <c r="G421" i="20"/>
  <c r="K421" i="20" s="1"/>
  <c r="L421" i="20" s="1"/>
  <c r="E421" i="20"/>
  <c r="D421" i="20"/>
  <c r="C421" i="20"/>
  <c r="J420" i="20"/>
  <c r="I420" i="20"/>
  <c r="G420" i="20"/>
  <c r="K420" i="20" s="1"/>
  <c r="L420" i="20" s="1"/>
  <c r="E420" i="20"/>
  <c r="D420" i="20"/>
  <c r="C420" i="20"/>
  <c r="L419" i="20"/>
  <c r="K419" i="20"/>
  <c r="I419" i="20"/>
  <c r="J419" i="20" s="1"/>
  <c r="G419" i="20"/>
  <c r="E419" i="20"/>
  <c r="D419" i="20"/>
  <c r="C419" i="20"/>
  <c r="G418" i="20"/>
  <c r="E418" i="20"/>
  <c r="D418" i="20"/>
  <c r="C418" i="20"/>
  <c r="K417" i="20"/>
  <c r="L417" i="20" s="1"/>
  <c r="I417" i="20"/>
  <c r="J417" i="20" s="1"/>
  <c r="G417" i="20"/>
  <c r="E417" i="20"/>
  <c r="D417" i="20"/>
  <c r="C417" i="20"/>
  <c r="I416" i="20"/>
  <c r="J416" i="20" s="1"/>
  <c r="G416" i="20"/>
  <c r="E416" i="20"/>
  <c r="D416" i="20"/>
  <c r="C416" i="20"/>
  <c r="K416" i="20" s="1"/>
  <c r="G415" i="20"/>
  <c r="E415" i="20"/>
  <c r="D415" i="20"/>
  <c r="C415" i="20"/>
  <c r="I414" i="20"/>
  <c r="J414" i="20" s="1"/>
  <c r="G414" i="20"/>
  <c r="K414" i="20" s="1"/>
  <c r="L414" i="20" s="1"/>
  <c r="E414" i="20"/>
  <c r="D414" i="20"/>
  <c r="C414" i="20"/>
  <c r="G413" i="20"/>
  <c r="E413" i="20"/>
  <c r="D413" i="20"/>
  <c r="C413" i="20"/>
  <c r="J412" i="20"/>
  <c r="I412" i="20"/>
  <c r="G412" i="20"/>
  <c r="K412" i="20" s="1"/>
  <c r="L412" i="20" s="1"/>
  <c r="E412" i="20"/>
  <c r="D412" i="20"/>
  <c r="C412" i="20"/>
  <c r="I411" i="20"/>
  <c r="J411" i="20" s="1"/>
  <c r="G411" i="20"/>
  <c r="E411" i="20"/>
  <c r="D411" i="20"/>
  <c r="C411" i="20"/>
  <c r="K410" i="20"/>
  <c r="J410" i="20"/>
  <c r="I410" i="20"/>
  <c r="G410" i="20"/>
  <c r="E410" i="20"/>
  <c r="D410" i="20"/>
  <c r="C410" i="20"/>
  <c r="K409" i="20"/>
  <c r="I409" i="20"/>
  <c r="J409" i="20" s="1"/>
  <c r="G409" i="20"/>
  <c r="E409" i="20"/>
  <c r="D409" i="20"/>
  <c r="C409" i="20"/>
  <c r="G408" i="20"/>
  <c r="E408" i="20"/>
  <c r="D408" i="20"/>
  <c r="C408" i="20"/>
  <c r="K407" i="20"/>
  <c r="L407" i="20" s="1"/>
  <c r="I407" i="20"/>
  <c r="J407" i="20" s="1"/>
  <c r="G407" i="20"/>
  <c r="E407" i="20"/>
  <c r="D407" i="20"/>
  <c r="C407" i="20"/>
  <c r="K406" i="20"/>
  <c r="J406" i="20"/>
  <c r="I406" i="20"/>
  <c r="G406" i="20"/>
  <c r="E406" i="20"/>
  <c r="D406" i="20"/>
  <c r="C406" i="20"/>
  <c r="K405" i="20"/>
  <c r="I405" i="20"/>
  <c r="J405" i="20" s="1"/>
  <c r="G405" i="20"/>
  <c r="E405" i="20"/>
  <c r="D405" i="20"/>
  <c r="C405" i="20"/>
  <c r="G404" i="20"/>
  <c r="E404" i="20"/>
  <c r="D404" i="20"/>
  <c r="C404" i="20"/>
  <c r="G403" i="20"/>
  <c r="E403" i="20"/>
  <c r="D403" i="20"/>
  <c r="C403" i="20"/>
  <c r="I403" i="20" s="1"/>
  <c r="J403" i="20" s="1"/>
  <c r="I402" i="20"/>
  <c r="J402" i="20" s="1"/>
  <c r="G402" i="20"/>
  <c r="E402" i="20"/>
  <c r="D402" i="20"/>
  <c r="C402" i="20"/>
  <c r="K402" i="20" s="1"/>
  <c r="K401" i="20"/>
  <c r="I401" i="20"/>
  <c r="J401" i="20" s="1"/>
  <c r="G401" i="20"/>
  <c r="E401" i="20"/>
  <c r="D401" i="20"/>
  <c r="C401" i="20"/>
  <c r="K400" i="20"/>
  <c r="I400" i="20"/>
  <c r="J400" i="20" s="1"/>
  <c r="G400" i="20"/>
  <c r="E400" i="20"/>
  <c r="D400" i="20"/>
  <c r="C400" i="20"/>
  <c r="G399" i="20"/>
  <c r="E399" i="20"/>
  <c r="D399" i="20"/>
  <c r="C399" i="20"/>
  <c r="L398" i="20"/>
  <c r="J398" i="20"/>
  <c r="I398" i="20"/>
  <c r="G398" i="20"/>
  <c r="K398" i="20" s="1"/>
  <c r="E398" i="20"/>
  <c r="D398" i="20"/>
  <c r="C398" i="20"/>
  <c r="J397" i="20"/>
  <c r="I397" i="20"/>
  <c r="G397" i="20"/>
  <c r="K397" i="20" s="1"/>
  <c r="L397" i="20" s="1"/>
  <c r="E397" i="20"/>
  <c r="D397" i="20"/>
  <c r="C397" i="20"/>
  <c r="I396" i="20"/>
  <c r="J396" i="20" s="1"/>
  <c r="G396" i="20"/>
  <c r="E396" i="20"/>
  <c r="D396" i="20"/>
  <c r="C396" i="20"/>
  <c r="G395" i="20"/>
  <c r="E395" i="20"/>
  <c r="D395" i="20"/>
  <c r="C395" i="20"/>
  <c r="K394" i="20"/>
  <c r="I394" i="20"/>
  <c r="J394" i="20" s="1"/>
  <c r="G394" i="20"/>
  <c r="E394" i="20"/>
  <c r="D394" i="20"/>
  <c r="C394" i="20"/>
  <c r="G393" i="20"/>
  <c r="K393" i="20" s="1"/>
  <c r="L393" i="20" s="1"/>
  <c r="E393" i="20"/>
  <c r="D393" i="20"/>
  <c r="C393" i="20"/>
  <c r="I393" i="20" s="1"/>
  <c r="J393" i="20" s="1"/>
  <c r="K392" i="20"/>
  <c r="I392" i="20"/>
  <c r="J392" i="20" s="1"/>
  <c r="G392" i="20"/>
  <c r="E392" i="20"/>
  <c r="D392" i="20"/>
  <c r="C392" i="20"/>
  <c r="I391" i="20"/>
  <c r="J391" i="20" s="1"/>
  <c r="G391" i="20"/>
  <c r="K391" i="20" s="1"/>
  <c r="L391" i="20" s="1"/>
  <c r="E391" i="20"/>
  <c r="D391" i="20"/>
  <c r="C391" i="20"/>
  <c r="K390" i="20"/>
  <c r="L390" i="20" s="1"/>
  <c r="I390" i="20"/>
  <c r="J390" i="20" s="1"/>
  <c r="G390" i="20"/>
  <c r="E390" i="20"/>
  <c r="D390" i="20"/>
  <c r="C390" i="20"/>
  <c r="K389" i="20"/>
  <c r="L389" i="20" s="1"/>
  <c r="I389" i="20"/>
  <c r="J389" i="20" s="1"/>
  <c r="G389" i="20"/>
  <c r="E389" i="20"/>
  <c r="D389" i="20"/>
  <c r="C389" i="20"/>
  <c r="I388" i="20"/>
  <c r="J388" i="20" s="1"/>
  <c r="G388" i="20"/>
  <c r="E388" i="20"/>
  <c r="D388" i="20"/>
  <c r="C388" i="20"/>
  <c r="K388" i="20" s="1"/>
  <c r="L387" i="20"/>
  <c r="K387" i="20"/>
  <c r="J387" i="20"/>
  <c r="I387" i="20"/>
  <c r="G387" i="20"/>
  <c r="E387" i="20"/>
  <c r="D387" i="20"/>
  <c r="C387" i="20"/>
  <c r="J386" i="20"/>
  <c r="I386" i="20"/>
  <c r="G386" i="20"/>
  <c r="E386" i="20"/>
  <c r="D386" i="20"/>
  <c r="C386" i="20"/>
  <c r="G385" i="20"/>
  <c r="E385" i="20"/>
  <c r="D385" i="20"/>
  <c r="C385" i="20"/>
  <c r="I384" i="20"/>
  <c r="J384" i="20" s="1"/>
  <c r="G384" i="20"/>
  <c r="K384" i="20" s="1"/>
  <c r="E384" i="20"/>
  <c r="D384" i="20"/>
  <c r="C384" i="20"/>
  <c r="G383" i="20"/>
  <c r="E383" i="20"/>
  <c r="D383" i="20"/>
  <c r="C383" i="20"/>
  <c r="I382" i="20"/>
  <c r="J382" i="20" s="1"/>
  <c r="G382" i="20"/>
  <c r="K382" i="20" s="1"/>
  <c r="E382" i="20"/>
  <c r="D382" i="20"/>
  <c r="C382" i="20"/>
  <c r="G381" i="20"/>
  <c r="E381" i="20"/>
  <c r="D381" i="20"/>
  <c r="C381" i="20"/>
  <c r="K380" i="20"/>
  <c r="I380" i="20"/>
  <c r="J380" i="20" s="1"/>
  <c r="G380" i="20"/>
  <c r="E380" i="20"/>
  <c r="D380" i="20"/>
  <c r="C380" i="20"/>
  <c r="G379" i="20"/>
  <c r="E379" i="20"/>
  <c r="D379" i="20"/>
  <c r="C379" i="20"/>
  <c r="J378" i="20"/>
  <c r="I378" i="20"/>
  <c r="G378" i="20"/>
  <c r="E378" i="20"/>
  <c r="D378" i="20"/>
  <c r="C378" i="20"/>
  <c r="G377" i="20"/>
  <c r="E377" i="20"/>
  <c r="D377" i="20"/>
  <c r="C377" i="20"/>
  <c r="G376" i="20"/>
  <c r="K376" i="20" s="1"/>
  <c r="L376" i="20" s="1"/>
  <c r="E376" i="20"/>
  <c r="D376" i="20"/>
  <c r="C376" i="20"/>
  <c r="I376" i="20" s="1"/>
  <c r="J376" i="20" s="1"/>
  <c r="G375" i="20"/>
  <c r="E375" i="20"/>
  <c r="D375" i="20"/>
  <c r="C375" i="20"/>
  <c r="K374" i="20"/>
  <c r="I374" i="20"/>
  <c r="J374" i="20" s="1"/>
  <c r="G374" i="20"/>
  <c r="E374" i="20"/>
  <c r="D374" i="20"/>
  <c r="C374" i="20"/>
  <c r="K373" i="20"/>
  <c r="L373" i="20" s="1"/>
  <c r="I373" i="20"/>
  <c r="J373" i="20" s="1"/>
  <c r="G373" i="20"/>
  <c r="E373" i="20"/>
  <c r="D373" i="20"/>
  <c r="C373" i="20"/>
  <c r="G372" i="20"/>
  <c r="E372" i="20"/>
  <c r="D372" i="20"/>
  <c r="C372" i="20"/>
  <c r="I371" i="20"/>
  <c r="J371" i="20" s="1"/>
  <c r="G371" i="20"/>
  <c r="E371" i="20"/>
  <c r="D371" i="20"/>
  <c r="C371" i="20"/>
  <c r="K371" i="20" s="1"/>
  <c r="G370" i="20"/>
  <c r="E370" i="20"/>
  <c r="D370" i="20"/>
  <c r="C370" i="20"/>
  <c r="G369" i="20"/>
  <c r="E369" i="20"/>
  <c r="D369" i="20"/>
  <c r="C369" i="20"/>
  <c r="L368" i="20"/>
  <c r="J368" i="20"/>
  <c r="I368" i="20"/>
  <c r="G368" i="20"/>
  <c r="K368" i="20" s="1"/>
  <c r="E368" i="20"/>
  <c r="D368" i="20"/>
  <c r="C368" i="20"/>
  <c r="G367" i="20"/>
  <c r="E367" i="20"/>
  <c r="D367" i="20"/>
  <c r="C367" i="20"/>
  <c r="K366" i="20"/>
  <c r="L366" i="20" s="1"/>
  <c r="J366" i="20"/>
  <c r="I366" i="20"/>
  <c r="G366" i="20"/>
  <c r="E366" i="20"/>
  <c r="D366" i="20"/>
  <c r="C366" i="20"/>
  <c r="I365" i="20"/>
  <c r="J365" i="20" s="1"/>
  <c r="G365" i="20"/>
  <c r="E365" i="20"/>
  <c r="D365" i="20"/>
  <c r="C365" i="20"/>
  <c r="L364" i="20"/>
  <c r="K364" i="20"/>
  <c r="J364" i="20"/>
  <c r="G364" i="20"/>
  <c r="E364" i="20"/>
  <c r="D364" i="20"/>
  <c r="C364" i="20"/>
  <c r="I364" i="20" s="1"/>
  <c r="I363" i="20"/>
  <c r="J363" i="20" s="1"/>
  <c r="G363" i="20"/>
  <c r="E363" i="20"/>
  <c r="D363" i="20"/>
  <c r="C363" i="20"/>
  <c r="G362" i="20"/>
  <c r="E362" i="20"/>
  <c r="D362" i="20"/>
  <c r="C362" i="20"/>
  <c r="I361" i="20"/>
  <c r="J361" i="20" s="1"/>
  <c r="G361" i="20"/>
  <c r="K361" i="20" s="1"/>
  <c r="L361" i="20" s="1"/>
  <c r="E361" i="20"/>
  <c r="D361" i="20"/>
  <c r="C361" i="20"/>
  <c r="K360" i="20"/>
  <c r="J360" i="20"/>
  <c r="I360" i="20"/>
  <c r="G360" i="20"/>
  <c r="E360" i="20"/>
  <c r="D360" i="20"/>
  <c r="C360" i="20"/>
  <c r="K359" i="20"/>
  <c r="L359" i="20" s="1"/>
  <c r="G359" i="20"/>
  <c r="E359" i="20"/>
  <c r="D359" i="20"/>
  <c r="C359" i="20"/>
  <c r="I359" i="20" s="1"/>
  <c r="J359" i="20" s="1"/>
  <c r="K358" i="20"/>
  <c r="I358" i="20"/>
  <c r="J358" i="20" s="1"/>
  <c r="G358" i="20"/>
  <c r="E358" i="20"/>
  <c r="D358" i="20"/>
  <c r="C358" i="20"/>
  <c r="G357" i="20"/>
  <c r="E357" i="20"/>
  <c r="D357" i="20"/>
  <c r="C357" i="20"/>
  <c r="K356" i="20"/>
  <c r="J356" i="20"/>
  <c r="G356" i="20"/>
  <c r="E356" i="20"/>
  <c r="D356" i="20"/>
  <c r="C356" i="20"/>
  <c r="I356" i="20" s="1"/>
  <c r="G355" i="20"/>
  <c r="E355" i="20"/>
  <c r="D355" i="20"/>
  <c r="C355" i="20"/>
  <c r="I354" i="20"/>
  <c r="J354" i="20" s="1"/>
  <c r="G354" i="20"/>
  <c r="E354" i="20"/>
  <c r="D354" i="20"/>
  <c r="C354" i="20"/>
  <c r="G353" i="20"/>
  <c r="E353" i="20"/>
  <c r="D353" i="20"/>
  <c r="C353" i="20"/>
  <c r="K352" i="20"/>
  <c r="L352" i="20" s="1"/>
  <c r="J352" i="20"/>
  <c r="G352" i="20"/>
  <c r="E352" i="20"/>
  <c r="D352" i="20"/>
  <c r="C352" i="20"/>
  <c r="I352" i="20" s="1"/>
  <c r="G351" i="20"/>
  <c r="E351" i="20"/>
  <c r="D351" i="20"/>
  <c r="C351" i="20"/>
  <c r="K350" i="20"/>
  <c r="L350" i="20" s="1"/>
  <c r="I350" i="20"/>
  <c r="J350" i="20" s="1"/>
  <c r="G350" i="20"/>
  <c r="E350" i="20"/>
  <c r="D350" i="20"/>
  <c r="C350" i="20"/>
  <c r="G349" i="20"/>
  <c r="E349" i="20"/>
  <c r="D349" i="20"/>
  <c r="C349" i="20"/>
  <c r="J348" i="20"/>
  <c r="I348" i="20"/>
  <c r="G348" i="20"/>
  <c r="E348" i="20"/>
  <c r="D348" i="20"/>
  <c r="C348" i="20"/>
  <c r="K348" i="20" s="1"/>
  <c r="I347" i="20"/>
  <c r="J347" i="20" s="1"/>
  <c r="G347" i="20"/>
  <c r="K347" i="20" s="1"/>
  <c r="L347" i="20" s="1"/>
  <c r="E347" i="20"/>
  <c r="D347" i="20"/>
  <c r="C347" i="20"/>
  <c r="G346" i="20"/>
  <c r="E346" i="20"/>
  <c r="D346" i="20"/>
  <c r="C346" i="20"/>
  <c r="G345" i="20"/>
  <c r="E345" i="20"/>
  <c r="D345" i="20"/>
  <c r="C345" i="20"/>
  <c r="I344" i="20"/>
  <c r="J344" i="20" s="1"/>
  <c r="G344" i="20"/>
  <c r="E344" i="20"/>
  <c r="D344" i="20"/>
  <c r="C344" i="20"/>
  <c r="G343" i="20"/>
  <c r="E343" i="20"/>
  <c r="D343" i="20"/>
  <c r="C343" i="20"/>
  <c r="J342" i="20"/>
  <c r="I342" i="20"/>
  <c r="G342" i="20"/>
  <c r="K342" i="20" s="1"/>
  <c r="L342" i="20" s="1"/>
  <c r="E342" i="20"/>
  <c r="D342" i="20"/>
  <c r="C342" i="20"/>
  <c r="G341" i="20"/>
  <c r="E341" i="20"/>
  <c r="D341" i="20"/>
  <c r="C341" i="20"/>
  <c r="K341" i="20" s="1"/>
  <c r="K340" i="20"/>
  <c r="I340" i="20"/>
  <c r="J340" i="20" s="1"/>
  <c r="G340" i="20"/>
  <c r="E340" i="20"/>
  <c r="D340" i="20"/>
  <c r="C340" i="20"/>
  <c r="K339" i="20"/>
  <c r="L339" i="20" s="1"/>
  <c r="I339" i="20"/>
  <c r="J339" i="20" s="1"/>
  <c r="G339" i="20"/>
  <c r="E339" i="20"/>
  <c r="D339" i="20"/>
  <c r="C339" i="20"/>
  <c r="G338" i="20"/>
  <c r="E338" i="20"/>
  <c r="D338" i="20"/>
  <c r="C338" i="20"/>
  <c r="K338" i="20" s="1"/>
  <c r="K337" i="20"/>
  <c r="I337" i="20"/>
  <c r="J337" i="20" s="1"/>
  <c r="G337" i="20"/>
  <c r="E337" i="20"/>
  <c r="D337" i="20"/>
  <c r="C337" i="20"/>
  <c r="I336" i="20"/>
  <c r="J336" i="20" s="1"/>
  <c r="G336" i="20"/>
  <c r="E336" i="20"/>
  <c r="D336" i="20"/>
  <c r="C336" i="20"/>
  <c r="G335" i="20"/>
  <c r="K335" i="20" s="1"/>
  <c r="L335" i="20" s="1"/>
  <c r="E335" i="20"/>
  <c r="D335" i="20"/>
  <c r="C335" i="20"/>
  <c r="I335" i="20" s="1"/>
  <c r="J335" i="20" s="1"/>
  <c r="I334" i="20"/>
  <c r="J334" i="20" s="1"/>
  <c r="G334" i="20"/>
  <c r="K334" i="20" s="1"/>
  <c r="L334" i="20" s="1"/>
  <c r="E334" i="20"/>
  <c r="D334" i="20"/>
  <c r="C334" i="20"/>
  <c r="K333" i="20"/>
  <c r="J333" i="20"/>
  <c r="I333" i="20"/>
  <c r="G333" i="20"/>
  <c r="E333" i="20"/>
  <c r="D333" i="20"/>
  <c r="C333" i="20"/>
  <c r="K332" i="20"/>
  <c r="L332" i="20" s="1"/>
  <c r="J332" i="20"/>
  <c r="I332" i="20"/>
  <c r="G332" i="20"/>
  <c r="E332" i="20"/>
  <c r="D332" i="20"/>
  <c r="C332" i="20"/>
  <c r="K331" i="20"/>
  <c r="L331" i="20" s="1"/>
  <c r="G331" i="20"/>
  <c r="E331" i="20"/>
  <c r="D331" i="20"/>
  <c r="C331" i="20"/>
  <c r="I331" i="20" s="1"/>
  <c r="J331" i="20" s="1"/>
  <c r="G330" i="20"/>
  <c r="E330" i="20"/>
  <c r="D330" i="20"/>
  <c r="C330" i="20"/>
  <c r="I329" i="20"/>
  <c r="J329" i="20" s="1"/>
  <c r="G329" i="20"/>
  <c r="E329" i="20"/>
  <c r="D329" i="20"/>
  <c r="C329" i="20"/>
  <c r="I328" i="20"/>
  <c r="J328" i="20" s="1"/>
  <c r="G328" i="20"/>
  <c r="K328" i="20" s="1"/>
  <c r="L328" i="20" s="1"/>
  <c r="E328" i="20"/>
  <c r="D328" i="20"/>
  <c r="C328" i="20"/>
  <c r="G327" i="20"/>
  <c r="E327" i="20"/>
  <c r="D327" i="20"/>
  <c r="C327" i="20"/>
  <c r="I327" i="20" s="1"/>
  <c r="J327" i="20" s="1"/>
  <c r="K326" i="20"/>
  <c r="J326" i="20"/>
  <c r="I326" i="20"/>
  <c r="G326" i="20"/>
  <c r="E326" i="20"/>
  <c r="D326" i="20"/>
  <c r="C326" i="20"/>
  <c r="G325" i="20"/>
  <c r="E325" i="20"/>
  <c r="D325" i="20"/>
  <c r="C325" i="20"/>
  <c r="I325" i="20" s="1"/>
  <c r="J325" i="20" s="1"/>
  <c r="G324" i="20"/>
  <c r="E324" i="20"/>
  <c r="D324" i="20"/>
  <c r="C324" i="20"/>
  <c r="K323" i="20"/>
  <c r="L323" i="20" s="1"/>
  <c r="J323" i="20"/>
  <c r="I323" i="20"/>
  <c r="G323" i="20"/>
  <c r="E323" i="20"/>
  <c r="D323" i="20"/>
  <c r="C323" i="20"/>
  <c r="G322" i="20"/>
  <c r="E322" i="20"/>
  <c r="D322" i="20"/>
  <c r="C322" i="20"/>
  <c r="K321" i="20"/>
  <c r="J321" i="20"/>
  <c r="I321" i="20"/>
  <c r="G321" i="20"/>
  <c r="E321" i="20"/>
  <c r="D321" i="20"/>
  <c r="C321" i="20"/>
  <c r="G320" i="20"/>
  <c r="E320" i="20"/>
  <c r="D320" i="20"/>
  <c r="C320" i="20"/>
  <c r="G319" i="20"/>
  <c r="E319" i="20"/>
  <c r="D319" i="20"/>
  <c r="C319" i="20"/>
  <c r="K318" i="20"/>
  <c r="I318" i="20"/>
  <c r="J318" i="20" s="1"/>
  <c r="G318" i="20"/>
  <c r="E318" i="20"/>
  <c r="D318" i="20"/>
  <c r="C318" i="20"/>
  <c r="G317" i="20"/>
  <c r="E317" i="20"/>
  <c r="D317" i="20"/>
  <c r="C317" i="20"/>
  <c r="K316" i="20"/>
  <c r="I316" i="20"/>
  <c r="J316" i="20" s="1"/>
  <c r="L316" i="20" s="1"/>
  <c r="G316" i="20"/>
  <c r="E316" i="20"/>
  <c r="D316" i="20"/>
  <c r="C316" i="20"/>
  <c r="G315" i="20"/>
  <c r="E315" i="20"/>
  <c r="D315" i="20"/>
  <c r="C315" i="20"/>
  <c r="J314" i="20"/>
  <c r="I314" i="20"/>
  <c r="G314" i="20"/>
  <c r="E314" i="20"/>
  <c r="D314" i="20"/>
  <c r="C314" i="20"/>
  <c r="G313" i="20"/>
  <c r="E313" i="20"/>
  <c r="D313" i="20"/>
  <c r="C313" i="20"/>
  <c r="K312" i="20"/>
  <c r="L312" i="20" s="1"/>
  <c r="G312" i="20"/>
  <c r="E312" i="20"/>
  <c r="D312" i="20"/>
  <c r="C312" i="20"/>
  <c r="I312" i="20" s="1"/>
  <c r="J312" i="20" s="1"/>
  <c r="G311" i="20"/>
  <c r="E311" i="20"/>
  <c r="D311" i="20"/>
  <c r="C311" i="20"/>
  <c r="K310" i="20"/>
  <c r="L310" i="20" s="1"/>
  <c r="I310" i="20"/>
  <c r="J310" i="20" s="1"/>
  <c r="G310" i="20"/>
  <c r="E310" i="20"/>
  <c r="D310" i="20"/>
  <c r="C310" i="20"/>
  <c r="I309" i="20"/>
  <c r="J309" i="20" s="1"/>
  <c r="G309" i="20"/>
  <c r="K309" i="20" s="1"/>
  <c r="E309" i="20"/>
  <c r="D309" i="20"/>
  <c r="C309" i="20"/>
  <c r="K308" i="20"/>
  <c r="I308" i="20"/>
  <c r="J308" i="20" s="1"/>
  <c r="L308" i="20" s="1"/>
  <c r="G308" i="20"/>
  <c r="E308" i="20"/>
  <c r="D308" i="20"/>
  <c r="C308" i="20"/>
  <c r="G307" i="20"/>
  <c r="E307" i="20"/>
  <c r="D307" i="20"/>
  <c r="C307" i="20"/>
  <c r="J306" i="20"/>
  <c r="I306" i="20"/>
  <c r="G306" i="20"/>
  <c r="E306" i="20"/>
  <c r="D306" i="20"/>
  <c r="C306" i="20"/>
  <c r="G305" i="20"/>
  <c r="E305" i="20"/>
  <c r="D305" i="20"/>
  <c r="C305" i="20"/>
  <c r="K304" i="20"/>
  <c r="I304" i="20"/>
  <c r="J304" i="20" s="1"/>
  <c r="L304" i="20" s="1"/>
  <c r="G304" i="20"/>
  <c r="E304" i="20"/>
  <c r="D304" i="20"/>
  <c r="C304" i="20"/>
  <c r="G303" i="20"/>
  <c r="E303" i="20"/>
  <c r="D303" i="20"/>
  <c r="C303" i="20"/>
  <c r="K302" i="20"/>
  <c r="I302" i="20"/>
  <c r="J302" i="20" s="1"/>
  <c r="G302" i="20"/>
  <c r="E302" i="20"/>
  <c r="D302" i="20"/>
  <c r="C302" i="20"/>
  <c r="G301" i="20"/>
  <c r="E301" i="20"/>
  <c r="D301" i="20"/>
  <c r="C301" i="20"/>
  <c r="K300" i="20"/>
  <c r="L300" i="20" s="1"/>
  <c r="G300" i="20"/>
  <c r="E300" i="20"/>
  <c r="D300" i="20"/>
  <c r="C300" i="20"/>
  <c r="I300" i="20" s="1"/>
  <c r="J300" i="20" s="1"/>
  <c r="G299" i="20"/>
  <c r="E299" i="20"/>
  <c r="D299" i="20"/>
  <c r="C299" i="20"/>
  <c r="G298" i="20"/>
  <c r="E298" i="20"/>
  <c r="D298" i="20"/>
  <c r="C298" i="20"/>
  <c r="K297" i="20"/>
  <c r="I297" i="20"/>
  <c r="J297" i="20" s="1"/>
  <c r="G297" i="20"/>
  <c r="E297" i="20"/>
  <c r="D297" i="20"/>
  <c r="C297" i="20"/>
  <c r="K296" i="20"/>
  <c r="J296" i="20"/>
  <c r="G296" i="20"/>
  <c r="E296" i="20"/>
  <c r="D296" i="20"/>
  <c r="C296" i="20"/>
  <c r="I296" i="20" s="1"/>
  <c r="G295" i="20"/>
  <c r="K295" i="20" s="1"/>
  <c r="L295" i="20" s="1"/>
  <c r="E295" i="20"/>
  <c r="D295" i="20"/>
  <c r="C295" i="20"/>
  <c r="I295" i="20" s="1"/>
  <c r="J295" i="20" s="1"/>
  <c r="J294" i="20"/>
  <c r="I294" i="20"/>
  <c r="G294" i="20"/>
  <c r="K294" i="20" s="1"/>
  <c r="L294" i="20" s="1"/>
  <c r="E294" i="20"/>
  <c r="D294" i="20"/>
  <c r="C294" i="20"/>
  <c r="G293" i="20"/>
  <c r="E293" i="20"/>
  <c r="D293" i="20"/>
  <c r="C293" i="20"/>
  <c r="I292" i="20"/>
  <c r="J292" i="20" s="1"/>
  <c r="G292" i="20"/>
  <c r="E292" i="20"/>
  <c r="D292" i="20"/>
  <c r="C292" i="20"/>
  <c r="K292" i="20" s="1"/>
  <c r="G291" i="20"/>
  <c r="E291" i="20"/>
  <c r="D291" i="20"/>
  <c r="C291" i="20"/>
  <c r="K291" i="20" s="1"/>
  <c r="I290" i="20"/>
  <c r="J290" i="20" s="1"/>
  <c r="G290" i="20"/>
  <c r="E290" i="20"/>
  <c r="D290" i="20"/>
  <c r="C290" i="20"/>
  <c r="K290" i="20" s="1"/>
  <c r="K289" i="20"/>
  <c r="J289" i="20"/>
  <c r="I289" i="20"/>
  <c r="G289" i="20"/>
  <c r="E289" i="20"/>
  <c r="D289" i="20"/>
  <c r="C289" i="20"/>
  <c r="G288" i="20"/>
  <c r="E288" i="20"/>
  <c r="D288" i="20"/>
  <c r="C288" i="20"/>
  <c r="K287" i="20"/>
  <c r="L287" i="20" s="1"/>
  <c r="G287" i="20"/>
  <c r="E287" i="20"/>
  <c r="D287" i="20"/>
  <c r="C287" i="20"/>
  <c r="I287" i="20" s="1"/>
  <c r="J287" i="20" s="1"/>
  <c r="I286" i="20"/>
  <c r="J286" i="20" s="1"/>
  <c r="G286" i="20"/>
  <c r="K286" i="20" s="1"/>
  <c r="L286" i="20" s="1"/>
  <c r="E286" i="20"/>
  <c r="D286" i="20"/>
  <c r="C286" i="20"/>
  <c r="I285" i="20"/>
  <c r="J285" i="20" s="1"/>
  <c r="G285" i="20"/>
  <c r="K285" i="20" s="1"/>
  <c r="E285" i="20"/>
  <c r="D285" i="20"/>
  <c r="C285" i="20"/>
  <c r="G284" i="20"/>
  <c r="E284" i="20"/>
  <c r="D284" i="20"/>
  <c r="C284" i="20"/>
  <c r="K283" i="20"/>
  <c r="I283" i="20"/>
  <c r="J283" i="20" s="1"/>
  <c r="G283" i="20"/>
  <c r="E283" i="20"/>
  <c r="D283" i="20"/>
  <c r="C283" i="20"/>
  <c r="I282" i="20"/>
  <c r="J282" i="20" s="1"/>
  <c r="G282" i="20"/>
  <c r="E282" i="20"/>
  <c r="D282" i="20"/>
  <c r="C282" i="20"/>
  <c r="K282" i="20" s="1"/>
  <c r="K281" i="20"/>
  <c r="I281" i="20"/>
  <c r="J281" i="20" s="1"/>
  <c r="G281" i="20"/>
  <c r="E281" i="20"/>
  <c r="D281" i="20"/>
  <c r="C281" i="20"/>
  <c r="K280" i="20"/>
  <c r="G280" i="20"/>
  <c r="E280" i="20"/>
  <c r="D280" i="20"/>
  <c r="C280" i="20"/>
  <c r="I280" i="20" s="1"/>
  <c r="J280" i="20" s="1"/>
  <c r="G279" i="20"/>
  <c r="E279" i="20"/>
  <c r="D279" i="20"/>
  <c r="C279" i="20"/>
  <c r="I278" i="20"/>
  <c r="J278" i="20" s="1"/>
  <c r="G278" i="20"/>
  <c r="K278" i="20" s="1"/>
  <c r="L278" i="20" s="1"/>
  <c r="E278" i="20"/>
  <c r="D278" i="20"/>
  <c r="C278" i="20"/>
  <c r="I277" i="20"/>
  <c r="J277" i="20" s="1"/>
  <c r="G277" i="20"/>
  <c r="E277" i="20"/>
  <c r="D277" i="20"/>
  <c r="C277" i="20"/>
  <c r="K276" i="20"/>
  <c r="I276" i="20"/>
  <c r="J276" i="20" s="1"/>
  <c r="G276" i="20"/>
  <c r="E276" i="20"/>
  <c r="D276" i="20"/>
  <c r="C276" i="20"/>
  <c r="G275" i="20"/>
  <c r="E275" i="20"/>
  <c r="D275" i="20"/>
  <c r="C275" i="20"/>
  <c r="I274" i="20"/>
  <c r="J274" i="20" s="1"/>
  <c r="G274" i="20"/>
  <c r="E274" i="20"/>
  <c r="D274" i="20"/>
  <c r="C274" i="20"/>
  <c r="K274" i="20" s="1"/>
  <c r="G273" i="20"/>
  <c r="E273" i="20"/>
  <c r="D273" i="20"/>
  <c r="C273" i="20"/>
  <c r="I272" i="20"/>
  <c r="J272" i="20" s="1"/>
  <c r="G272" i="20"/>
  <c r="E272" i="20"/>
  <c r="D272" i="20"/>
  <c r="C272" i="20"/>
  <c r="K271" i="20"/>
  <c r="L271" i="20" s="1"/>
  <c r="G271" i="20"/>
  <c r="E271" i="20"/>
  <c r="D271" i="20"/>
  <c r="C271" i="20"/>
  <c r="I271" i="20" s="1"/>
  <c r="J271" i="20" s="1"/>
  <c r="I270" i="20"/>
  <c r="J270" i="20" s="1"/>
  <c r="G270" i="20"/>
  <c r="K270" i="20" s="1"/>
  <c r="L270" i="20" s="1"/>
  <c r="E270" i="20"/>
  <c r="D270" i="20"/>
  <c r="C270" i="20"/>
  <c r="G269" i="20"/>
  <c r="E269" i="20"/>
  <c r="D269" i="20"/>
  <c r="C269" i="20"/>
  <c r="I269" i="20" s="1"/>
  <c r="J269" i="20" s="1"/>
  <c r="I268" i="20"/>
  <c r="J268" i="20" s="1"/>
  <c r="G268" i="20"/>
  <c r="E268" i="20"/>
  <c r="D268" i="20"/>
  <c r="C268" i="20"/>
  <c r="K268" i="20" s="1"/>
  <c r="G267" i="20"/>
  <c r="E267" i="20"/>
  <c r="D267" i="20"/>
  <c r="C267" i="20"/>
  <c r="G266" i="20"/>
  <c r="E266" i="20"/>
  <c r="D266" i="20"/>
  <c r="C266" i="20"/>
  <c r="I265" i="20"/>
  <c r="J265" i="20" s="1"/>
  <c r="G265" i="20"/>
  <c r="E265" i="20"/>
  <c r="D265" i="20"/>
  <c r="C265" i="20"/>
  <c r="K265" i="20" s="1"/>
  <c r="I264" i="20"/>
  <c r="J264" i="20" s="1"/>
  <c r="G264" i="20"/>
  <c r="K264" i="20" s="1"/>
  <c r="E264" i="20"/>
  <c r="D264" i="20"/>
  <c r="C264" i="20"/>
  <c r="G263" i="20"/>
  <c r="E263" i="20"/>
  <c r="D263" i="20"/>
  <c r="C263" i="20"/>
  <c r="K262" i="20"/>
  <c r="I262" i="20"/>
  <c r="J262" i="20" s="1"/>
  <c r="G262" i="20"/>
  <c r="E262" i="20"/>
  <c r="D262" i="20"/>
  <c r="C262" i="20"/>
  <c r="I261" i="20"/>
  <c r="J261" i="20" s="1"/>
  <c r="G261" i="20"/>
  <c r="E261" i="20"/>
  <c r="D261" i="20"/>
  <c r="C261" i="20"/>
  <c r="K261" i="20" s="1"/>
  <c r="G260" i="20"/>
  <c r="E260" i="20"/>
  <c r="D260" i="20"/>
  <c r="C260" i="20"/>
  <c r="I259" i="20"/>
  <c r="J259" i="20" s="1"/>
  <c r="G259" i="20"/>
  <c r="K259" i="20" s="1"/>
  <c r="L259" i="20" s="1"/>
  <c r="E259" i="20"/>
  <c r="D259" i="20"/>
  <c r="C259" i="20"/>
  <c r="I258" i="20"/>
  <c r="J258" i="20" s="1"/>
  <c r="G258" i="20"/>
  <c r="E258" i="20"/>
  <c r="D258" i="20"/>
  <c r="C258" i="20"/>
  <c r="K258" i="20" s="1"/>
  <c r="I257" i="20"/>
  <c r="J257" i="20" s="1"/>
  <c r="G257" i="20"/>
  <c r="K257" i="20" s="1"/>
  <c r="L257" i="20" s="1"/>
  <c r="E257" i="20"/>
  <c r="D257" i="20"/>
  <c r="C257" i="20"/>
  <c r="K256" i="20"/>
  <c r="L256" i="20" s="1"/>
  <c r="J256" i="20"/>
  <c r="I256" i="20"/>
  <c r="G256" i="20"/>
  <c r="E256" i="20"/>
  <c r="D256" i="20"/>
  <c r="C256" i="20"/>
  <c r="K255" i="20"/>
  <c r="L255" i="20" s="1"/>
  <c r="G255" i="20"/>
  <c r="E255" i="20"/>
  <c r="D255" i="20"/>
  <c r="C255" i="20"/>
  <c r="I255" i="20" s="1"/>
  <c r="J255" i="20" s="1"/>
  <c r="L254" i="20"/>
  <c r="K254" i="20"/>
  <c r="J254" i="20"/>
  <c r="I254" i="20"/>
  <c r="G254" i="20"/>
  <c r="E254" i="20"/>
  <c r="D254" i="20"/>
  <c r="C254" i="20"/>
  <c r="G253" i="20"/>
  <c r="E253" i="20"/>
  <c r="D253" i="20"/>
  <c r="C253" i="20"/>
  <c r="K252" i="20"/>
  <c r="J252" i="20"/>
  <c r="I252" i="20"/>
  <c r="G252" i="20"/>
  <c r="E252" i="20"/>
  <c r="D252" i="20"/>
  <c r="C252" i="20"/>
  <c r="I251" i="20"/>
  <c r="J251" i="20" s="1"/>
  <c r="G251" i="20"/>
  <c r="E251" i="20"/>
  <c r="D251" i="20"/>
  <c r="C251" i="20"/>
  <c r="J250" i="20"/>
  <c r="I250" i="20"/>
  <c r="G250" i="20"/>
  <c r="E250" i="20"/>
  <c r="D250" i="20"/>
  <c r="C250" i="20"/>
  <c r="K249" i="20"/>
  <c r="J249" i="20"/>
  <c r="I249" i="20"/>
  <c r="G249" i="20"/>
  <c r="E249" i="20"/>
  <c r="D249" i="20"/>
  <c r="C249" i="20"/>
  <c r="G248" i="20"/>
  <c r="E248" i="20"/>
  <c r="D248" i="20"/>
  <c r="C248" i="20"/>
  <c r="G247" i="20"/>
  <c r="E247" i="20"/>
  <c r="D247" i="20"/>
  <c r="C247" i="20"/>
  <c r="K246" i="20"/>
  <c r="L246" i="20" s="1"/>
  <c r="I246" i="20"/>
  <c r="J246" i="20" s="1"/>
  <c r="G246" i="20"/>
  <c r="E246" i="20"/>
  <c r="D246" i="20"/>
  <c r="C246" i="20"/>
  <c r="G245" i="20"/>
  <c r="E245" i="20"/>
  <c r="D245" i="20"/>
  <c r="C245" i="20"/>
  <c r="K245" i="20" s="1"/>
  <c r="G244" i="20"/>
  <c r="E244" i="20"/>
  <c r="D244" i="20"/>
  <c r="C244" i="20"/>
  <c r="I243" i="20"/>
  <c r="J243" i="20" s="1"/>
  <c r="G243" i="20"/>
  <c r="E243" i="20"/>
  <c r="D243" i="20"/>
  <c r="C243" i="20"/>
  <c r="K243" i="20" s="1"/>
  <c r="G242" i="20"/>
  <c r="E242" i="20"/>
  <c r="D242" i="20"/>
  <c r="C242" i="20"/>
  <c r="G241" i="20"/>
  <c r="E241" i="20"/>
  <c r="D241" i="20"/>
  <c r="C241" i="20"/>
  <c r="K240" i="20"/>
  <c r="I240" i="20"/>
  <c r="J240" i="20" s="1"/>
  <c r="L240" i="20" s="1"/>
  <c r="G240" i="20"/>
  <c r="E240" i="20"/>
  <c r="D240" i="20"/>
  <c r="C240" i="20"/>
  <c r="G239" i="20"/>
  <c r="K239" i="20" s="1"/>
  <c r="L239" i="20" s="1"/>
  <c r="E239" i="20"/>
  <c r="D239" i="20"/>
  <c r="C239" i="20"/>
  <c r="I239" i="20" s="1"/>
  <c r="J239" i="20" s="1"/>
  <c r="K238" i="20"/>
  <c r="I238" i="20"/>
  <c r="J238" i="20" s="1"/>
  <c r="G238" i="20"/>
  <c r="E238" i="20"/>
  <c r="D238" i="20"/>
  <c r="C238" i="20"/>
  <c r="G237" i="20"/>
  <c r="E237" i="20"/>
  <c r="D237" i="20"/>
  <c r="C237" i="20"/>
  <c r="K236" i="20"/>
  <c r="L236" i="20" s="1"/>
  <c r="J236" i="20"/>
  <c r="G236" i="20"/>
  <c r="E236" i="20"/>
  <c r="D236" i="20"/>
  <c r="C236" i="20"/>
  <c r="I236" i="20" s="1"/>
  <c r="G235" i="20"/>
  <c r="E235" i="20"/>
  <c r="D235" i="20"/>
  <c r="C235" i="20"/>
  <c r="G234" i="20"/>
  <c r="E234" i="20"/>
  <c r="D234" i="20"/>
  <c r="C234" i="20"/>
  <c r="K233" i="20"/>
  <c r="L233" i="20" s="1"/>
  <c r="J233" i="20"/>
  <c r="I233" i="20"/>
  <c r="G233" i="20"/>
  <c r="E233" i="20"/>
  <c r="D233" i="20"/>
  <c r="C233" i="20"/>
  <c r="J232" i="20"/>
  <c r="I232" i="20"/>
  <c r="G232" i="20"/>
  <c r="K232" i="20" s="1"/>
  <c r="L232" i="20" s="1"/>
  <c r="E232" i="20"/>
  <c r="D232" i="20"/>
  <c r="C232" i="20"/>
  <c r="G231" i="20"/>
  <c r="K231" i="20" s="1"/>
  <c r="L231" i="20" s="1"/>
  <c r="E231" i="20"/>
  <c r="D231" i="20"/>
  <c r="C231" i="20"/>
  <c r="I231" i="20" s="1"/>
  <c r="J231" i="20" s="1"/>
  <c r="I230" i="20"/>
  <c r="J230" i="20" s="1"/>
  <c r="G230" i="20"/>
  <c r="K230" i="20" s="1"/>
  <c r="E230" i="20"/>
  <c r="D230" i="20"/>
  <c r="C230" i="20"/>
  <c r="G229" i="20"/>
  <c r="E229" i="20"/>
  <c r="D229" i="20"/>
  <c r="C229" i="20"/>
  <c r="K228" i="20"/>
  <c r="L228" i="20" s="1"/>
  <c r="J228" i="20"/>
  <c r="I228" i="20"/>
  <c r="G228" i="20"/>
  <c r="E228" i="20"/>
  <c r="D228" i="20"/>
  <c r="C228" i="20"/>
  <c r="K227" i="20"/>
  <c r="G227" i="20"/>
  <c r="E227" i="20"/>
  <c r="D227" i="20"/>
  <c r="C227" i="20"/>
  <c r="I227" i="20" s="1"/>
  <c r="J227" i="20" s="1"/>
  <c r="I226" i="20"/>
  <c r="J226" i="20" s="1"/>
  <c r="G226" i="20"/>
  <c r="E226" i="20"/>
  <c r="D226" i="20"/>
  <c r="C226" i="20"/>
  <c r="K226" i="20" s="1"/>
  <c r="K225" i="20"/>
  <c r="J225" i="20"/>
  <c r="G225" i="20"/>
  <c r="E225" i="20"/>
  <c r="D225" i="20"/>
  <c r="C225" i="20"/>
  <c r="I225" i="20" s="1"/>
  <c r="K224" i="20"/>
  <c r="I224" i="20"/>
  <c r="J224" i="20" s="1"/>
  <c r="L224" i="20" s="1"/>
  <c r="G224" i="20"/>
  <c r="E224" i="20"/>
  <c r="D224" i="20"/>
  <c r="C224" i="20"/>
  <c r="G223" i="20"/>
  <c r="E223" i="20"/>
  <c r="D223" i="20"/>
  <c r="C223" i="20"/>
  <c r="I223" i="20" s="1"/>
  <c r="J223" i="20" s="1"/>
  <c r="K222" i="20"/>
  <c r="I222" i="20"/>
  <c r="J222" i="20" s="1"/>
  <c r="L222" i="20" s="1"/>
  <c r="G222" i="20"/>
  <c r="E222" i="20"/>
  <c r="D222" i="20"/>
  <c r="C222" i="20"/>
  <c r="G221" i="20"/>
  <c r="E221" i="20"/>
  <c r="D221" i="20"/>
  <c r="C221" i="20"/>
  <c r="G220" i="20"/>
  <c r="E220" i="20"/>
  <c r="D220" i="20"/>
  <c r="C220" i="20"/>
  <c r="K220" i="20" s="1"/>
  <c r="K219" i="20"/>
  <c r="I219" i="20"/>
  <c r="J219" i="20" s="1"/>
  <c r="G219" i="20"/>
  <c r="E219" i="20"/>
  <c r="D219" i="20"/>
  <c r="C219" i="20"/>
  <c r="G218" i="20"/>
  <c r="E218" i="20"/>
  <c r="D218" i="20"/>
  <c r="C218" i="20"/>
  <c r="G217" i="20"/>
  <c r="E217" i="20"/>
  <c r="D217" i="20"/>
  <c r="C217" i="20"/>
  <c r="I216" i="20"/>
  <c r="J216" i="20" s="1"/>
  <c r="G216" i="20"/>
  <c r="E216" i="20"/>
  <c r="D216" i="20"/>
  <c r="C216" i="20"/>
  <c r="G215" i="20"/>
  <c r="E215" i="20"/>
  <c r="D215" i="20"/>
  <c r="C215" i="20"/>
  <c r="I215" i="20" s="1"/>
  <c r="J215" i="20" s="1"/>
  <c r="I214" i="20"/>
  <c r="J214" i="20" s="1"/>
  <c r="G214" i="20"/>
  <c r="K214" i="20" s="1"/>
  <c r="L214" i="20" s="1"/>
  <c r="E214" i="20"/>
  <c r="D214" i="20"/>
  <c r="C214" i="20"/>
  <c r="I213" i="20"/>
  <c r="J213" i="20" s="1"/>
  <c r="L213" i="20" s="1"/>
  <c r="G213" i="20"/>
  <c r="E213" i="20"/>
  <c r="D213" i="20"/>
  <c r="C213" i="20"/>
  <c r="K213" i="20" s="1"/>
  <c r="K212" i="20"/>
  <c r="I212" i="20"/>
  <c r="J212" i="20" s="1"/>
  <c r="G212" i="20"/>
  <c r="E212" i="20"/>
  <c r="D212" i="20"/>
  <c r="C212" i="20"/>
  <c r="K211" i="20"/>
  <c r="I211" i="20"/>
  <c r="J211" i="20" s="1"/>
  <c r="G211" i="20"/>
  <c r="E211" i="20"/>
  <c r="D211" i="20"/>
  <c r="C211" i="20"/>
  <c r="G210" i="20"/>
  <c r="E210" i="20"/>
  <c r="D210" i="20"/>
  <c r="C210" i="20"/>
  <c r="K210" i="20" s="1"/>
  <c r="K209" i="20"/>
  <c r="G209" i="20"/>
  <c r="E209" i="20"/>
  <c r="D209" i="20"/>
  <c r="C209" i="20"/>
  <c r="I209" i="20" s="1"/>
  <c r="J209" i="20" s="1"/>
  <c r="G208" i="20"/>
  <c r="E208" i="20"/>
  <c r="D208" i="20"/>
  <c r="C208" i="20"/>
  <c r="K207" i="20"/>
  <c r="L207" i="20" s="1"/>
  <c r="G207" i="20"/>
  <c r="E207" i="20"/>
  <c r="D207" i="20"/>
  <c r="C207" i="20"/>
  <c r="I207" i="20" s="1"/>
  <c r="J207" i="20" s="1"/>
  <c r="K206" i="20"/>
  <c r="I206" i="20"/>
  <c r="J206" i="20" s="1"/>
  <c r="G206" i="20"/>
  <c r="E206" i="20"/>
  <c r="D206" i="20"/>
  <c r="C206" i="20"/>
  <c r="K205" i="20"/>
  <c r="L205" i="20" s="1"/>
  <c r="G205" i="20"/>
  <c r="E205" i="20"/>
  <c r="D205" i="20"/>
  <c r="C205" i="20"/>
  <c r="I205" i="20" s="1"/>
  <c r="J205" i="20" s="1"/>
  <c r="G204" i="20"/>
  <c r="E204" i="20"/>
  <c r="D204" i="20"/>
  <c r="C204" i="20"/>
  <c r="K204" i="20" s="1"/>
  <c r="I203" i="20"/>
  <c r="J203" i="20" s="1"/>
  <c r="G203" i="20"/>
  <c r="E203" i="20"/>
  <c r="D203" i="20"/>
  <c r="C203" i="20"/>
  <c r="I202" i="20"/>
  <c r="J202" i="20" s="1"/>
  <c r="G202" i="20"/>
  <c r="K202" i="20" s="1"/>
  <c r="L202" i="20" s="1"/>
  <c r="E202" i="20"/>
  <c r="D202" i="20"/>
  <c r="C202" i="20"/>
  <c r="I201" i="20"/>
  <c r="J201" i="20" s="1"/>
  <c r="G201" i="20"/>
  <c r="K201" i="20" s="1"/>
  <c r="L201" i="20" s="1"/>
  <c r="E201" i="20"/>
  <c r="D201" i="20"/>
  <c r="C201" i="20"/>
  <c r="G200" i="20"/>
  <c r="E200" i="20"/>
  <c r="D200" i="20"/>
  <c r="C200" i="20"/>
  <c r="K200" i="20" s="1"/>
  <c r="K199" i="20"/>
  <c r="G199" i="20"/>
  <c r="E199" i="20"/>
  <c r="D199" i="20"/>
  <c r="C199" i="20"/>
  <c r="I199" i="20" s="1"/>
  <c r="J199" i="20" s="1"/>
  <c r="L199" i="20" s="1"/>
  <c r="G198" i="20"/>
  <c r="E198" i="20"/>
  <c r="D198" i="20"/>
  <c r="C198" i="20"/>
  <c r="K197" i="20"/>
  <c r="L197" i="20" s="1"/>
  <c r="J197" i="20"/>
  <c r="I197" i="20"/>
  <c r="G197" i="20"/>
  <c r="E197" i="20"/>
  <c r="D197" i="20"/>
  <c r="C197" i="20"/>
  <c r="G196" i="20"/>
  <c r="E196" i="20"/>
  <c r="D196" i="20"/>
  <c r="C196" i="20"/>
  <c r="K196" i="20" s="1"/>
  <c r="G195" i="20"/>
  <c r="E195" i="20"/>
  <c r="D195" i="20"/>
  <c r="C195" i="20"/>
  <c r="K195" i="20" s="1"/>
  <c r="K194" i="20"/>
  <c r="I194" i="20"/>
  <c r="J194" i="20" s="1"/>
  <c r="G194" i="20"/>
  <c r="E194" i="20"/>
  <c r="D194" i="20"/>
  <c r="C194" i="20"/>
  <c r="G193" i="20"/>
  <c r="E193" i="20"/>
  <c r="D193" i="20"/>
  <c r="C193" i="20"/>
  <c r="K193" i="20" s="1"/>
  <c r="K192" i="20"/>
  <c r="I192" i="20"/>
  <c r="J192" i="20" s="1"/>
  <c r="G192" i="20"/>
  <c r="E192" i="20"/>
  <c r="D192" i="20"/>
  <c r="C192" i="20"/>
  <c r="G191" i="20"/>
  <c r="E191" i="20"/>
  <c r="D191" i="20"/>
  <c r="C191" i="20"/>
  <c r="G190" i="20"/>
  <c r="E190" i="20"/>
  <c r="D190" i="20"/>
  <c r="C190" i="20"/>
  <c r="J189" i="20"/>
  <c r="I189" i="20"/>
  <c r="G189" i="20"/>
  <c r="K189" i="20" s="1"/>
  <c r="L189" i="20" s="1"/>
  <c r="E189" i="20"/>
  <c r="D189" i="20"/>
  <c r="C189" i="20"/>
  <c r="K188" i="20"/>
  <c r="L188" i="20" s="1"/>
  <c r="I188" i="20"/>
  <c r="J188" i="20" s="1"/>
  <c r="G188" i="20"/>
  <c r="E188" i="20"/>
  <c r="D188" i="20"/>
  <c r="C188" i="20"/>
  <c r="G187" i="20"/>
  <c r="E187" i="20"/>
  <c r="D187" i="20"/>
  <c r="C187" i="20"/>
  <c r="K186" i="20"/>
  <c r="J186" i="20"/>
  <c r="I186" i="20"/>
  <c r="G186" i="20"/>
  <c r="E186" i="20"/>
  <c r="D186" i="20"/>
  <c r="C186" i="20"/>
  <c r="G185" i="20"/>
  <c r="E185" i="20"/>
  <c r="D185" i="20"/>
  <c r="C185" i="20"/>
  <c r="K184" i="20"/>
  <c r="I184" i="20"/>
  <c r="J184" i="20" s="1"/>
  <c r="G184" i="20"/>
  <c r="E184" i="20"/>
  <c r="D184" i="20"/>
  <c r="C184" i="20"/>
  <c r="G183" i="20"/>
  <c r="E183" i="20"/>
  <c r="D183" i="20"/>
  <c r="C183" i="20"/>
  <c r="K183" i="20" s="1"/>
  <c r="K182" i="20"/>
  <c r="I182" i="20"/>
  <c r="J182" i="20" s="1"/>
  <c r="G182" i="20"/>
  <c r="E182" i="20"/>
  <c r="D182" i="20"/>
  <c r="C182" i="20"/>
  <c r="K181" i="20"/>
  <c r="I181" i="20"/>
  <c r="J181" i="20" s="1"/>
  <c r="G181" i="20"/>
  <c r="E181" i="20"/>
  <c r="D181" i="20"/>
  <c r="C181" i="20"/>
  <c r="G180" i="20"/>
  <c r="E180" i="20"/>
  <c r="D180" i="20"/>
  <c r="C180" i="20"/>
  <c r="I179" i="20"/>
  <c r="J179" i="20" s="1"/>
  <c r="G179" i="20"/>
  <c r="E179" i="20"/>
  <c r="D179" i="20"/>
  <c r="C179" i="20"/>
  <c r="K179" i="20" s="1"/>
  <c r="L179" i="20" s="1"/>
  <c r="K178" i="20"/>
  <c r="I178" i="20"/>
  <c r="J178" i="20" s="1"/>
  <c r="L178" i="20" s="1"/>
  <c r="G178" i="20"/>
  <c r="E178" i="20"/>
  <c r="D178" i="20"/>
  <c r="C178" i="20"/>
  <c r="K177" i="20"/>
  <c r="I177" i="20"/>
  <c r="J177" i="20" s="1"/>
  <c r="G177" i="20"/>
  <c r="E177" i="20"/>
  <c r="D177" i="20"/>
  <c r="C177" i="20"/>
  <c r="G176" i="20"/>
  <c r="E176" i="20"/>
  <c r="D176" i="20"/>
  <c r="C176" i="20"/>
  <c r="I175" i="20"/>
  <c r="J175" i="20" s="1"/>
  <c r="G175" i="20"/>
  <c r="K175" i="20" s="1"/>
  <c r="L175" i="20" s="1"/>
  <c r="E175" i="20"/>
  <c r="D175" i="20"/>
  <c r="C175" i="20"/>
  <c r="G174" i="20"/>
  <c r="E174" i="20"/>
  <c r="D174" i="20"/>
  <c r="C174" i="20"/>
  <c r="K173" i="20"/>
  <c r="J173" i="20"/>
  <c r="I173" i="20"/>
  <c r="G173" i="20"/>
  <c r="E173" i="20"/>
  <c r="D173" i="20"/>
  <c r="C173" i="20"/>
  <c r="G172" i="20"/>
  <c r="E172" i="20"/>
  <c r="D172" i="20"/>
  <c r="C172" i="20"/>
  <c r="K171" i="20"/>
  <c r="G171" i="20"/>
  <c r="E171" i="20"/>
  <c r="D171" i="20"/>
  <c r="C171" i="20"/>
  <c r="I171" i="20" s="1"/>
  <c r="J171" i="20" s="1"/>
  <c r="L171" i="20" s="1"/>
  <c r="K170" i="20"/>
  <c r="J170" i="20"/>
  <c r="L170" i="20" s="1"/>
  <c r="I170" i="20"/>
  <c r="G170" i="20"/>
  <c r="E170" i="20"/>
  <c r="D170" i="20"/>
  <c r="C170" i="20"/>
  <c r="K169" i="20"/>
  <c r="I169" i="20"/>
  <c r="J169" i="20" s="1"/>
  <c r="G169" i="20"/>
  <c r="E169" i="20"/>
  <c r="D169" i="20"/>
  <c r="C169" i="20"/>
  <c r="K168" i="20"/>
  <c r="L168" i="20" s="1"/>
  <c r="G168" i="20"/>
  <c r="E168" i="20"/>
  <c r="D168" i="20"/>
  <c r="C168" i="20"/>
  <c r="I168" i="20" s="1"/>
  <c r="J168" i="20" s="1"/>
  <c r="G167" i="20"/>
  <c r="E167" i="20"/>
  <c r="D167" i="20"/>
  <c r="C167" i="20"/>
  <c r="I166" i="20"/>
  <c r="J166" i="20" s="1"/>
  <c r="G166" i="20"/>
  <c r="K166" i="20" s="1"/>
  <c r="L166" i="20" s="1"/>
  <c r="E166" i="20"/>
  <c r="D166" i="20"/>
  <c r="C166" i="20"/>
  <c r="J165" i="20"/>
  <c r="I165" i="20"/>
  <c r="G165" i="20"/>
  <c r="K165" i="20" s="1"/>
  <c r="L165" i="20" s="1"/>
  <c r="E165" i="20"/>
  <c r="D165" i="20"/>
  <c r="C165" i="20"/>
  <c r="K164" i="20"/>
  <c r="I164" i="20"/>
  <c r="J164" i="20" s="1"/>
  <c r="G164" i="20"/>
  <c r="E164" i="20"/>
  <c r="D164" i="20"/>
  <c r="C164" i="20"/>
  <c r="G163" i="20"/>
  <c r="E163" i="20"/>
  <c r="D163" i="20"/>
  <c r="C163" i="20"/>
  <c r="K162" i="20"/>
  <c r="I162" i="20"/>
  <c r="J162" i="20" s="1"/>
  <c r="G162" i="20"/>
  <c r="E162" i="20"/>
  <c r="D162" i="20"/>
  <c r="C162" i="20"/>
  <c r="I161" i="20"/>
  <c r="J161" i="20" s="1"/>
  <c r="G161" i="20"/>
  <c r="E161" i="20"/>
  <c r="D161" i="20"/>
  <c r="C161" i="20"/>
  <c r="G160" i="20"/>
  <c r="E160" i="20"/>
  <c r="D160" i="20"/>
  <c r="C160" i="20"/>
  <c r="K160" i="20" s="1"/>
  <c r="I159" i="20"/>
  <c r="J159" i="20" s="1"/>
  <c r="G159" i="20"/>
  <c r="K159" i="20" s="1"/>
  <c r="L159" i="20" s="1"/>
  <c r="E159" i="20"/>
  <c r="D159" i="20"/>
  <c r="C159" i="20"/>
  <c r="G158" i="20"/>
  <c r="E158" i="20"/>
  <c r="D158" i="20"/>
  <c r="C158" i="20"/>
  <c r="I158" i="20" s="1"/>
  <c r="J158" i="20" s="1"/>
  <c r="K157" i="20"/>
  <c r="I157" i="20"/>
  <c r="J157" i="20" s="1"/>
  <c r="G157" i="20"/>
  <c r="E157" i="20"/>
  <c r="D157" i="20"/>
  <c r="C157" i="20"/>
  <c r="G156" i="20"/>
  <c r="E156" i="20"/>
  <c r="D156" i="20"/>
  <c r="C156" i="20"/>
  <c r="K155" i="20"/>
  <c r="L155" i="20" s="1"/>
  <c r="I155" i="20"/>
  <c r="J155" i="20" s="1"/>
  <c r="G155" i="20"/>
  <c r="E155" i="20"/>
  <c r="D155" i="20"/>
  <c r="C155" i="20"/>
  <c r="I154" i="20"/>
  <c r="J154" i="20" s="1"/>
  <c r="G154" i="20"/>
  <c r="K154" i="20" s="1"/>
  <c r="L154" i="20" s="1"/>
  <c r="E154" i="20"/>
  <c r="D154" i="20"/>
  <c r="C154" i="20"/>
  <c r="I153" i="20"/>
  <c r="J153" i="20" s="1"/>
  <c r="G153" i="20"/>
  <c r="K153" i="20" s="1"/>
  <c r="E153" i="20"/>
  <c r="D153" i="20"/>
  <c r="C153" i="20"/>
  <c r="G152" i="20"/>
  <c r="E152" i="20"/>
  <c r="D152" i="20"/>
  <c r="C152" i="20"/>
  <c r="I151" i="20"/>
  <c r="J151" i="20" s="1"/>
  <c r="G151" i="20"/>
  <c r="E151" i="20"/>
  <c r="D151" i="20"/>
  <c r="C151" i="20"/>
  <c r="G150" i="20"/>
  <c r="E150" i="20"/>
  <c r="D150" i="20"/>
  <c r="C150" i="20"/>
  <c r="K149" i="20"/>
  <c r="L149" i="20" s="1"/>
  <c r="J149" i="20"/>
  <c r="I149" i="20"/>
  <c r="G149" i="20"/>
  <c r="E149" i="20"/>
  <c r="D149" i="20"/>
  <c r="C149" i="20"/>
  <c r="G148" i="20"/>
  <c r="E148" i="20"/>
  <c r="D148" i="20"/>
  <c r="C148" i="20"/>
  <c r="K147" i="20"/>
  <c r="L147" i="20" s="1"/>
  <c r="G147" i="20"/>
  <c r="E147" i="20"/>
  <c r="D147" i="20"/>
  <c r="C147" i="20"/>
  <c r="I147" i="20" s="1"/>
  <c r="J147" i="20" s="1"/>
  <c r="J146" i="20"/>
  <c r="I146" i="20"/>
  <c r="G146" i="20"/>
  <c r="K146" i="20" s="1"/>
  <c r="E146" i="20"/>
  <c r="D146" i="20"/>
  <c r="C146" i="20"/>
  <c r="K145" i="20"/>
  <c r="L145" i="20" s="1"/>
  <c r="I145" i="20"/>
  <c r="J145" i="20" s="1"/>
  <c r="G145" i="20"/>
  <c r="E145" i="20"/>
  <c r="D145" i="20"/>
  <c r="C145" i="20"/>
  <c r="G144" i="20"/>
  <c r="E144" i="20"/>
  <c r="D144" i="20"/>
  <c r="C144" i="20"/>
  <c r="K144" i="20" s="1"/>
  <c r="G143" i="20"/>
  <c r="E143" i="20"/>
  <c r="D143" i="20"/>
  <c r="C143" i="20"/>
  <c r="K142" i="20"/>
  <c r="L142" i="20" s="1"/>
  <c r="I142" i="20"/>
  <c r="J142" i="20" s="1"/>
  <c r="G142" i="20"/>
  <c r="E142" i="20"/>
  <c r="D142" i="20"/>
  <c r="C142" i="20"/>
  <c r="K141" i="20"/>
  <c r="L141" i="20" s="1"/>
  <c r="J141" i="20"/>
  <c r="I141" i="20"/>
  <c r="G141" i="20"/>
  <c r="E141" i="20"/>
  <c r="D141" i="20"/>
  <c r="C141" i="20"/>
  <c r="K140" i="20"/>
  <c r="L140" i="20" s="1"/>
  <c r="I140" i="20"/>
  <c r="J140" i="20" s="1"/>
  <c r="G140" i="20"/>
  <c r="E140" i="20"/>
  <c r="D140" i="20"/>
  <c r="C140" i="20"/>
  <c r="G139" i="20"/>
  <c r="E139" i="20"/>
  <c r="D139" i="20"/>
  <c r="C139" i="20"/>
  <c r="K138" i="20"/>
  <c r="I138" i="20"/>
  <c r="J138" i="20" s="1"/>
  <c r="L138" i="20" s="1"/>
  <c r="G138" i="20"/>
  <c r="E138" i="20"/>
  <c r="D138" i="20"/>
  <c r="C138" i="20"/>
  <c r="G137" i="20"/>
  <c r="E137" i="20"/>
  <c r="D137" i="20"/>
  <c r="C137" i="20"/>
  <c r="K137" i="20" s="1"/>
  <c r="K136" i="20"/>
  <c r="G136" i="20"/>
  <c r="E136" i="20"/>
  <c r="D136" i="20"/>
  <c r="C136" i="20"/>
  <c r="I136" i="20" s="1"/>
  <c r="J136" i="20" s="1"/>
  <c r="K135" i="20"/>
  <c r="L135" i="20" s="1"/>
  <c r="G135" i="20"/>
  <c r="E135" i="20"/>
  <c r="D135" i="20"/>
  <c r="C135" i="20"/>
  <c r="I135" i="20" s="1"/>
  <c r="J135" i="20" s="1"/>
  <c r="G134" i="20"/>
  <c r="E134" i="20"/>
  <c r="D134" i="20"/>
  <c r="C134" i="20"/>
  <c r="I134" i="20" s="1"/>
  <c r="J134" i="20" s="1"/>
  <c r="K133" i="20"/>
  <c r="I133" i="20"/>
  <c r="J133" i="20" s="1"/>
  <c r="G133" i="20"/>
  <c r="E133" i="20"/>
  <c r="D133" i="20"/>
  <c r="C133" i="20"/>
  <c r="G132" i="20"/>
  <c r="E132" i="20"/>
  <c r="D132" i="20"/>
  <c r="C132" i="20"/>
  <c r="I131" i="20"/>
  <c r="J131" i="20" s="1"/>
  <c r="G131" i="20"/>
  <c r="K131" i="20" s="1"/>
  <c r="L131" i="20" s="1"/>
  <c r="E131" i="20"/>
  <c r="D131" i="20"/>
  <c r="C131" i="20"/>
  <c r="I130" i="20"/>
  <c r="J130" i="20" s="1"/>
  <c r="G130" i="20"/>
  <c r="K130" i="20" s="1"/>
  <c r="L130" i="20" s="1"/>
  <c r="E130" i="20"/>
  <c r="D130" i="20"/>
  <c r="C130" i="20"/>
  <c r="K129" i="20"/>
  <c r="I129" i="20"/>
  <c r="J129" i="20" s="1"/>
  <c r="G129" i="20"/>
  <c r="E129" i="20"/>
  <c r="D129" i="20"/>
  <c r="C129" i="20"/>
  <c r="G128" i="20"/>
  <c r="E128" i="20"/>
  <c r="D128" i="20"/>
  <c r="C128" i="20"/>
  <c r="G127" i="20"/>
  <c r="E127" i="20"/>
  <c r="D127" i="20"/>
  <c r="C127" i="20"/>
  <c r="G126" i="20"/>
  <c r="E126" i="20"/>
  <c r="D126" i="20"/>
  <c r="C126" i="20"/>
  <c r="I125" i="20"/>
  <c r="J125" i="20" s="1"/>
  <c r="G125" i="20"/>
  <c r="K125" i="20" s="1"/>
  <c r="L125" i="20" s="1"/>
  <c r="E125" i="20"/>
  <c r="D125" i="20"/>
  <c r="C125" i="20"/>
  <c r="G124" i="20"/>
  <c r="E124" i="20"/>
  <c r="D124" i="20"/>
  <c r="C124" i="20"/>
  <c r="K124" i="20" s="1"/>
  <c r="K123" i="20"/>
  <c r="G123" i="20"/>
  <c r="E123" i="20"/>
  <c r="D123" i="20"/>
  <c r="C123" i="20"/>
  <c r="I123" i="20" s="1"/>
  <c r="J123" i="20" s="1"/>
  <c r="K122" i="20"/>
  <c r="L122" i="20" s="1"/>
  <c r="J122" i="20"/>
  <c r="I122" i="20"/>
  <c r="G122" i="20"/>
  <c r="E122" i="20"/>
  <c r="D122" i="20"/>
  <c r="C122" i="20"/>
  <c r="G121" i="20"/>
  <c r="E121" i="20"/>
  <c r="D121" i="20"/>
  <c r="C121" i="20"/>
  <c r="K120" i="20"/>
  <c r="I120" i="20"/>
  <c r="J120" i="20" s="1"/>
  <c r="G120" i="20"/>
  <c r="E120" i="20"/>
  <c r="D120" i="20"/>
  <c r="C120" i="20"/>
  <c r="G119" i="20"/>
  <c r="E119" i="20"/>
  <c r="D119" i="20"/>
  <c r="C119" i="20"/>
  <c r="G118" i="20"/>
  <c r="E118" i="20"/>
  <c r="D118" i="20"/>
  <c r="C118" i="20"/>
  <c r="K117" i="20"/>
  <c r="I117" i="20"/>
  <c r="J117" i="20" s="1"/>
  <c r="L117" i="20" s="1"/>
  <c r="G117" i="20"/>
  <c r="E117" i="20"/>
  <c r="D117" i="20"/>
  <c r="C117" i="20"/>
  <c r="K116" i="20"/>
  <c r="I116" i="20"/>
  <c r="J116" i="20" s="1"/>
  <c r="G116" i="20"/>
  <c r="E116" i="20"/>
  <c r="D116" i="20"/>
  <c r="C116" i="20"/>
  <c r="G115" i="20"/>
  <c r="E115" i="20"/>
  <c r="D115" i="20"/>
  <c r="C115" i="20"/>
  <c r="K114" i="20"/>
  <c r="I114" i="20"/>
  <c r="J114" i="20" s="1"/>
  <c r="G114" i="20"/>
  <c r="E114" i="20"/>
  <c r="D114" i="20"/>
  <c r="C114" i="20"/>
  <c r="G113" i="20"/>
  <c r="E113" i="20"/>
  <c r="D113" i="20"/>
  <c r="C113" i="20"/>
  <c r="K112" i="20"/>
  <c r="L112" i="20" s="1"/>
  <c r="G112" i="20"/>
  <c r="E112" i="20"/>
  <c r="D112" i="20"/>
  <c r="C112" i="20"/>
  <c r="I112" i="20" s="1"/>
  <c r="J112" i="20" s="1"/>
  <c r="G111" i="20"/>
  <c r="E111" i="20"/>
  <c r="D111" i="20"/>
  <c r="C111" i="20"/>
  <c r="K111" i="20" s="1"/>
  <c r="K110" i="20"/>
  <c r="G110" i="20"/>
  <c r="E110" i="20"/>
  <c r="D110" i="20"/>
  <c r="C110" i="20"/>
  <c r="I110" i="20" s="1"/>
  <c r="J110" i="20" s="1"/>
  <c r="K109" i="20"/>
  <c r="I109" i="20"/>
  <c r="J109" i="20" s="1"/>
  <c r="G109" i="20"/>
  <c r="E109" i="20"/>
  <c r="D109" i="20"/>
  <c r="C109" i="20"/>
  <c r="G108" i="20"/>
  <c r="E108" i="20"/>
  <c r="D108" i="20"/>
  <c r="C108" i="20"/>
  <c r="K107" i="20"/>
  <c r="I107" i="20"/>
  <c r="J107" i="20" s="1"/>
  <c r="G107" i="20"/>
  <c r="E107" i="20"/>
  <c r="D107" i="20"/>
  <c r="C107" i="20"/>
  <c r="G106" i="20"/>
  <c r="E106" i="20"/>
  <c r="D106" i="20"/>
  <c r="C106" i="20"/>
  <c r="K105" i="20"/>
  <c r="L105" i="20" s="1"/>
  <c r="J105" i="20"/>
  <c r="G105" i="20"/>
  <c r="E105" i="20"/>
  <c r="D105" i="20"/>
  <c r="C105" i="20"/>
  <c r="I105" i="20" s="1"/>
  <c r="K104" i="20"/>
  <c r="I104" i="20"/>
  <c r="J104" i="20" s="1"/>
  <c r="G104" i="20"/>
  <c r="E104" i="20"/>
  <c r="D104" i="20"/>
  <c r="C104" i="20"/>
  <c r="G103" i="20"/>
  <c r="E103" i="20"/>
  <c r="D103" i="20"/>
  <c r="C103" i="20"/>
  <c r="K103" i="20" s="1"/>
  <c r="K102" i="20"/>
  <c r="I102" i="20"/>
  <c r="J102" i="20" s="1"/>
  <c r="L102" i="20" s="1"/>
  <c r="G102" i="20"/>
  <c r="E102" i="20"/>
  <c r="D102" i="20"/>
  <c r="C102" i="20"/>
  <c r="G101" i="20"/>
  <c r="E101" i="20"/>
  <c r="D101" i="20"/>
  <c r="C101" i="20"/>
  <c r="G100" i="20"/>
  <c r="E100" i="20"/>
  <c r="D100" i="20"/>
  <c r="C100" i="20"/>
  <c r="I99" i="20"/>
  <c r="J99" i="20" s="1"/>
  <c r="G99" i="20"/>
  <c r="E99" i="20"/>
  <c r="D99" i="20"/>
  <c r="C99" i="20"/>
  <c r="K99" i="20" s="1"/>
  <c r="K98" i="20"/>
  <c r="I98" i="20"/>
  <c r="J98" i="20" s="1"/>
  <c r="G98" i="20"/>
  <c r="E98" i="20"/>
  <c r="D98" i="20"/>
  <c r="C98" i="20"/>
  <c r="K97" i="20"/>
  <c r="L97" i="20" s="1"/>
  <c r="J97" i="20"/>
  <c r="G97" i="20"/>
  <c r="E97" i="20"/>
  <c r="D97" i="20"/>
  <c r="C97" i="20"/>
  <c r="I97" i="20" s="1"/>
  <c r="G96" i="20"/>
  <c r="E96" i="20"/>
  <c r="D96" i="20"/>
  <c r="C96" i="20"/>
  <c r="I95" i="20"/>
  <c r="J95" i="20" s="1"/>
  <c r="G95" i="20"/>
  <c r="E95" i="20"/>
  <c r="D95" i="20"/>
  <c r="C95" i="20"/>
  <c r="G94" i="20"/>
  <c r="E94" i="20"/>
  <c r="D94" i="20"/>
  <c r="C94" i="20"/>
  <c r="K93" i="20"/>
  <c r="I93" i="20"/>
  <c r="J93" i="20" s="1"/>
  <c r="L93" i="20" s="1"/>
  <c r="G93" i="20"/>
  <c r="E93" i="20"/>
  <c r="D93" i="20"/>
  <c r="C93" i="20"/>
  <c r="G92" i="20"/>
  <c r="E92" i="20"/>
  <c r="D92" i="20"/>
  <c r="C92" i="20"/>
  <c r="K91" i="20"/>
  <c r="L91" i="20" s="1"/>
  <c r="G91" i="20"/>
  <c r="E91" i="20"/>
  <c r="D91" i="20"/>
  <c r="C91" i="20"/>
  <c r="I91" i="20" s="1"/>
  <c r="J91" i="20" s="1"/>
  <c r="G90" i="20"/>
  <c r="K90" i="20" s="1"/>
  <c r="E90" i="20"/>
  <c r="D90" i="20"/>
  <c r="C90" i="20"/>
  <c r="I90" i="20" s="1"/>
  <c r="J90" i="20" s="1"/>
  <c r="G89" i="20"/>
  <c r="E89" i="20"/>
  <c r="D89" i="20"/>
  <c r="C89" i="20"/>
  <c r="J88" i="20"/>
  <c r="I88" i="20"/>
  <c r="G88" i="20"/>
  <c r="K88" i="20" s="1"/>
  <c r="L88" i="20" s="1"/>
  <c r="E88" i="20"/>
  <c r="D88" i="20"/>
  <c r="C88" i="20"/>
  <c r="G87" i="20"/>
  <c r="E87" i="20"/>
  <c r="D87" i="20"/>
  <c r="C87" i="20"/>
  <c r="K86" i="20"/>
  <c r="L86" i="20" s="1"/>
  <c r="J86" i="20"/>
  <c r="I86" i="20"/>
  <c r="G86" i="20"/>
  <c r="E86" i="20"/>
  <c r="D86" i="20"/>
  <c r="C86" i="20"/>
  <c r="G85" i="20"/>
  <c r="E85" i="20"/>
  <c r="D85" i="20"/>
  <c r="C85" i="20"/>
  <c r="G84" i="20"/>
  <c r="E84" i="20"/>
  <c r="D84" i="20"/>
  <c r="C84" i="20"/>
  <c r="G83" i="20"/>
  <c r="E83" i="20"/>
  <c r="D83" i="20"/>
  <c r="C83" i="20"/>
  <c r="G82" i="20"/>
  <c r="E82" i="20"/>
  <c r="D82" i="20"/>
  <c r="C82" i="20"/>
  <c r="K81" i="20"/>
  <c r="J81" i="20"/>
  <c r="G81" i="20"/>
  <c r="E81" i="20"/>
  <c r="D81" i="20"/>
  <c r="C81" i="20"/>
  <c r="I81" i="20" s="1"/>
  <c r="G80" i="20"/>
  <c r="E80" i="20"/>
  <c r="D80" i="20"/>
  <c r="C80" i="20"/>
  <c r="I79" i="20"/>
  <c r="J79" i="20" s="1"/>
  <c r="L79" i="20" s="1"/>
  <c r="G79" i="20"/>
  <c r="E79" i="20"/>
  <c r="D79" i="20"/>
  <c r="C79" i="20"/>
  <c r="K79" i="20" s="1"/>
  <c r="G78" i="20"/>
  <c r="E78" i="20"/>
  <c r="D78" i="20"/>
  <c r="C78" i="20"/>
  <c r="G77" i="20"/>
  <c r="E77" i="20"/>
  <c r="D77" i="20"/>
  <c r="C77" i="20"/>
  <c r="G76" i="20"/>
  <c r="E76" i="20"/>
  <c r="D76" i="20"/>
  <c r="C76" i="20"/>
  <c r="G75" i="20"/>
  <c r="E75" i="20"/>
  <c r="D75" i="20"/>
  <c r="C75" i="20"/>
  <c r="K74" i="20"/>
  <c r="L74" i="20" s="1"/>
  <c r="J74" i="20"/>
  <c r="I74" i="20"/>
  <c r="G74" i="20"/>
  <c r="E74" i="20"/>
  <c r="D74" i="20"/>
  <c r="C74" i="20"/>
  <c r="G73" i="20"/>
  <c r="E73" i="20"/>
  <c r="D73" i="20"/>
  <c r="C73" i="20"/>
  <c r="K72" i="20"/>
  <c r="G72" i="20"/>
  <c r="E72" i="20"/>
  <c r="D72" i="20"/>
  <c r="C72" i="20"/>
  <c r="I72" i="20" s="1"/>
  <c r="J72" i="20" s="1"/>
  <c r="I71" i="20"/>
  <c r="J71" i="20" s="1"/>
  <c r="G71" i="20"/>
  <c r="E71" i="20"/>
  <c r="D71" i="20"/>
  <c r="C71" i="20"/>
  <c r="G70" i="20"/>
  <c r="E70" i="20"/>
  <c r="D70" i="20"/>
  <c r="C70" i="20"/>
  <c r="K69" i="20"/>
  <c r="J69" i="20"/>
  <c r="I69" i="20"/>
  <c r="G69" i="20"/>
  <c r="E69" i="20"/>
  <c r="D69" i="20"/>
  <c r="C69" i="20"/>
  <c r="G68" i="20"/>
  <c r="E68" i="20"/>
  <c r="D68" i="20"/>
  <c r="C68" i="20"/>
  <c r="K67" i="20"/>
  <c r="I67" i="20"/>
  <c r="J67" i="20" s="1"/>
  <c r="L67" i="20" s="1"/>
  <c r="G67" i="20"/>
  <c r="E67" i="20"/>
  <c r="D67" i="20"/>
  <c r="C67" i="20"/>
  <c r="I66" i="20"/>
  <c r="J66" i="20" s="1"/>
  <c r="G66" i="20"/>
  <c r="E66" i="20"/>
  <c r="D66" i="20"/>
  <c r="C66" i="20"/>
  <c r="K66" i="20" s="1"/>
  <c r="K65" i="20"/>
  <c r="G65" i="20"/>
  <c r="E65" i="20"/>
  <c r="D65" i="20"/>
  <c r="C65" i="20"/>
  <c r="I65" i="20" s="1"/>
  <c r="J65" i="20" s="1"/>
  <c r="J64" i="20"/>
  <c r="G64" i="20"/>
  <c r="K64" i="20" s="1"/>
  <c r="L64" i="20" s="1"/>
  <c r="E64" i="20"/>
  <c r="D64" i="20"/>
  <c r="C64" i="20"/>
  <c r="I64" i="20" s="1"/>
  <c r="G63" i="20"/>
  <c r="E63" i="20"/>
  <c r="D63" i="20"/>
  <c r="C63" i="20"/>
  <c r="K62" i="20"/>
  <c r="I62" i="20"/>
  <c r="J62" i="20" s="1"/>
  <c r="G62" i="20"/>
  <c r="E62" i="20"/>
  <c r="D62" i="20"/>
  <c r="C62" i="20"/>
  <c r="G61" i="20"/>
  <c r="E61" i="20"/>
  <c r="D61" i="20"/>
  <c r="C61" i="20"/>
  <c r="G60" i="20"/>
  <c r="E60" i="20"/>
  <c r="D60" i="20"/>
  <c r="C60" i="20"/>
  <c r="K59" i="20"/>
  <c r="J59" i="20"/>
  <c r="G59" i="20"/>
  <c r="E59" i="20"/>
  <c r="D59" i="20"/>
  <c r="C59" i="20"/>
  <c r="I59" i="20" s="1"/>
  <c r="G58" i="20"/>
  <c r="E58" i="20"/>
  <c r="D58" i="20"/>
  <c r="C58" i="20"/>
  <c r="I58" i="20" s="1"/>
  <c r="J58" i="20" s="1"/>
  <c r="G57" i="20"/>
  <c r="E57" i="20"/>
  <c r="D57" i="20"/>
  <c r="C57" i="20"/>
  <c r="G56" i="20"/>
  <c r="E56" i="20"/>
  <c r="D56" i="20"/>
  <c r="C56" i="20"/>
  <c r="I55" i="20"/>
  <c r="J55" i="20" s="1"/>
  <c r="G55" i="20"/>
  <c r="E55" i="20"/>
  <c r="D55" i="20"/>
  <c r="C55" i="20"/>
  <c r="G54" i="20"/>
  <c r="E54" i="20"/>
  <c r="D54" i="20"/>
  <c r="C54" i="20"/>
  <c r="K53" i="20"/>
  <c r="L53" i="20" s="1"/>
  <c r="J53" i="20"/>
  <c r="G53" i="20"/>
  <c r="E53" i="20"/>
  <c r="D53" i="20"/>
  <c r="C53" i="20"/>
  <c r="I53" i="20" s="1"/>
  <c r="G52" i="20"/>
  <c r="E52" i="20"/>
  <c r="D52" i="20"/>
  <c r="C52" i="20"/>
  <c r="G51" i="20"/>
  <c r="E51" i="20"/>
  <c r="D51" i="20"/>
  <c r="C51" i="20"/>
  <c r="K50" i="20"/>
  <c r="L50" i="20" s="1"/>
  <c r="J50" i="20"/>
  <c r="I50" i="20"/>
  <c r="G50" i="20"/>
  <c r="E50" i="20"/>
  <c r="D50" i="20"/>
  <c r="C50" i="20"/>
  <c r="G49" i="20"/>
  <c r="E49" i="20"/>
  <c r="D49" i="20"/>
  <c r="C49" i="20"/>
  <c r="K48" i="20"/>
  <c r="I48" i="20"/>
  <c r="J48" i="20" s="1"/>
  <c r="L48" i="20" s="1"/>
  <c r="G48" i="20"/>
  <c r="E48" i="20"/>
  <c r="D48" i="20"/>
  <c r="C48" i="20"/>
  <c r="G47" i="20"/>
  <c r="E47" i="20"/>
  <c r="D47" i="20"/>
  <c r="C47" i="20"/>
  <c r="K47" i="20" s="1"/>
  <c r="K46" i="20"/>
  <c r="G46" i="20"/>
  <c r="E46" i="20"/>
  <c r="D46" i="20"/>
  <c r="C46" i="20"/>
  <c r="I46" i="20" s="1"/>
  <c r="J46" i="20" s="1"/>
  <c r="L46" i="20" s="1"/>
  <c r="G45" i="20"/>
  <c r="E45" i="20"/>
  <c r="D45" i="20"/>
  <c r="C45" i="20"/>
  <c r="I45" i="20" s="1"/>
  <c r="J45" i="20" s="1"/>
  <c r="G44" i="20"/>
  <c r="E44" i="20"/>
  <c r="D44" i="20"/>
  <c r="C44" i="20"/>
  <c r="I43" i="20"/>
  <c r="J43" i="20" s="1"/>
  <c r="G43" i="20"/>
  <c r="K43" i="20" s="1"/>
  <c r="E43" i="20"/>
  <c r="D43" i="20"/>
  <c r="C43" i="20"/>
  <c r="G42" i="20"/>
  <c r="E42" i="20"/>
  <c r="D42" i="20"/>
  <c r="C42" i="20"/>
  <c r="K41" i="20"/>
  <c r="L41" i="20" s="1"/>
  <c r="J41" i="20"/>
  <c r="G41" i="20"/>
  <c r="E41" i="20"/>
  <c r="D41" i="20"/>
  <c r="C41" i="20"/>
  <c r="I41" i="20" s="1"/>
  <c r="G40" i="20"/>
  <c r="E40" i="20"/>
  <c r="D40" i="20"/>
  <c r="C40" i="20"/>
  <c r="I40" i="20" s="1"/>
  <c r="J40" i="20" s="1"/>
  <c r="G39" i="20"/>
  <c r="E39" i="20"/>
  <c r="D39" i="20"/>
  <c r="C39" i="20"/>
  <c r="K39" i="20" s="1"/>
  <c r="K38" i="20"/>
  <c r="L38" i="20" s="1"/>
  <c r="G38" i="20"/>
  <c r="E38" i="20"/>
  <c r="D38" i="20"/>
  <c r="C38" i="20"/>
  <c r="I38" i="20" s="1"/>
  <c r="J38" i="20" s="1"/>
  <c r="G37" i="20"/>
  <c r="E37" i="20"/>
  <c r="D37" i="20"/>
  <c r="C37" i="20"/>
  <c r="G36" i="20"/>
  <c r="E36" i="20"/>
  <c r="D36" i="20"/>
  <c r="C36" i="20"/>
  <c r="G35" i="20"/>
  <c r="E35" i="20"/>
  <c r="D35" i="20"/>
  <c r="C35" i="20"/>
  <c r="K34" i="20"/>
  <c r="I34" i="20"/>
  <c r="J34" i="20" s="1"/>
  <c r="G34" i="20"/>
  <c r="E34" i="20"/>
  <c r="D34" i="20"/>
  <c r="C34" i="20"/>
  <c r="K33" i="20"/>
  <c r="L33" i="20" s="1"/>
  <c r="G33" i="20"/>
  <c r="E33" i="20"/>
  <c r="D33" i="20"/>
  <c r="C33" i="20"/>
  <c r="I33" i="20" s="1"/>
  <c r="J33" i="20" s="1"/>
  <c r="G32" i="20"/>
  <c r="E32" i="20"/>
  <c r="D32" i="20"/>
  <c r="C32" i="20"/>
  <c r="I31" i="20"/>
  <c r="J31" i="20" s="1"/>
  <c r="L31" i="20" s="1"/>
  <c r="G31" i="20"/>
  <c r="E31" i="20"/>
  <c r="D31" i="20"/>
  <c r="C31" i="20"/>
  <c r="K31" i="20" s="1"/>
  <c r="G30" i="20"/>
  <c r="E30" i="20"/>
  <c r="D30" i="20"/>
  <c r="C30" i="20"/>
  <c r="K29" i="20"/>
  <c r="L29" i="20" s="1"/>
  <c r="I29" i="20"/>
  <c r="J29" i="20" s="1"/>
  <c r="G29" i="20"/>
  <c r="E29" i="20"/>
  <c r="D29" i="20"/>
  <c r="C29" i="20"/>
  <c r="G28" i="20"/>
  <c r="E28" i="20"/>
  <c r="D28" i="20"/>
  <c r="C28" i="20"/>
  <c r="K27" i="20"/>
  <c r="L27" i="20" s="1"/>
  <c r="G27" i="20"/>
  <c r="E27" i="20"/>
  <c r="D27" i="20"/>
  <c r="C27" i="20"/>
  <c r="I27" i="20" s="1"/>
  <c r="J27" i="20" s="1"/>
  <c r="K26" i="20"/>
  <c r="J26" i="20"/>
  <c r="G26" i="20"/>
  <c r="E26" i="20"/>
  <c r="D26" i="20"/>
  <c r="C26" i="20"/>
  <c r="I26" i="20" s="1"/>
  <c r="G25" i="20"/>
  <c r="E25" i="20"/>
  <c r="D25" i="20"/>
  <c r="C25" i="20"/>
  <c r="K24" i="20"/>
  <c r="I24" i="20"/>
  <c r="J24" i="20" s="1"/>
  <c r="L24" i="20" s="1"/>
  <c r="G24" i="20"/>
  <c r="E24" i="20"/>
  <c r="D24" i="20"/>
  <c r="C24" i="20"/>
  <c r="G23" i="20"/>
  <c r="E23" i="20"/>
  <c r="D23" i="20"/>
  <c r="C23" i="20"/>
  <c r="K23" i="20" s="1"/>
  <c r="G22" i="20"/>
  <c r="E22" i="20"/>
  <c r="D22" i="20"/>
  <c r="C22" i="20"/>
  <c r="K21" i="20"/>
  <c r="L21" i="20" s="1"/>
  <c r="J21" i="20"/>
  <c r="I21" i="20"/>
  <c r="G21" i="20"/>
  <c r="E21" i="20"/>
  <c r="D21" i="20"/>
  <c r="C21" i="20"/>
  <c r="G20" i="20"/>
  <c r="E20" i="20"/>
  <c r="D20" i="20"/>
  <c r="C20" i="20"/>
  <c r="K19" i="20"/>
  <c r="G19" i="20"/>
  <c r="E19" i="20"/>
  <c r="D19" i="20"/>
  <c r="C19" i="20"/>
  <c r="I19" i="20" s="1"/>
  <c r="J19" i="20" s="1"/>
  <c r="G18" i="20"/>
  <c r="E18" i="20"/>
  <c r="D18" i="20"/>
  <c r="C18" i="20"/>
  <c r="K18" i="20" s="1"/>
  <c r="G17" i="20"/>
  <c r="E17" i="20"/>
  <c r="D17" i="20"/>
  <c r="C17" i="20"/>
  <c r="K16" i="20"/>
  <c r="L16" i="20" s="1"/>
  <c r="J16" i="20"/>
  <c r="I16" i="20"/>
  <c r="G16" i="20"/>
  <c r="E16" i="20"/>
  <c r="D16" i="20"/>
  <c r="C16" i="20"/>
  <c r="G15" i="20"/>
  <c r="E15" i="20"/>
  <c r="D15" i="20"/>
  <c r="C15" i="20"/>
  <c r="G14" i="20"/>
  <c r="E14" i="20"/>
  <c r="D14" i="20"/>
  <c r="C14" i="20"/>
  <c r="I13" i="20"/>
  <c r="J13" i="20" s="1"/>
  <c r="G13" i="20"/>
  <c r="K13" i="20" s="1"/>
  <c r="E13" i="20"/>
  <c r="D13" i="20"/>
  <c r="C13" i="20"/>
  <c r="G12" i="20"/>
  <c r="E12" i="20"/>
  <c r="D12" i="20"/>
  <c r="C12" i="20"/>
  <c r="K11" i="20"/>
  <c r="G11" i="20"/>
  <c r="E11" i="20"/>
  <c r="D11" i="20"/>
  <c r="C11" i="20"/>
  <c r="I11" i="20" s="1"/>
  <c r="J11" i="20" s="1"/>
  <c r="L11" i="20" s="1"/>
  <c r="K10" i="20"/>
  <c r="G10" i="20"/>
  <c r="E10" i="20"/>
  <c r="D10" i="20"/>
  <c r="C10" i="20"/>
  <c r="I10" i="20" s="1"/>
  <c r="J10" i="20" s="1"/>
  <c r="G9" i="20"/>
  <c r="E9" i="20"/>
  <c r="D9" i="20"/>
  <c r="C9" i="20"/>
  <c r="K8" i="20"/>
  <c r="I8" i="20"/>
  <c r="J8" i="20" s="1"/>
  <c r="G8" i="20"/>
  <c r="E8" i="20"/>
  <c r="D8" i="20"/>
  <c r="C8" i="20"/>
  <c r="G7" i="20"/>
  <c r="E7" i="20"/>
  <c r="D7" i="20"/>
  <c r="C7" i="20"/>
  <c r="G6" i="20"/>
  <c r="E6" i="20"/>
  <c r="D6" i="20"/>
  <c r="C6" i="20"/>
  <c r="J5" i="20"/>
  <c r="I5" i="20"/>
  <c r="G5" i="20"/>
  <c r="K5" i="20" s="1"/>
  <c r="L5" i="20" s="1"/>
  <c r="E5" i="20"/>
  <c r="D5" i="20"/>
  <c r="C5" i="20"/>
  <c r="I4" i="20"/>
  <c r="J4" i="20" s="1"/>
  <c r="G4" i="20"/>
  <c r="E4" i="20"/>
  <c r="D4" i="20"/>
  <c r="C4" i="20"/>
  <c r="K3" i="20"/>
  <c r="G3" i="20"/>
  <c r="E3" i="20"/>
  <c r="D3" i="20"/>
  <c r="C3" i="20"/>
  <c r="I3" i="20" s="1"/>
  <c r="J3" i="20" s="1"/>
  <c r="L3" i="20" s="1"/>
  <c r="L2" i="20"/>
  <c r="M2" i="20" s="1"/>
  <c r="H3" i="20" s="1"/>
  <c r="M3" i="20" s="1"/>
  <c r="H4" i="20" s="1"/>
  <c r="K2" i="20"/>
  <c r="I2" i="20"/>
  <c r="G2" i="20"/>
  <c r="E2" i="20"/>
  <c r="D2" i="20"/>
  <c r="C2" i="20"/>
  <c r="Q1" i="19"/>
  <c r="P1" i="19"/>
  <c r="K3" i="19"/>
  <c r="K4" i="19"/>
  <c r="K5" i="19"/>
  <c r="K6" i="19"/>
  <c r="K7" i="19"/>
  <c r="K8" i="19"/>
  <c r="L8" i="19" s="1"/>
  <c r="K9" i="19"/>
  <c r="L9" i="19" s="1"/>
  <c r="K10" i="19"/>
  <c r="L10" i="19" s="1"/>
  <c r="K11" i="19"/>
  <c r="L11" i="19" s="1"/>
  <c r="K12" i="19"/>
  <c r="L12" i="19" s="1"/>
  <c r="K13" i="19"/>
  <c r="L13" i="19" s="1"/>
  <c r="K14" i="19"/>
  <c r="L14" i="19" s="1"/>
  <c r="K15" i="19"/>
  <c r="L15" i="19" s="1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L60" i="19" s="1"/>
  <c r="K61" i="19"/>
  <c r="L61" i="19" s="1"/>
  <c r="K62" i="19"/>
  <c r="L62" i="19" s="1"/>
  <c r="K63" i="19"/>
  <c r="K64" i="19"/>
  <c r="K65" i="19"/>
  <c r="K66" i="19"/>
  <c r="K67" i="19"/>
  <c r="K68" i="19"/>
  <c r="K69" i="19"/>
  <c r="K70" i="19"/>
  <c r="K71" i="19"/>
  <c r="K72" i="19"/>
  <c r="L72" i="19" s="1"/>
  <c r="K73" i="19"/>
  <c r="L73" i="19" s="1"/>
  <c r="K74" i="19"/>
  <c r="L74" i="19" s="1"/>
  <c r="K75" i="19"/>
  <c r="L75" i="19" s="1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L95" i="19" s="1"/>
  <c r="K96" i="19"/>
  <c r="L96" i="19" s="1"/>
  <c r="K97" i="19"/>
  <c r="L97" i="19" s="1"/>
  <c r="K98" i="19"/>
  <c r="L98" i="19" s="1"/>
  <c r="K99" i="19"/>
  <c r="K100" i="19"/>
  <c r="K101" i="19"/>
  <c r="K102" i="19"/>
  <c r="K103" i="19"/>
  <c r="K104" i="19"/>
  <c r="K105" i="19"/>
  <c r="K106" i="19"/>
  <c r="K107" i="19"/>
  <c r="L107" i="19" s="1"/>
  <c r="K108" i="19"/>
  <c r="L108" i="19" s="1"/>
  <c r="K109" i="19"/>
  <c r="L109" i="19" s="1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L123" i="19" s="1"/>
  <c r="K124" i="19"/>
  <c r="L124" i="19" s="1"/>
  <c r="K125" i="19"/>
  <c r="L125" i="19" s="1"/>
  <c r="K126" i="19"/>
  <c r="L126" i="19" s="1"/>
  <c r="K127" i="19"/>
  <c r="K128" i="19"/>
  <c r="K129" i="19"/>
  <c r="L129" i="19" s="1"/>
  <c r="K130" i="19"/>
  <c r="L130" i="19" s="1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L150" i="19" s="1"/>
  <c r="K151" i="19"/>
  <c r="L151" i="19" s="1"/>
  <c r="K152" i="19"/>
  <c r="L152" i="19" s="1"/>
  <c r="K153" i="19"/>
  <c r="L153" i="19" s="1"/>
  <c r="K154" i="19"/>
  <c r="L154" i="19" s="1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L173" i="19" s="1"/>
  <c r="K174" i="19"/>
  <c r="L174" i="19" s="1"/>
  <c r="K175" i="19"/>
  <c r="L175" i="19" s="1"/>
  <c r="K176" i="19"/>
  <c r="L176" i="19" s="1"/>
  <c r="K177" i="19"/>
  <c r="L177" i="19" s="1"/>
  <c r="K178" i="19"/>
  <c r="L178" i="19" s="1"/>
  <c r="K179" i="19"/>
  <c r="K180" i="19"/>
  <c r="K181" i="19"/>
  <c r="K182" i="19"/>
  <c r="K183" i="19"/>
  <c r="K184" i="19"/>
  <c r="K185" i="19"/>
  <c r="K186" i="19"/>
  <c r="K187" i="19"/>
  <c r="L187" i="19" s="1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L199" i="19" s="1"/>
  <c r="K200" i="19"/>
  <c r="L200" i="19" s="1"/>
  <c r="K201" i="19"/>
  <c r="L201" i="19" s="1"/>
  <c r="K202" i="19"/>
  <c r="L202" i="19" s="1"/>
  <c r="K203" i="19"/>
  <c r="K204" i="19"/>
  <c r="K205" i="19"/>
  <c r="L205" i="19" s="1"/>
  <c r="K206" i="19"/>
  <c r="K207" i="19"/>
  <c r="K208" i="19"/>
  <c r="K209" i="19"/>
  <c r="K210" i="19"/>
  <c r="K211" i="19"/>
  <c r="K212" i="19"/>
  <c r="K213" i="19"/>
  <c r="K214" i="19"/>
  <c r="K215" i="19"/>
  <c r="L215" i="19" s="1"/>
  <c r="K216" i="19"/>
  <c r="L216" i="19" s="1"/>
  <c r="K217" i="19"/>
  <c r="K218" i="19"/>
  <c r="K219" i="19"/>
  <c r="K220" i="19"/>
  <c r="K221" i="19"/>
  <c r="K222" i="19"/>
  <c r="K223" i="19"/>
  <c r="L223" i="19" s="1"/>
  <c r="K224" i="19"/>
  <c r="L224" i="19" s="1"/>
  <c r="K225" i="19"/>
  <c r="L225" i="19" s="1"/>
  <c r="K226" i="19"/>
  <c r="K227" i="19"/>
  <c r="K228" i="19"/>
  <c r="K229" i="19"/>
  <c r="K230" i="19"/>
  <c r="K231" i="19"/>
  <c r="L231" i="19" s="1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L267" i="19" s="1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L281" i="19" s="1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L293" i="19" s="1"/>
  <c r="K294" i="19"/>
  <c r="L294" i="19" s="1"/>
  <c r="K295" i="19"/>
  <c r="L295" i="19" s="1"/>
  <c r="K296" i="19"/>
  <c r="K297" i="19"/>
  <c r="L297" i="19" s="1"/>
  <c r="K298" i="19"/>
  <c r="L298" i="19" s="1"/>
  <c r="K299" i="19"/>
  <c r="K300" i="19"/>
  <c r="L300" i="19" s="1"/>
  <c r="K301" i="19"/>
  <c r="L301" i="19" s="1"/>
  <c r="K302" i="19"/>
  <c r="K303" i="19"/>
  <c r="K304" i="19"/>
  <c r="K305" i="19"/>
  <c r="K306" i="19"/>
  <c r="K307" i="19"/>
  <c r="K308" i="19"/>
  <c r="K309" i="19"/>
  <c r="K310" i="19"/>
  <c r="K311" i="19"/>
  <c r="K312" i="19"/>
  <c r="L312" i="19" s="1"/>
  <c r="K313" i="19"/>
  <c r="L313" i="19" s="1"/>
  <c r="K314" i="19"/>
  <c r="K315" i="19"/>
  <c r="K316" i="19"/>
  <c r="K317" i="19"/>
  <c r="K318" i="19"/>
  <c r="K319" i="19"/>
  <c r="L319" i="19" s="1"/>
  <c r="K320" i="19"/>
  <c r="L320" i="19" s="1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K334" i="19"/>
  <c r="K335" i="19"/>
  <c r="K336" i="19"/>
  <c r="K337" i="19"/>
  <c r="K338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355" i="19"/>
  <c r="K356" i="19"/>
  <c r="K357" i="19"/>
  <c r="K358" i="19"/>
  <c r="K359" i="19"/>
  <c r="K360" i="19"/>
  <c r="L360" i="19" s="1"/>
  <c r="K361" i="19"/>
  <c r="L361" i="19" s="1"/>
  <c r="K362" i="19"/>
  <c r="L362" i="19" s="1"/>
  <c r="K363" i="19"/>
  <c r="K364" i="19"/>
  <c r="K365" i="19"/>
  <c r="K366" i="19"/>
  <c r="K367" i="19"/>
  <c r="K368" i="19"/>
  <c r="K369" i="19"/>
  <c r="K370" i="19"/>
  <c r="K371" i="19"/>
  <c r="K372" i="19"/>
  <c r="K373" i="19"/>
  <c r="K374" i="19"/>
  <c r="L374" i="19" s="1"/>
  <c r="K375" i="19"/>
  <c r="L375" i="19" s="1"/>
  <c r="K376" i="19"/>
  <c r="L376" i="19" s="1"/>
  <c r="K377" i="19"/>
  <c r="L377" i="19" s="1"/>
  <c r="K378" i="19"/>
  <c r="K379" i="19"/>
  <c r="L379" i="19" s="1"/>
  <c r="K380" i="19"/>
  <c r="L380" i="19" s="1"/>
  <c r="K381" i="19"/>
  <c r="K382" i="19"/>
  <c r="K383" i="19"/>
  <c r="L383" i="19" s="1"/>
  <c r="K384" i="19"/>
  <c r="L384" i="19" s="1"/>
  <c r="K385" i="19"/>
  <c r="L385" i="19" s="1"/>
  <c r="K386" i="19"/>
  <c r="L386" i="19" s="1"/>
  <c r="K387" i="19"/>
  <c r="K388" i="19"/>
  <c r="K389" i="19"/>
  <c r="K390" i="19"/>
  <c r="K391" i="19"/>
  <c r="K392" i="19"/>
  <c r="K393" i="19"/>
  <c r="L393" i="19" s="1"/>
  <c r="K394" i="19"/>
  <c r="K395" i="19"/>
  <c r="K396" i="19"/>
  <c r="K397" i="19"/>
  <c r="K398" i="19"/>
  <c r="K399" i="19"/>
  <c r="K400" i="19"/>
  <c r="K401" i="19"/>
  <c r="K402" i="19"/>
  <c r="K403" i="19"/>
  <c r="K404" i="19"/>
  <c r="K405" i="19"/>
  <c r="K406" i="19"/>
  <c r="K407" i="19"/>
  <c r="K408" i="19"/>
  <c r="K409" i="19"/>
  <c r="L409" i="19" s="1"/>
  <c r="K410" i="19"/>
  <c r="L410" i="19" s="1"/>
  <c r="K411" i="19"/>
  <c r="L411" i="19" s="1"/>
  <c r="K412" i="19"/>
  <c r="K413" i="19"/>
  <c r="K414" i="19"/>
  <c r="K415" i="19"/>
  <c r="K416" i="19"/>
  <c r="K417" i="19"/>
  <c r="K418" i="19"/>
  <c r="K419" i="19"/>
  <c r="K420" i="19"/>
  <c r="K421" i="19"/>
  <c r="K422" i="19"/>
  <c r="K423" i="19"/>
  <c r="K424" i="19"/>
  <c r="L424" i="19" s="1"/>
  <c r="K425" i="19"/>
  <c r="L425" i="19" s="1"/>
  <c r="K426" i="19"/>
  <c r="L426" i="19" s="1"/>
  <c r="K427" i="19"/>
  <c r="L427" i="19" s="1"/>
  <c r="K428" i="19"/>
  <c r="L428" i="19" s="1"/>
  <c r="K429" i="19"/>
  <c r="K430" i="19"/>
  <c r="K431" i="19"/>
  <c r="K432" i="19"/>
  <c r="K433" i="19"/>
  <c r="K434" i="19"/>
  <c r="K435" i="19"/>
  <c r="K436" i="19"/>
  <c r="K437" i="19"/>
  <c r="K438" i="19"/>
  <c r="K439" i="19"/>
  <c r="K440" i="19"/>
  <c r="K441" i="19"/>
  <c r="K442" i="19"/>
  <c r="K443" i="19"/>
  <c r="K444" i="19"/>
  <c r="K445" i="19"/>
  <c r="L445" i="19" s="1"/>
  <c r="K446" i="19"/>
  <c r="L446" i="19" s="1"/>
  <c r="K447" i="19"/>
  <c r="L447" i="19" s="1"/>
  <c r="K448" i="19"/>
  <c r="L448" i="19" s="1"/>
  <c r="K449" i="19"/>
  <c r="K450" i="19"/>
  <c r="K451" i="19"/>
  <c r="K452" i="19"/>
  <c r="K453" i="19"/>
  <c r="K454" i="19"/>
  <c r="K455" i="19"/>
  <c r="K456" i="19"/>
  <c r="K457" i="19"/>
  <c r="K458" i="19"/>
  <c r="K459" i="19"/>
  <c r="K460" i="19"/>
  <c r="K461" i="19"/>
  <c r="L461" i="19" s="1"/>
  <c r="K462" i="19"/>
  <c r="L462" i="19" s="1"/>
  <c r="K463" i="19"/>
  <c r="L463" i="19" s="1"/>
  <c r="K464" i="19"/>
  <c r="K465" i="19"/>
  <c r="K466" i="19"/>
  <c r="K467" i="19"/>
  <c r="K468" i="19"/>
  <c r="K469" i="19"/>
  <c r="K470" i="19"/>
  <c r="K471" i="19"/>
  <c r="K472" i="19"/>
  <c r="K473" i="19"/>
  <c r="K474" i="19"/>
  <c r="K475" i="19"/>
  <c r="L475" i="19" s="1"/>
  <c r="K476" i="19"/>
  <c r="L476" i="19" s="1"/>
  <c r="K477" i="19"/>
  <c r="L477" i="19" s="1"/>
  <c r="K478" i="19"/>
  <c r="L478" i="19" s="1"/>
  <c r="K479" i="19"/>
  <c r="L479" i="19" s="1"/>
  <c r="K480" i="19"/>
  <c r="L480" i="19" s="1"/>
  <c r="K481" i="19"/>
  <c r="K482" i="19"/>
  <c r="K483" i="19"/>
  <c r="K484" i="19"/>
  <c r="K485" i="19"/>
  <c r="K486" i="19"/>
  <c r="K487" i="19"/>
  <c r="L487" i="19" s="1"/>
  <c r="K488" i="19"/>
  <c r="K489" i="19"/>
  <c r="K490" i="19"/>
  <c r="K491" i="19"/>
  <c r="K492" i="19"/>
  <c r="K493" i="19"/>
  <c r="K494" i="19"/>
  <c r="K495" i="19"/>
  <c r="K496" i="19"/>
  <c r="K497" i="19"/>
  <c r="K498" i="19"/>
  <c r="K499" i="19"/>
  <c r="K500" i="19"/>
  <c r="K501" i="19"/>
  <c r="K502" i="19"/>
  <c r="K503" i="19"/>
  <c r="K504" i="19"/>
  <c r="K505" i="19"/>
  <c r="K506" i="19"/>
  <c r="L506" i="19" s="1"/>
  <c r="K507" i="19"/>
  <c r="L507" i="19" s="1"/>
  <c r="K508" i="19"/>
  <c r="K509" i="19"/>
  <c r="K510" i="19"/>
  <c r="K511" i="19"/>
  <c r="K512" i="19"/>
  <c r="K513" i="19"/>
  <c r="K514" i="19"/>
  <c r="K515" i="19"/>
  <c r="K516" i="19"/>
  <c r="K517" i="19"/>
  <c r="K518" i="19"/>
  <c r="K519" i="19"/>
  <c r="K520" i="19"/>
  <c r="K521" i="19"/>
  <c r="K522" i="19"/>
  <c r="K523" i="19"/>
  <c r="K524" i="19"/>
  <c r="K525" i="19"/>
  <c r="K526" i="19"/>
  <c r="L526" i="19" s="1"/>
  <c r="K527" i="19"/>
  <c r="L527" i="19" s="1"/>
  <c r="K528" i="19"/>
  <c r="L528" i="19" s="1"/>
  <c r="K529" i="19"/>
  <c r="K530" i="19"/>
  <c r="K531" i="19"/>
  <c r="K532" i="19"/>
  <c r="K533" i="19"/>
  <c r="K534" i="19"/>
  <c r="K535" i="19"/>
  <c r="K536" i="19"/>
  <c r="K537" i="19"/>
  <c r="L537" i="19" s="1"/>
  <c r="K538" i="19"/>
  <c r="L538" i="19" s="1"/>
  <c r="K539" i="19"/>
  <c r="L539" i="19" s="1"/>
  <c r="K540" i="19"/>
  <c r="L540" i="19" s="1"/>
  <c r="K541" i="19"/>
  <c r="L541" i="19" s="1"/>
  <c r="K542" i="19"/>
  <c r="K543" i="19"/>
  <c r="K544" i="19"/>
  <c r="K545" i="19"/>
  <c r="K546" i="19"/>
  <c r="K547" i="19"/>
  <c r="K548" i="19"/>
  <c r="K549" i="19"/>
  <c r="K550" i="19"/>
  <c r="K551" i="19"/>
  <c r="L551" i="19" s="1"/>
  <c r="K552" i="19"/>
  <c r="K553" i="19"/>
  <c r="K554" i="19"/>
  <c r="K555" i="19"/>
  <c r="K556" i="19"/>
  <c r="L556" i="19" s="1"/>
  <c r="K557" i="19"/>
  <c r="K558" i="19"/>
  <c r="K559" i="19"/>
  <c r="K560" i="19"/>
  <c r="K561" i="19"/>
  <c r="K562" i="19"/>
  <c r="K563" i="19"/>
  <c r="K564" i="19"/>
  <c r="K565" i="19"/>
  <c r="K566" i="19"/>
  <c r="K567" i="19"/>
  <c r="K568" i="19"/>
  <c r="K569" i="19"/>
  <c r="K570" i="19"/>
  <c r="K571" i="19"/>
  <c r="K572" i="19"/>
  <c r="K573" i="19"/>
  <c r="K574" i="19"/>
  <c r="K575" i="19"/>
  <c r="L575" i="19" s="1"/>
  <c r="K576" i="19"/>
  <c r="L576" i="19" s="1"/>
  <c r="K577" i="19"/>
  <c r="K578" i="19"/>
  <c r="K579" i="19"/>
  <c r="K580" i="19"/>
  <c r="K581" i="19"/>
  <c r="L581" i="19" s="1"/>
  <c r="K582" i="19"/>
  <c r="K583" i="19"/>
  <c r="L583" i="19" s="1"/>
  <c r="K584" i="19"/>
  <c r="K585" i="19"/>
  <c r="K586" i="19"/>
  <c r="K587" i="19"/>
  <c r="K588" i="19"/>
  <c r="K589" i="19"/>
  <c r="K590" i="19"/>
  <c r="K591" i="19"/>
  <c r="K592" i="19"/>
  <c r="K593" i="19"/>
  <c r="K594" i="19"/>
  <c r="K595" i="19"/>
  <c r="K596" i="19"/>
  <c r="K597" i="19"/>
  <c r="K598" i="19"/>
  <c r="K599" i="19"/>
  <c r="L599" i="19" s="1"/>
  <c r="K600" i="19"/>
  <c r="L600" i="19" s="1"/>
  <c r="K601" i="19"/>
  <c r="L601" i="19" s="1"/>
  <c r="K602" i="19"/>
  <c r="K603" i="19"/>
  <c r="K604" i="19"/>
  <c r="L604" i="19" s="1"/>
  <c r="K605" i="19"/>
  <c r="L605" i="19" s="1"/>
  <c r="K606" i="19"/>
  <c r="L606" i="19" s="1"/>
  <c r="K607" i="19"/>
  <c r="L607" i="19" s="1"/>
  <c r="K608" i="19"/>
  <c r="L608" i="19" s="1"/>
  <c r="K609" i="19"/>
  <c r="K610" i="19"/>
  <c r="K611" i="19"/>
  <c r="K612" i="19"/>
  <c r="K613" i="19"/>
  <c r="K614" i="19"/>
  <c r="K615" i="19"/>
  <c r="K616" i="19"/>
  <c r="K617" i="19"/>
  <c r="K618" i="19"/>
  <c r="K619" i="19"/>
  <c r="K620" i="19"/>
  <c r="K621" i="19"/>
  <c r="K622" i="19"/>
  <c r="K623" i="19"/>
  <c r="K624" i="19"/>
  <c r="K625" i="19"/>
  <c r="K626" i="19"/>
  <c r="K627" i="19"/>
  <c r="K628" i="19"/>
  <c r="K629" i="19"/>
  <c r="K630" i="19"/>
  <c r="K631" i="19"/>
  <c r="K632" i="19"/>
  <c r="K633" i="19"/>
  <c r="K634" i="19"/>
  <c r="K635" i="19"/>
  <c r="K636" i="19"/>
  <c r="L636" i="19" s="1"/>
  <c r="K637" i="19"/>
  <c r="L637" i="19" s="1"/>
  <c r="K638" i="19"/>
  <c r="L638" i="19" s="1"/>
  <c r="K639" i="19"/>
  <c r="K640" i="19"/>
  <c r="K641" i="19"/>
  <c r="K642" i="19"/>
  <c r="K643" i="19"/>
  <c r="K644" i="19"/>
  <c r="K645" i="19"/>
  <c r="K646" i="19"/>
  <c r="K647" i="19"/>
  <c r="K648" i="19"/>
  <c r="K649" i="19"/>
  <c r="K650" i="19"/>
  <c r="K651" i="19"/>
  <c r="K652" i="19"/>
  <c r="L652" i="19" s="1"/>
  <c r="K653" i="19"/>
  <c r="L653" i="19" s="1"/>
  <c r="K654" i="19"/>
  <c r="K655" i="19"/>
  <c r="K656" i="19"/>
  <c r="K657" i="19"/>
  <c r="K658" i="19"/>
  <c r="L658" i="19" s="1"/>
  <c r="K659" i="19"/>
  <c r="K660" i="19"/>
  <c r="K661" i="19"/>
  <c r="K662" i="19"/>
  <c r="K663" i="19"/>
  <c r="K664" i="19"/>
  <c r="L664" i="19" s="1"/>
  <c r="K665" i="19"/>
  <c r="K666" i="19"/>
  <c r="K667" i="19"/>
  <c r="K668" i="19"/>
  <c r="K669" i="19"/>
  <c r="K670" i="19"/>
  <c r="K671" i="19"/>
  <c r="K672" i="19"/>
  <c r="K673" i="19"/>
  <c r="K674" i="19"/>
  <c r="K675" i="19"/>
  <c r="K676" i="19"/>
  <c r="K677" i="19"/>
  <c r="K678" i="19"/>
  <c r="K679" i="19"/>
  <c r="L679" i="19" s="1"/>
  <c r="K680" i="19"/>
  <c r="K681" i="19"/>
  <c r="K682" i="19"/>
  <c r="K683" i="19"/>
  <c r="K684" i="19"/>
  <c r="K685" i="19"/>
  <c r="K686" i="19"/>
  <c r="K687" i="19"/>
  <c r="K688" i="19"/>
  <c r="K689" i="19"/>
  <c r="K690" i="19"/>
  <c r="K691" i="19"/>
  <c r="K692" i="19"/>
  <c r="K693" i="19"/>
  <c r="K694" i="19"/>
  <c r="K695" i="19"/>
  <c r="K696" i="19"/>
  <c r="K697" i="19"/>
  <c r="K698" i="19"/>
  <c r="L698" i="19" s="1"/>
  <c r="K699" i="19"/>
  <c r="L699" i="19" s="1"/>
  <c r="K700" i="19"/>
  <c r="K701" i="19"/>
  <c r="K702" i="19"/>
  <c r="K703" i="19"/>
  <c r="K704" i="19"/>
  <c r="K705" i="19"/>
  <c r="K706" i="19"/>
  <c r="K707" i="19"/>
  <c r="K708" i="19"/>
  <c r="K709" i="19"/>
  <c r="K710" i="19"/>
  <c r="K711" i="19"/>
  <c r="K712" i="19"/>
  <c r="K713" i="19"/>
  <c r="K714" i="19"/>
  <c r="K715" i="19"/>
  <c r="K716" i="19"/>
  <c r="K717" i="19"/>
  <c r="K718" i="19"/>
  <c r="L718" i="19" s="1"/>
  <c r="K719" i="19"/>
  <c r="K720" i="19"/>
  <c r="K721" i="19"/>
  <c r="K722" i="19"/>
  <c r="K723" i="19"/>
  <c r="K724" i="19"/>
  <c r="K725" i="19"/>
  <c r="K726" i="19"/>
  <c r="K727" i="19"/>
  <c r="K728" i="19"/>
  <c r="K729" i="19"/>
  <c r="L729" i="19" s="1"/>
  <c r="K730" i="19"/>
  <c r="L730" i="19" s="1"/>
  <c r="K731" i="19"/>
  <c r="L731" i="19" s="1"/>
  <c r="K732" i="19"/>
  <c r="L732" i="19" s="1"/>
  <c r="K733" i="19"/>
  <c r="L733" i="19" s="1"/>
  <c r="K2" i="19"/>
  <c r="J3" i="19"/>
  <c r="L3" i="19" s="1"/>
  <c r="J4" i="19"/>
  <c r="L4" i="19" s="1"/>
  <c r="J5" i="19"/>
  <c r="L5" i="19" s="1"/>
  <c r="J6" i="19"/>
  <c r="L6" i="19" s="1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L19" i="19" s="1"/>
  <c r="J20" i="19"/>
  <c r="L20" i="19" s="1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L36" i="19" s="1"/>
  <c r="J37" i="19"/>
  <c r="L37" i="19" s="1"/>
  <c r="J38" i="19"/>
  <c r="L38" i="19" s="1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L51" i="19" s="1"/>
  <c r="J52" i="19"/>
  <c r="L52" i="19" s="1"/>
  <c r="J53" i="19"/>
  <c r="L53" i="19" s="1"/>
  <c r="J54" i="19"/>
  <c r="L54" i="19" s="1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L69" i="19" s="1"/>
  <c r="J70" i="19"/>
  <c r="L70" i="19" s="1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L85" i="19" s="1"/>
  <c r="J86" i="19"/>
  <c r="L86" i="19" s="1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L99" i="19" s="1"/>
  <c r="J100" i="19"/>
  <c r="L100" i="19" s="1"/>
  <c r="J101" i="19"/>
  <c r="L101" i="19" s="1"/>
  <c r="J102" i="19"/>
  <c r="L102" i="19" s="1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L115" i="19" s="1"/>
  <c r="J116" i="19"/>
  <c r="L116" i="19" s="1"/>
  <c r="J117" i="19"/>
  <c r="L117" i="19" s="1"/>
  <c r="J118" i="19"/>
  <c r="L118" i="19" s="1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135" i="19"/>
  <c r="J136" i="19"/>
  <c r="J137" i="19"/>
  <c r="J138" i="19"/>
  <c r="J139" i="19"/>
  <c r="J140" i="19"/>
  <c r="J141" i="19"/>
  <c r="J142" i="19"/>
  <c r="J143" i="19"/>
  <c r="J144" i="19"/>
  <c r="J145" i="19"/>
  <c r="J146" i="19"/>
  <c r="J147" i="19"/>
  <c r="L147" i="19" s="1"/>
  <c r="J148" i="19"/>
  <c r="L148" i="19" s="1"/>
  <c r="J149" i="19"/>
  <c r="J150" i="19"/>
  <c r="J151" i="19"/>
  <c r="J152" i="19"/>
  <c r="J153" i="19"/>
  <c r="J154" i="19"/>
  <c r="J155" i="19"/>
  <c r="J156" i="19"/>
  <c r="J157" i="19"/>
  <c r="J158" i="19"/>
  <c r="J159" i="19"/>
  <c r="J160" i="19"/>
  <c r="J161" i="19"/>
  <c r="J162" i="19"/>
  <c r="J163" i="19"/>
  <c r="J164" i="19"/>
  <c r="L164" i="19" s="1"/>
  <c r="J165" i="19"/>
  <c r="L165" i="19" s="1"/>
  <c r="J166" i="19"/>
  <c r="L166" i="19" s="1"/>
  <c r="J167" i="19"/>
  <c r="J168" i="19"/>
  <c r="J169" i="19"/>
  <c r="J170" i="19"/>
  <c r="J171" i="19"/>
  <c r="J172" i="19"/>
  <c r="J173" i="19"/>
  <c r="J174" i="19"/>
  <c r="J175" i="19"/>
  <c r="J176" i="19"/>
  <c r="J177" i="19"/>
  <c r="J178" i="19"/>
  <c r="J179" i="19"/>
  <c r="L179" i="19" s="1"/>
  <c r="J180" i="19"/>
  <c r="L180" i="19" s="1"/>
  <c r="J181" i="19"/>
  <c r="L181" i="19" s="1"/>
  <c r="J182" i="19"/>
  <c r="L182" i="19" s="1"/>
  <c r="J183" i="19"/>
  <c r="J184" i="19"/>
  <c r="J185" i="19"/>
  <c r="J186" i="19"/>
  <c r="J187" i="19"/>
  <c r="J188" i="19"/>
  <c r="J189" i="19"/>
  <c r="J190" i="19"/>
  <c r="J191" i="19"/>
  <c r="J192" i="19"/>
  <c r="J193" i="19"/>
  <c r="J194" i="19"/>
  <c r="J195" i="19"/>
  <c r="J196" i="19"/>
  <c r="J197" i="19"/>
  <c r="L197" i="19" s="1"/>
  <c r="J198" i="19"/>
  <c r="L198" i="19" s="1"/>
  <c r="J199" i="19"/>
  <c r="J200" i="19"/>
  <c r="J201" i="19"/>
  <c r="J202" i="19"/>
  <c r="J203" i="19"/>
  <c r="J204" i="19"/>
  <c r="J205" i="19"/>
  <c r="J206" i="19"/>
  <c r="J207" i="19"/>
  <c r="J208" i="19"/>
  <c r="J209" i="19"/>
  <c r="J210" i="19"/>
  <c r="J211" i="19"/>
  <c r="J212" i="19"/>
  <c r="L212" i="19" s="1"/>
  <c r="J213" i="19"/>
  <c r="L213" i="19" s="1"/>
  <c r="J214" i="19"/>
  <c r="L214" i="19" s="1"/>
  <c r="J215" i="19"/>
  <c r="J216" i="19"/>
  <c r="J217" i="19"/>
  <c r="J218" i="19"/>
  <c r="J219" i="19"/>
  <c r="J220" i="19"/>
  <c r="J221" i="19"/>
  <c r="J222" i="19"/>
  <c r="J223" i="19"/>
  <c r="J224" i="19"/>
  <c r="J225" i="19"/>
  <c r="J226" i="19"/>
  <c r="J227" i="19"/>
  <c r="L227" i="19" s="1"/>
  <c r="J228" i="19"/>
  <c r="L228" i="19" s="1"/>
  <c r="J229" i="19"/>
  <c r="L229" i="19" s="1"/>
  <c r="J230" i="19"/>
  <c r="L230" i="19" s="1"/>
  <c r="J231" i="19"/>
  <c r="J232" i="19"/>
  <c r="J233" i="19"/>
  <c r="J234" i="19"/>
  <c r="J235" i="19"/>
  <c r="J236" i="19"/>
  <c r="J237" i="19"/>
  <c r="J238" i="19"/>
  <c r="J239" i="19"/>
  <c r="J240" i="19"/>
  <c r="J241" i="19"/>
  <c r="J242" i="19"/>
  <c r="J243" i="19"/>
  <c r="J244" i="19"/>
  <c r="J245" i="19"/>
  <c r="J246" i="19"/>
  <c r="L246" i="19" s="1"/>
  <c r="J247" i="19"/>
  <c r="J248" i="19"/>
  <c r="J249" i="19"/>
  <c r="J250" i="19"/>
  <c r="J251" i="19"/>
  <c r="J252" i="19"/>
  <c r="J253" i="19"/>
  <c r="J254" i="19"/>
  <c r="J255" i="19"/>
  <c r="J256" i="19"/>
  <c r="J257" i="19"/>
  <c r="J258" i="19"/>
  <c r="J259" i="19"/>
  <c r="J260" i="19"/>
  <c r="L260" i="19" s="1"/>
  <c r="J261" i="19"/>
  <c r="L261" i="19" s="1"/>
  <c r="J262" i="19"/>
  <c r="L262" i="19" s="1"/>
  <c r="J263" i="19"/>
  <c r="J264" i="19"/>
  <c r="J265" i="19"/>
  <c r="J266" i="19"/>
  <c r="J267" i="19"/>
  <c r="J268" i="19"/>
  <c r="J269" i="19"/>
  <c r="J270" i="19"/>
  <c r="J271" i="19"/>
  <c r="J272" i="19"/>
  <c r="J273" i="19"/>
  <c r="J274" i="19"/>
  <c r="J275" i="19"/>
  <c r="L275" i="19" s="1"/>
  <c r="J276" i="19"/>
  <c r="L276" i="19" s="1"/>
  <c r="J277" i="19"/>
  <c r="J278" i="19"/>
  <c r="L278" i="19" s="1"/>
  <c r="J279" i="19"/>
  <c r="J280" i="19"/>
  <c r="J281" i="19"/>
  <c r="J282" i="19"/>
  <c r="J283" i="19"/>
  <c r="J284" i="19"/>
  <c r="J285" i="19"/>
  <c r="J286" i="19"/>
  <c r="J287" i="19"/>
  <c r="J288" i="19"/>
  <c r="J289" i="19"/>
  <c r="J290" i="19"/>
  <c r="J291" i="19"/>
  <c r="J292" i="19"/>
  <c r="J293" i="19"/>
  <c r="J294" i="19"/>
  <c r="J295" i="19"/>
  <c r="J296" i="19"/>
  <c r="J297" i="19"/>
  <c r="J298" i="19"/>
  <c r="J299" i="19"/>
  <c r="J300" i="19"/>
  <c r="J301" i="19"/>
  <c r="J302" i="19"/>
  <c r="J303" i="19"/>
  <c r="J304" i="19"/>
  <c r="J305" i="19"/>
  <c r="J306" i="19"/>
  <c r="J307" i="19"/>
  <c r="L307" i="19" s="1"/>
  <c r="J308" i="19"/>
  <c r="L308" i="19" s="1"/>
  <c r="J309" i="19"/>
  <c r="J310" i="19"/>
  <c r="L310" i="19" s="1"/>
  <c r="J311" i="19"/>
  <c r="J312" i="19"/>
  <c r="J313" i="19"/>
  <c r="J314" i="19"/>
  <c r="J315" i="19"/>
  <c r="J316" i="19"/>
  <c r="J317" i="19"/>
  <c r="J318" i="19"/>
  <c r="J319" i="19"/>
  <c r="J320" i="19"/>
  <c r="J321" i="19"/>
  <c r="J322" i="19"/>
  <c r="J323" i="19"/>
  <c r="L323" i="19" s="1"/>
  <c r="J324" i="19"/>
  <c r="L324" i="19" s="1"/>
  <c r="J325" i="19"/>
  <c r="J326" i="19"/>
  <c r="L326" i="19" s="1"/>
  <c r="J327" i="19"/>
  <c r="J328" i="19"/>
  <c r="J329" i="19"/>
  <c r="J330" i="19"/>
  <c r="J331" i="19"/>
  <c r="J332" i="19"/>
  <c r="J333" i="19"/>
  <c r="J334" i="19"/>
  <c r="J335" i="19"/>
  <c r="J336" i="19"/>
  <c r="J337" i="19"/>
  <c r="J338" i="19"/>
  <c r="J339" i="19"/>
  <c r="J340" i="19"/>
  <c r="L340" i="19" s="1"/>
  <c r="J341" i="19"/>
  <c r="L341" i="19" s="1"/>
  <c r="J342" i="19"/>
  <c r="L342" i="19" s="1"/>
  <c r="J343" i="19"/>
  <c r="J344" i="19"/>
  <c r="J345" i="19"/>
  <c r="J346" i="19"/>
  <c r="J347" i="19"/>
  <c r="J348" i="19"/>
  <c r="J349" i="19"/>
  <c r="J350" i="19"/>
  <c r="J351" i="19"/>
  <c r="J352" i="19"/>
  <c r="J353" i="19"/>
  <c r="J354" i="19"/>
  <c r="J355" i="19"/>
  <c r="J356" i="19"/>
  <c r="J357" i="19"/>
  <c r="L357" i="19" s="1"/>
  <c r="J358" i="19"/>
  <c r="L358" i="19" s="1"/>
  <c r="J359" i="19"/>
  <c r="J360" i="19"/>
  <c r="J361" i="19"/>
  <c r="J362" i="19"/>
  <c r="J363" i="19"/>
  <c r="J364" i="19"/>
  <c r="J365" i="19"/>
  <c r="J366" i="19"/>
  <c r="J367" i="19"/>
  <c r="J368" i="19"/>
  <c r="J369" i="19"/>
  <c r="J370" i="19"/>
  <c r="J371" i="19"/>
  <c r="L371" i="19" s="1"/>
  <c r="J372" i="19"/>
  <c r="J373" i="19"/>
  <c r="L373" i="19" s="1"/>
  <c r="J374" i="19"/>
  <c r="J375" i="19"/>
  <c r="J376" i="19"/>
  <c r="J377" i="19"/>
  <c r="J378" i="19"/>
  <c r="J379" i="19"/>
  <c r="J380" i="19"/>
  <c r="J381" i="19"/>
  <c r="J382" i="19"/>
  <c r="J383" i="19"/>
  <c r="J384" i="19"/>
  <c r="J385" i="19"/>
  <c r="J386" i="19"/>
  <c r="J387" i="19"/>
  <c r="J388" i="19"/>
  <c r="J389" i="19"/>
  <c r="J390" i="19"/>
  <c r="L390" i="19" s="1"/>
  <c r="J391" i="19"/>
  <c r="J392" i="19"/>
  <c r="J393" i="19"/>
  <c r="J394" i="19"/>
  <c r="J395" i="19"/>
  <c r="J396" i="19"/>
  <c r="J397" i="19"/>
  <c r="J398" i="19"/>
  <c r="J399" i="19"/>
  <c r="J400" i="19"/>
  <c r="J401" i="19"/>
  <c r="J402" i="19"/>
  <c r="J403" i="19"/>
  <c r="L403" i="19" s="1"/>
  <c r="J404" i="19"/>
  <c r="L404" i="19" s="1"/>
  <c r="J405" i="19"/>
  <c r="L405" i="19" s="1"/>
  <c r="J406" i="19"/>
  <c r="L406" i="19" s="1"/>
  <c r="J407" i="19"/>
  <c r="J408" i="19"/>
  <c r="J409" i="19"/>
  <c r="J410" i="19"/>
  <c r="J411" i="19"/>
  <c r="J412" i="19"/>
  <c r="J413" i="19"/>
  <c r="J414" i="19"/>
  <c r="J415" i="19"/>
  <c r="J416" i="19"/>
  <c r="J417" i="19"/>
  <c r="J418" i="19"/>
  <c r="J419" i="19"/>
  <c r="J420" i="19"/>
  <c r="J421" i="19"/>
  <c r="J422" i="19"/>
  <c r="J423" i="19"/>
  <c r="J424" i="19"/>
  <c r="J425" i="19"/>
  <c r="J426" i="19"/>
  <c r="J427" i="19"/>
  <c r="J428" i="19"/>
  <c r="J429" i="19"/>
  <c r="J430" i="19"/>
  <c r="J431" i="19"/>
  <c r="J432" i="19"/>
  <c r="J433" i="19"/>
  <c r="J434" i="19"/>
  <c r="J435" i="19"/>
  <c r="L435" i="19" s="1"/>
  <c r="J436" i="19"/>
  <c r="L436" i="19" s="1"/>
  <c r="J437" i="19"/>
  <c r="L437" i="19" s="1"/>
  <c r="J438" i="19"/>
  <c r="L438" i="19" s="1"/>
  <c r="J439" i="19"/>
  <c r="J440" i="19"/>
  <c r="J441" i="19"/>
  <c r="J442" i="19"/>
  <c r="J443" i="19"/>
  <c r="J444" i="19"/>
  <c r="J445" i="19"/>
  <c r="J446" i="19"/>
  <c r="J447" i="19"/>
  <c r="J448" i="19"/>
  <c r="J449" i="19"/>
  <c r="J450" i="19"/>
  <c r="J451" i="19"/>
  <c r="J452" i="19"/>
  <c r="J453" i="19"/>
  <c r="J454" i="19"/>
  <c r="J455" i="19"/>
  <c r="J456" i="19"/>
  <c r="J457" i="19"/>
  <c r="J458" i="19"/>
  <c r="J459" i="19"/>
  <c r="J460" i="19"/>
  <c r="J461" i="19"/>
  <c r="J462" i="19"/>
  <c r="J463" i="19"/>
  <c r="J464" i="19"/>
  <c r="J465" i="19"/>
  <c r="J466" i="19"/>
  <c r="J467" i="19"/>
  <c r="J468" i="19"/>
  <c r="J469" i="19"/>
  <c r="L469" i="19" s="1"/>
  <c r="J470" i="19"/>
  <c r="L470" i="19" s="1"/>
  <c r="J471" i="19"/>
  <c r="J472" i="19"/>
  <c r="J473" i="19"/>
  <c r="J474" i="19"/>
  <c r="J475" i="19"/>
  <c r="J476" i="19"/>
  <c r="J477" i="19"/>
  <c r="J478" i="19"/>
  <c r="J479" i="19"/>
  <c r="J480" i="19"/>
  <c r="J481" i="19"/>
  <c r="J482" i="19"/>
  <c r="J483" i="19"/>
  <c r="L483" i="19" s="1"/>
  <c r="J484" i="19"/>
  <c r="L484" i="19" s="1"/>
  <c r="J485" i="19"/>
  <c r="L485" i="19" s="1"/>
  <c r="J486" i="19"/>
  <c r="L486" i="19" s="1"/>
  <c r="J487" i="19"/>
  <c r="J488" i="19"/>
  <c r="J489" i="19"/>
  <c r="J490" i="19"/>
  <c r="J491" i="19"/>
  <c r="J492" i="19"/>
  <c r="J493" i="19"/>
  <c r="J494" i="19"/>
  <c r="J495" i="19"/>
  <c r="J496" i="19"/>
  <c r="J497" i="19"/>
  <c r="J498" i="19"/>
  <c r="J499" i="19"/>
  <c r="J500" i="19"/>
  <c r="J501" i="19"/>
  <c r="L501" i="19" s="1"/>
  <c r="J502" i="19"/>
  <c r="L502" i="19" s="1"/>
  <c r="J503" i="19"/>
  <c r="J504" i="19"/>
  <c r="J505" i="19"/>
  <c r="J506" i="19"/>
  <c r="J507" i="19"/>
  <c r="J508" i="19"/>
  <c r="J509" i="19"/>
  <c r="J510" i="19"/>
  <c r="J511" i="19"/>
  <c r="J512" i="19"/>
  <c r="J513" i="19"/>
  <c r="J514" i="19"/>
  <c r="J515" i="19"/>
  <c r="J516" i="19"/>
  <c r="J517" i="19"/>
  <c r="J518" i="19"/>
  <c r="J519" i="19"/>
  <c r="J520" i="19"/>
  <c r="J521" i="19"/>
  <c r="J522" i="19"/>
  <c r="J523" i="19"/>
  <c r="J524" i="19"/>
  <c r="J525" i="19"/>
  <c r="J526" i="19"/>
  <c r="J527" i="19"/>
  <c r="J528" i="19"/>
  <c r="J529" i="19"/>
  <c r="J530" i="19"/>
  <c r="J531" i="19"/>
  <c r="L531" i="19" s="1"/>
  <c r="J532" i="19"/>
  <c r="L532" i="19" s="1"/>
  <c r="J533" i="19"/>
  <c r="L533" i="19" s="1"/>
  <c r="J534" i="19"/>
  <c r="J535" i="19"/>
  <c r="J536" i="19"/>
  <c r="J537" i="19"/>
  <c r="J538" i="19"/>
  <c r="J539" i="19"/>
  <c r="J540" i="19"/>
  <c r="J541" i="19"/>
  <c r="J542" i="19"/>
  <c r="J543" i="19"/>
  <c r="J544" i="19"/>
  <c r="J545" i="19"/>
  <c r="J546" i="19"/>
  <c r="J547" i="19"/>
  <c r="L547" i="19" s="1"/>
  <c r="J548" i="19"/>
  <c r="L548" i="19" s="1"/>
  <c r="J549" i="19"/>
  <c r="L549" i="19" s="1"/>
  <c r="J550" i="19"/>
  <c r="L550" i="19" s="1"/>
  <c r="J551" i="19"/>
  <c r="J552" i="19"/>
  <c r="J553" i="19"/>
  <c r="J554" i="19"/>
  <c r="J555" i="19"/>
  <c r="J556" i="19"/>
  <c r="J557" i="19"/>
  <c r="J558" i="19"/>
  <c r="J559" i="19"/>
  <c r="J560" i="19"/>
  <c r="J561" i="19"/>
  <c r="J562" i="19"/>
  <c r="J563" i="19"/>
  <c r="L563" i="19" s="1"/>
  <c r="J564" i="19"/>
  <c r="L564" i="19" s="1"/>
  <c r="J565" i="19"/>
  <c r="J566" i="19"/>
  <c r="J567" i="19"/>
  <c r="J568" i="19"/>
  <c r="J569" i="19"/>
  <c r="J570" i="19"/>
  <c r="J571" i="19"/>
  <c r="J572" i="19"/>
  <c r="J573" i="19"/>
  <c r="J574" i="19"/>
  <c r="J575" i="19"/>
  <c r="J576" i="19"/>
  <c r="J577" i="19"/>
  <c r="J578" i="19"/>
  <c r="J579" i="19"/>
  <c r="J580" i="19"/>
  <c r="J581" i="19"/>
  <c r="J582" i="19"/>
  <c r="L582" i="19" s="1"/>
  <c r="J583" i="19"/>
  <c r="J584" i="19"/>
  <c r="J585" i="19"/>
  <c r="J586" i="19"/>
  <c r="J587" i="19"/>
  <c r="J588" i="19"/>
  <c r="J589" i="19"/>
  <c r="J590" i="19"/>
  <c r="J591" i="19"/>
  <c r="J592" i="19"/>
  <c r="J593" i="19"/>
  <c r="J594" i="19"/>
  <c r="J595" i="19"/>
  <c r="J596" i="19"/>
  <c r="L596" i="19" s="1"/>
  <c r="J597" i="19"/>
  <c r="L597" i="19" s="1"/>
  <c r="J598" i="19"/>
  <c r="L598" i="19" s="1"/>
  <c r="J599" i="19"/>
  <c r="J600" i="19"/>
  <c r="J601" i="19"/>
  <c r="J602" i="19"/>
  <c r="J603" i="19"/>
  <c r="J604" i="19"/>
  <c r="J605" i="19"/>
  <c r="J606" i="19"/>
  <c r="J607" i="19"/>
  <c r="J608" i="19"/>
  <c r="J609" i="19"/>
  <c r="J610" i="19"/>
  <c r="J611" i="19"/>
  <c r="L611" i="19" s="1"/>
  <c r="J612" i="19"/>
  <c r="L612" i="19" s="1"/>
  <c r="J613" i="19"/>
  <c r="L613" i="19" s="1"/>
  <c r="J614" i="19"/>
  <c r="L614" i="19" s="1"/>
  <c r="J615" i="19"/>
  <c r="J616" i="19"/>
  <c r="J617" i="19"/>
  <c r="J618" i="19"/>
  <c r="J619" i="19"/>
  <c r="J620" i="19"/>
  <c r="J621" i="19"/>
  <c r="J622" i="19"/>
  <c r="J623" i="19"/>
  <c r="J624" i="19"/>
  <c r="J625" i="19"/>
  <c r="J626" i="19"/>
  <c r="J627" i="19"/>
  <c r="J628" i="19"/>
  <c r="J629" i="19"/>
  <c r="J630" i="19"/>
  <c r="J631" i="19"/>
  <c r="J632" i="19"/>
  <c r="J633" i="19"/>
  <c r="J634" i="19"/>
  <c r="J635" i="19"/>
  <c r="J636" i="19"/>
  <c r="J637" i="19"/>
  <c r="J638" i="19"/>
  <c r="J639" i="19"/>
  <c r="J640" i="19"/>
  <c r="J641" i="19"/>
  <c r="J642" i="19"/>
  <c r="J643" i="19"/>
  <c r="J644" i="19"/>
  <c r="L644" i="19" s="1"/>
  <c r="J645" i="19"/>
  <c r="L645" i="19" s="1"/>
  <c r="J646" i="19"/>
  <c r="L646" i="19" s="1"/>
  <c r="J647" i="19"/>
  <c r="J648" i="19"/>
  <c r="J649" i="19"/>
  <c r="J650" i="19"/>
  <c r="J651" i="19"/>
  <c r="J652" i="19"/>
  <c r="J653" i="19"/>
  <c r="J654" i="19"/>
  <c r="J655" i="19"/>
  <c r="J656" i="19"/>
  <c r="J657" i="19"/>
  <c r="J658" i="19"/>
  <c r="J659" i="19"/>
  <c r="J660" i="19"/>
  <c r="J661" i="19"/>
  <c r="J662" i="19"/>
  <c r="J663" i="19"/>
  <c r="J664" i="19"/>
  <c r="J665" i="19"/>
  <c r="J666" i="19"/>
  <c r="J667" i="19"/>
  <c r="J668" i="19"/>
  <c r="J669" i="19"/>
  <c r="J670" i="19"/>
  <c r="J671" i="19"/>
  <c r="J672" i="19"/>
  <c r="J673" i="19"/>
  <c r="J674" i="19"/>
  <c r="J675" i="19"/>
  <c r="J676" i="19"/>
  <c r="J677" i="19"/>
  <c r="L677" i="19" s="1"/>
  <c r="J678" i="19"/>
  <c r="L678" i="19" s="1"/>
  <c r="J679" i="19"/>
  <c r="J680" i="19"/>
  <c r="J681" i="19"/>
  <c r="J682" i="19"/>
  <c r="J683" i="19"/>
  <c r="J684" i="19"/>
  <c r="J685" i="19"/>
  <c r="J686" i="19"/>
  <c r="J687" i="19"/>
  <c r="J688" i="19"/>
  <c r="J689" i="19"/>
  <c r="J690" i="19"/>
  <c r="J691" i="19"/>
  <c r="L691" i="19" s="1"/>
  <c r="J692" i="19"/>
  <c r="L692" i="19" s="1"/>
  <c r="J693" i="19"/>
  <c r="J694" i="19"/>
  <c r="J695" i="19"/>
  <c r="J696" i="19"/>
  <c r="J697" i="19"/>
  <c r="J698" i="19"/>
  <c r="J699" i="19"/>
  <c r="J700" i="19"/>
  <c r="J701" i="19"/>
  <c r="J702" i="19"/>
  <c r="J703" i="19"/>
  <c r="J704" i="19"/>
  <c r="J705" i="19"/>
  <c r="J706" i="19"/>
  <c r="J707" i="19"/>
  <c r="J708" i="19"/>
  <c r="L708" i="19" s="1"/>
  <c r="J709" i="19"/>
  <c r="L709" i="19" s="1"/>
  <c r="J710" i="19"/>
  <c r="L710" i="19" s="1"/>
  <c r="J711" i="19"/>
  <c r="J712" i="19"/>
  <c r="J713" i="19"/>
  <c r="J714" i="19"/>
  <c r="J715" i="19"/>
  <c r="J716" i="19"/>
  <c r="J717" i="19"/>
  <c r="J718" i="19"/>
  <c r="J719" i="19"/>
  <c r="J720" i="19"/>
  <c r="J721" i="19"/>
  <c r="J722" i="19"/>
  <c r="J723" i="19"/>
  <c r="L723" i="19" s="1"/>
  <c r="J724" i="19"/>
  <c r="L724" i="19" s="1"/>
  <c r="J725" i="19"/>
  <c r="L725" i="19" s="1"/>
  <c r="J726" i="19"/>
  <c r="L726" i="19" s="1"/>
  <c r="J727" i="19"/>
  <c r="J728" i="19"/>
  <c r="J729" i="19"/>
  <c r="J730" i="19"/>
  <c r="J731" i="19"/>
  <c r="J732" i="19"/>
  <c r="J733" i="19"/>
  <c r="L24" i="19"/>
  <c r="L64" i="19"/>
  <c r="L65" i="19"/>
  <c r="L71" i="19"/>
  <c r="L87" i="19"/>
  <c r="L88" i="19"/>
  <c r="L104" i="19"/>
  <c r="L120" i="19"/>
  <c r="L121" i="19"/>
  <c r="L122" i="19"/>
  <c r="L170" i="19"/>
  <c r="L171" i="19"/>
  <c r="L172" i="19"/>
  <c r="L232" i="19"/>
  <c r="L233" i="19"/>
  <c r="L234" i="19"/>
  <c r="L235" i="19"/>
  <c r="L264" i="19"/>
  <c r="L265" i="19"/>
  <c r="L266" i="19"/>
  <c r="L296" i="19"/>
  <c r="L325" i="19"/>
  <c r="L327" i="19"/>
  <c r="L328" i="19"/>
  <c r="L343" i="19"/>
  <c r="L344" i="19"/>
  <c r="L345" i="19"/>
  <c r="L346" i="19"/>
  <c r="L347" i="19"/>
  <c r="L348" i="19"/>
  <c r="L351" i="19"/>
  <c r="L381" i="19"/>
  <c r="L382" i="19"/>
  <c r="L408" i="19"/>
  <c r="L453" i="19"/>
  <c r="L454" i="19"/>
  <c r="L455" i="19"/>
  <c r="L456" i="19"/>
  <c r="L457" i="19"/>
  <c r="L471" i="19"/>
  <c r="L472" i="19"/>
  <c r="L473" i="19"/>
  <c r="L552" i="19"/>
  <c r="L568" i="19"/>
  <c r="L569" i="19"/>
  <c r="L570" i="19"/>
  <c r="L571" i="19"/>
  <c r="L574" i="19"/>
  <c r="L616" i="19"/>
  <c r="L617" i="19"/>
  <c r="L618" i="19"/>
  <c r="L619" i="19"/>
  <c r="L634" i="19"/>
  <c r="L635" i="19"/>
  <c r="L666" i="19"/>
  <c r="L667" i="19"/>
  <c r="L668" i="19"/>
  <c r="L669" i="19"/>
  <c r="L680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0" i="19"/>
  <c r="I261" i="19"/>
  <c r="I262" i="19"/>
  <c r="I263" i="19"/>
  <c r="I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6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32" i="19"/>
  <c r="I333" i="19"/>
  <c r="I334" i="19"/>
  <c r="I335" i="19"/>
  <c r="I336" i="19"/>
  <c r="I337" i="19"/>
  <c r="I338" i="19"/>
  <c r="I339" i="19"/>
  <c r="I340" i="19"/>
  <c r="I341" i="19"/>
  <c r="I342" i="19"/>
  <c r="I343" i="19"/>
  <c r="I344" i="19"/>
  <c r="I345" i="19"/>
  <c r="I346" i="19"/>
  <c r="I347" i="19"/>
  <c r="I348" i="19"/>
  <c r="I349" i="19"/>
  <c r="I350" i="19"/>
  <c r="I351" i="19"/>
  <c r="I352" i="19"/>
  <c r="I353" i="19"/>
  <c r="I354" i="19"/>
  <c r="I355" i="19"/>
  <c r="I356" i="19"/>
  <c r="I357" i="19"/>
  <c r="I358" i="19"/>
  <c r="I359" i="19"/>
  <c r="I360" i="19"/>
  <c r="I361" i="19"/>
  <c r="I362" i="19"/>
  <c r="I363" i="19"/>
  <c r="I364" i="19"/>
  <c r="I365" i="19"/>
  <c r="I366" i="19"/>
  <c r="I367" i="19"/>
  <c r="I368" i="19"/>
  <c r="I369" i="19"/>
  <c r="I370" i="19"/>
  <c r="I371" i="19"/>
  <c r="I372" i="19"/>
  <c r="I373" i="19"/>
  <c r="I374" i="19"/>
  <c r="I375" i="19"/>
  <c r="I376" i="19"/>
  <c r="I377" i="19"/>
  <c r="I378" i="19"/>
  <c r="I379" i="19"/>
  <c r="I380" i="19"/>
  <c r="I381" i="19"/>
  <c r="I382" i="19"/>
  <c r="I383" i="19"/>
  <c r="I384" i="19"/>
  <c r="I385" i="19"/>
  <c r="I386" i="19"/>
  <c r="I387" i="19"/>
  <c r="I388" i="19"/>
  <c r="I389" i="19"/>
  <c r="I390" i="19"/>
  <c r="I391" i="19"/>
  <c r="I392" i="19"/>
  <c r="I393" i="19"/>
  <c r="I394" i="19"/>
  <c r="I395" i="19"/>
  <c r="I396" i="19"/>
  <c r="I397" i="19"/>
  <c r="I398" i="19"/>
  <c r="I399" i="19"/>
  <c r="I400" i="19"/>
  <c r="I401" i="19"/>
  <c r="I402" i="19"/>
  <c r="I403" i="19"/>
  <c r="I404" i="19"/>
  <c r="I405" i="19"/>
  <c r="I406" i="19"/>
  <c r="I407" i="19"/>
  <c r="I408" i="19"/>
  <c r="I409" i="19"/>
  <c r="I410" i="19"/>
  <c r="I411" i="19"/>
  <c r="I412" i="19"/>
  <c r="I413" i="19"/>
  <c r="I414" i="19"/>
  <c r="I415" i="19"/>
  <c r="I416" i="19"/>
  <c r="I417" i="19"/>
  <c r="I418" i="19"/>
  <c r="I419" i="19"/>
  <c r="I420" i="19"/>
  <c r="I421" i="19"/>
  <c r="I422" i="19"/>
  <c r="I423" i="19"/>
  <c r="I424" i="19"/>
  <c r="I425" i="19"/>
  <c r="I426" i="19"/>
  <c r="I427" i="19"/>
  <c r="I428" i="19"/>
  <c r="I429" i="19"/>
  <c r="I430" i="19"/>
  <c r="I431" i="19"/>
  <c r="I432" i="19"/>
  <c r="I433" i="19"/>
  <c r="I434" i="19"/>
  <c r="I435" i="19"/>
  <c r="I436" i="19"/>
  <c r="I437" i="19"/>
  <c r="I438" i="19"/>
  <c r="I439" i="19"/>
  <c r="I440" i="19"/>
  <c r="I441" i="19"/>
  <c r="I442" i="19"/>
  <c r="I443" i="19"/>
  <c r="I444" i="19"/>
  <c r="I445" i="19"/>
  <c r="I446" i="19"/>
  <c r="I447" i="19"/>
  <c r="I448" i="19"/>
  <c r="I449" i="19"/>
  <c r="I450" i="19"/>
  <c r="I451" i="19"/>
  <c r="I452" i="19"/>
  <c r="I453" i="19"/>
  <c r="I454" i="19"/>
  <c r="I455" i="19"/>
  <c r="I456" i="19"/>
  <c r="I457" i="19"/>
  <c r="I458" i="19"/>
  <c r="I459" i="19"/>
  <c r="I460" i="19"/>
  <c r="I461" i="19"/>
  <c r="I462" i="19"/>
  <c r="I463" i="19"/>
  <c r="I464" i="19"/>
  <c r="I465" i="19"/>
  <c r="I466" i="19"/>
  <c r="I467" i="19"/>
  <c r="I468" i="19"/>
  <c r="I469" i="19"/>
  <c r="I470" i="19"/>
  <c r="I471" i="19"/>
  <c r="I472" i="19"/>
  <c r="I473" i="19"/>
  <c r="I474" i="19"/>
  <c r="I475" i="19"/>
  <c r="I476" i="19"/>
  <c r="I477" i="19"/>
  <c r="I478" i="19"/>
  <c r="I479" i="19"/>
  <c r="I480" i="19"/>
  <c r="I481" i="19"/>
  <c r="I482" i="19"/>
  <c r="I483" i="19"/>
  <c r="I484" i="19"/>
  <c r="I485" i="19"/>
  <c r="I486" i="19"/>
  <c r="I487" i="19"/>
  <c r="I488" i="19"/>
  <c r="I489" i="19"/>
  <c r="I490" i="19"/>
  <c r="I491" i="19"/>
  <c r="I492" i="19"/>
  <c r="I493" i="19"/>
  <c r="I494" i="19"/>
  <c r="I495" i="19"/>
  <c r="I496" i="19"/>
  <c r="I497" i="19"/>
  <c r="I498" i="19"/>
  <c r="I499" i="19"/>
  <c r="I500" i="19"/>
  <c r="I501" i="19"/>
  <c r="I502" i="19"/>
  <c r="I503" i="19"/>
  <c r="I504" i="19"/>
  <c r="I505" i="19"/>
  <c r="I506" i="19"/>
  <c r="I507" i="19"/>
  <c r="I508" i="19"/>
  <c r="I509" i="19"/>
  <c r="I510" i="19"/>
  <c r="I511" i="19"/>
  <c r="I512" i="19"/>
  <c r="I513" i="19"/>
  <c r="I514" i="19"/>
  <c r="I515" i="19"/>
  <c r="I516" i="19"/>
  <c r="I517" i="19"/>
  <c r="I518" i="19"/>
  <c r="I519" i="19"/>
  <c r="I520" i="19"/>
  <c r="I521" i="19"/>
  <c r="I522" i="19"/>
  <c r="I523" i="19"/>
  <c r="I524" i="19"/>
  <c r="I525" i="19"/>
  <c r="I526" i="19"/>
  <c r="I527" i="19"/>
  <c r="I528" i="19"/>
  <c r="I529" i="19"/>
  <c r="I530" i="19"/>
  <c r="I531" i="19"/>
  <c r="I532" i="19"/>
  <c r="I533" i="19"/>
  <c r="I534" i="19"/>
  <c r="I535" i="19"/>
  <c r="I536" i="19"/>
  <c r="I537" i="19"/>
  <c r="I538" i="19"/>
  <c r="I539" i="19"/>
  <c r="I540" i="19"/>
  <c r="I541" i="19"/>
  <c r="I542" i="19"/>
  <c r="I543" i="19"/>
  <c r="I544" i="19"/>
  <c r="I545" i="19"/>
  <c r="I546" i="19"/>
  <c r="I547" i="19"/>
  <c r="I548" i="19"/>
  <c r="I549" i="19"/>
  <c r="I550" i="19"/>
  <c r="I551" i="19"/>
  <c r="I552" i="19"/>
  <c r="I553" i="19"/>
  <c r="I554" i="19"/>
  <c r="I555" i="19"/>
  <c r="I556" i="19"/>
  <c r="I557" i="19"/>
  <c r="I558" i="19"/>
  <c r="I559" i="19"/>
  <c r="I560" i="19"/>
  <c r="I561" i="19"/>
  <c r="I562" i="19"/>
  <c r="I563" i="19"/>
  <c r="I564" i="19"/>
  <c r="I565" i="19"/>
  <c r="I566" i="19"/>
  <c r="I567" i="19"/>
  <c r="I568" i="19"/>
  <c r="I569" i="19"/>
  <c r="I570" i="19"/>
  <c r="I571" i="19"/>
  <c r="I572" i="19"/>
  <c r="I573" i="19"/>
  <c r="I574" i="19"/>
  <c r="I575" i="19"/>
  <c r="I576" i="19"/>
  <c r="I577" i="19"/>
  <c r="I578" i="19"/>
  <c r="I579" i="19"/>
  <c r="I580" i="19"/>
  <c r="I581" i="19"/>
  <c r="I582" i="19"/>
  <c r="I583" i="19"/>
  <c r="I584" i="19"/>
  <c r="I585" i="19"/>
  <c r="I586" i="19"/>
  <c r="I587" i="19"/>
  <c r="I588" i="19"/>
  <c r="I589" i="19"/>
  <c r="I590" i="19"/>
  <c r="I591" i="19"/>
  <c r="I592" i="19"/>
  <c r="I593" i="19"/>
  <c r="I594" i="19"/>
  <c r="I595" i="19"/>
  <c r="I596" i="19"/>
  <c r="I597" i="19"/>
  <c r="I598" i="19"/>
  <c r="I599" i="19"/>
  <c r="I600" i="19"/>
  <c r="I601" i="19"/>
  <c r="I602" i="19"/>
  <c r="I603" i="19"/>
  <c r="I604" i="19"/>
  <c r="I605" i="19"/>
  <c r="I606" i="19"/>
  <c r="I607" i="19"/>
  <c r="I608" i="19"/>
  <c r="I609" i="19"/>
  <c r="I610" i="19"/>
  <c r="I611" i="19"/>
  <c r="I612" i="19"/>
  <c r="I613" i="19"/>
  <c r="I614" i="19"/>
  <c r="I615" i="19"/>
  <c r="I616" i="19"/>
  <c r="I617" i="19"/>
  <c r="I618" i="19"/>
  <c r="I619" i="19"/>
  <c r="I620" i="19"/>
  <c r="I621" i="19"/>
  <c r="I622" i="19"/>
  <c r="I623" i="19"/>
  <c r="I624" i="19"/>
  <c r="I625" i="19"/>
  <c r="I626" i="19"/>
  <c r="I627" i="19"/>
  <c r="I628" i="19"/>
  <c r="I629" i="19"/>
  <c r="I630" i="19"/>
  <c r="I631" i="19"/>
  <c r="I632" i="19"/>
  <c r="I633" i="19"/>
  <c r="I634" i="19"/>
  <c r="I635" i="19"/>
  <c r="I636" i="19"/>
  <c r="I637" i="19"/>
  <c r="I638" i="19"/>
  <c r="I639" i="19"/>
  <c r="I640" i="19"/>
  <c r="I641" i="19"/>
  <c r="I642" i="19"/>
  <c r="I643" i="19"/>
  <c r="I644" i="19"/>
  <c r="I645" i="19"/>
  <c r="I646" i="19"/>
  <c r="I647" i="19"/>
  <c r="I648" i="19"/>
  <c r="I649" i="19"/>
  <c r="I650" i="19"/>
  <c r="I651" i="19"/>
  <c r="I652" i="19"/>
  <c r="I653" i="19"/>
  <c r="I654" i="19"/>
  <c r="I655" i="19"/>
  <c r="I656" i="19"/>
  <c r="I657" i="19"/>
  <c r="I658" i="19"/>
  <c r="I659" i="19"/>
  <c r="I660" i="19"/>
  <c r="I661" i="19"/>
  <c r="I662" i="19"/>
  <c r="I663" i="19"/>
  <c r="I664" i="19"/>
  <c r="I665" i="19"/>
  <c r="I666" i="19"/>
  <c r="I667" i="19"/>
  <c r="I668" i="19"/>
  <c r="I669" i="19"/>
  <c r="I670" i="19"/>
  <c r="I671" i="19"/>
  <c r="I672" i="19"/>
  <c r="I673" i="19"/>
  <c r="I674" i="19"/>
  <c r="I675" i="19"/>
  <c r="I676" i="19"/>
  <c r="I677" i="19"/>
  <c r="I678" i="19"/>
  <c r="I679" i="19"/>
  <c r="I680" i="19"/>
  <c r="I681" i="19"/>
  <c r="I682" i="19"/>
  <c r="I683" i="19"/>
  <c r="I684" i="19"/>
  <c r="I685" i="19"/>
  <c r="I686" i="19"/>
  <c r="I687" i="19"/>
  <c r="I688" i="19"/>
  <c r="I689" i="19"/>
  <c r="I690" i="19"/>
  <c r="I691" i="19"/>
  <c r="I692" i="19"/>
  <c r="I693" i="19"/>
  <c r="I694" i="19"/>
  <c r="I695" i="19"/>
  <c r="I696" i="19"/>
  <c r="I697" i="19"/>
  <c r="I698" i="19"/>
  <c r="I699" i="19"/>
  <c r="I700" i="19"/>
  <c r="I701" i="19"/>
  <c r="I702" i="19"/>
  <c r="I703" i="19"/>
  <c r="I704" i="19"/>
  <c r="I705" i="19"/>
  <c r="I706" i="19"/>
  <c r="I707" i="19"/>
  <c r="I708" i="19"/>
  <c r="I709" i="19"/>
  <c r="I710" i="19"/>
  <c r="I711" i="19"/>
  <c r="I712" i="19"/>
  <c r="I713" i="19"/>
  <c r="I714" i="19"/>
  <c r="I715" i="19"/>
  <c r="I716" i="19"/>
  <c r="I717" i="19"/>
  <c r="I718" i="19"/>
  <c r="I719" i="19"/>
  <c r="I720" i="19"/>
  <c r="I721" i="19"/>
  <c r="I722" i="19"/>
  <c r="I723" i="19"/>
  <c r="I724" i="19"/>
  <c r="I725" i="19"/>
  <c r="I726" i="19"/>
  <c r="I727" i="19"/>
  <c r="I728" i="19"/>
  <c r="I729" i="19"/>
  <c r="I730" i="19"/>
  <c r="I731" i="19"/>
  <c r="I732" i="19"/>
  <c r="I733" i="19"/>
  <c r="I2" i="19"/>
  <c r="L7" i="19"/>
  <c r="L21" i="19"/>
  <c r="L22" i="19"/>
  <c r="L23" i="19"/>
  <c r="L35" i="19"/>
  <c r="L39" i="19"/>
  <c r="L40" i="19"/>
  <c r="L41" i="19"/>
  <c r="L55" i="19"/>
  <c r="L56" i="19"/>
  <c r="L57" i="19"/>
  <c r="L58" i="19"/>
  <c r="L59" i="19"/>
  <c r="L67" i="19"/>
  <c r="L68" i="19"/>
  <c r="L83" i="19"/>
  <c r="L84" i="19"/>
  <c r="L103" i="19"/>
  <c r="L119" i="19"/>
  <c r="L131" i="19"/>
  <c r="L132" i="19"/>
  <c r="L133" i="19"/>
  <c r="L134" i="19"/>
  <c r="L135" i="19"/>
  <c r="L149" i="19"/>
  <c r="L155" i="19"/>
  <c r="L163" i="19"/>
  <c r="L167" i="19"/>
  <c r="L183" i="19"/>
  <c r="L184" i="19"/>
  <c r="L185" i="19"/>
  <c r="L186" i="19"/>
  <c r="L195" i="19"/>
  <c r="L196" i="19"/>
  <c r="L211" i="19"/>
  <c r="L243" i="19"/>
  <c r="L244" i="19"/>
  <c r="L245" i="19"/>
  <c r="L247" i="19"/>
  <c r="L248" i="19"/>
  <c r="L249" i="19"/>
  <c r="L259" i="19"/>
  <c r="L263" i="19"/>
  <c r="L277" i="19"/>
  <c r="L279" i="19"/>
  <c r="L280" i="19"/>
  <c r="L291" i="19"/>
  <c r="L292" i="19"/>
  <c r="L309" i="19"/>
  <c r="L311" i="19"/>
  <c r="L329" i="19"/>
  <c r="L330" i="19"/>
  <c r="L331" i="19"/>
  <c r="L339" i="19"/>
  <c r="L355" i="19"/>
  <c r="L356" i="19"/>
  <c r="L359" i="19"/>
  <c r="L372" i="19"/>
  <c r="L387" i="19"/>
  <c r="L388" i="19"/>
  <c r="L389" i="19"/>
  <c r="L391" i="19"/>
  <c r="L392" i="19"/>
  <c r="L407" i="19"/>
  <c r="L419" i="19"/>
  <c r="L420" i="19"/>
  <c r="L421" i="19"/>
  <c r="L422" i="19"/>
  <c r="L423" i="19"/>
  <c r="L439" i="19"/>
  <c r="L440" i="19"/>
  <c r="L441" i="19"/>
  <c r="L442" i="19"/>
  <c r="L443" i="19"/>
  <c r="L451" i="19"/>
  <c r="L452" i="19"/>
  <c r="L467" i="19"/>
  <c r="L468" i="19"/>
  <c r="L499" i="19"/>
  <c r="L500" i="19"/>
  <c r="L503" i="19"/>
  <c r="L504" i="19"/>
  <c r="L505" i="19"/>
  <c r="L515" i="19"/>
  <c r="L516" i="19"/>
  <c r="L517" i="19"/>
  <c r="L518" i="19"/>
  <c r="L519" i="19"/>
  <c r="L534" i="19"/>
  <c r="L535" i="19"/>
  <c r="L536" i="19"/>
  <c r="L565" i="19"/>
  <c r="L566" i="19"/>
  <c r="L567" i="19"/>
  <c r="L579" i="19"/>
  <c r="L580" i="19"/>
  <c r="L584" i="19"/>
  <c r="L585" i="19"/>
  <c r="L586" i="19"/>
  <c r="L587" i="19"/>
  <c r="L595" i="19"/>
  <c r="L602" i="19"/>
  <c r="L615" i="19"/>
  <c r="L627" i="19"/>
  <c r="L628" i="19"/>
  <c r="L629" i="19"/>
  <c r="L630" i="19"/>
  <c r="L631" i="19"/>
  <c r="L632" i="19"/>
  <c r="L633" i="19"/>
  <c r="L643" i="19"/>
  <c r="L647" i="19"/>
  <c r="L648" i="19"/>
  <c r="L649" i="19"/>
  <c r="L659" i="19"/>
  <c r="L660" i="19"/>
  <c r="L661" i="19"/>
  <c r="L662" i="19"/>
  <c r="L663" i="19"/>
  <c r="L675" i="19"/>
  <c r="L676" i="19"/>
  <c r="L693" i="19"/>
  <c r="L694" i="19"/>
  <c r="L695" i="19"/>
  <c r="L696" i="19"/>
  <c r="L697" i="19"/>
  <c r="L707" i="19"/>
  <c r="L711" i="19"/>
  <c r="L712" i="19"/>
  <c r="L713" i="19"/>
  <c r="L727" i="19"/>
  <c r="L728" i="19"/>
  <c r="L2" i="19"/>
  <c r="M2" i="19" s="1"/>
  <c r="H3" i="19" s="1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333" i="19"/>
  <c r="G334" i="19"/>
  <c r="G335" i="19"/>
  <c r="G336" i="19"/>
  <c r="G337" i="19"/>
  <c r="G338" i="19"/>
  <c r="G339" i="19"/>
  <c r="G340" i="19"/>
  <c r="G341" i="19"/>
  <c r="G342" i="19"/>
  <c r="G343" i="19"/>
  <c r="G344" i="19"/>
  <c r="G345" i="19"/>
  <c r="G346" i="19"/>
  <c r="G347" i="19"/>
  <c r="G348" i="19"/>
  <c r="G349" i="19"/>
  <c r="G350" i="19"/>
  <c r="G351" i="19"/>
  <c r="G352" i="19"/>
  <c r="G353" i="19"/>
  <c r="G354" i="19"/>
  <c r="G355" i="19"/>
  <c r="G356" i="19"/>
  <c r="G357" i="19"/>
  <c r="G358" i="19"/>
  <c r="G359" i="19"/>
  <c r="G360" i="19"/>
  <c r="G361" i="19"/>
  <c r="G362" i="19"/>
  <c r="G363" i="19"/>
  <c r="G364" i="19"/>
  <c r="G365" i="19"/>
  <c r="G366" i="19"/>
  <c r="G367" i="19"/>
  <c r="G368" i="19"/>
  <c r="G369" i="19"/>
  <c r="G370" i="19"/>
  <c r="G371" i="19"/>
  <c r="G372" i="19"/>
  <c r="G373" i="19"/>
  <c r="G374" i="19"/>
  <c r="G375" i="19"/>
  <c r="G376" i="19"/>
  <c r="G377" i="19"/>
  <c r="G378" i="19"/>
  <c r="G379" i="19"/>
  <c r="G380" i="19"/>
  <c r="G381" i="19"/>
  <c r="G382" i="19"/>
  <c r="G383" i="19"/>
  <c r="G384" i="19"/>
  <c r="G385" i="19"/>
  <c r="G386" i="19"/>
  <c r="G387" i="19"/>
  <c r="G388" i="19"/>
  <c r="G389" i="19"/>
  <c r="G390" i="19"/>
  <c r="G391" i="19"/>
  <c r="G392" i="19"/>
  <c r="G393" i="19"/>
  <c r="G394" i="19"/>
  <c r="G395" i="19"/>
  <c r="G396" i="19"/>
  <c r="G397" i="19"/>
  <c r="G398" i="19"/>
  <c r="G399" i="19"/>
  <c r="G400" i="19"/>
  <c r="G401" i="19"/>
  <c r="G402" i="19"/>
  <c r="G403" i="19"/>
  <c r="G404" i="19"/>
  <c r="G405" i="19"/>
  <c r="G406" i="19"/>
  <c r="G407" i="19"/>
  <c r="G408" i="19"/>
  <c r="G409" i="19"/>
  <c r="G410" i="19"/>
  <c r="G411" i="19"/>
  <c r="G412" i="19"/>
  <c r="G413" i="19"/>
  <c r="G414" i="19"/>
  <c r="G415" i="19"/>
  <c r="G416" i="19"/>
  <c r="G417" i="19"/>
  <c r="G418" i="19"/>
  <c r="G419" i="19"/>
  <c r="G420" i="19"/>
  <c r="G421" i="19"/>
  <c r="G422" i="19"/>
  <c r="G423" i="19"/>
  <c r="G424" i="19"/>
  <c r="G425" i="19"/>
  <c r="G426" i="19"/>
  <c r="G427" i="19"/>
  <c r="G428" i="19"/>
  <c r="G429" i="19"/>
  <c r="G430" i="19"/>
  <c r="G431" i="19"/>
  <c r="G432" i="19"/>
  <c r="G433" i="19"/>
  <c r="G434" i="19"/>
  <c r="G435" i="19"/>
  <c r="G436" i="19"/>
  <c r="G437" i="19"/>
  <c r="G438" i="19"/>
  <c r="G439" i="19"/>
  <c r="G440" i="19"/>
  <c r="G441" i="19"/>
  <c r="G442" i="19"/>
  <c r="G443" i="19"/>
  <c r="G444" i="19"/>
  <c r="G445" i="19"/>
  <c r="G446" i="19"/>
  <c r="G447" i="19"/>
  <c r="G448" i="19"/>
  <c r="G449" i="19"/>
  <c r="G450" i="19"/>
  <c r="G451" i="19"/>
  <c r="G452" i="19"/>
  <c r="G453" i="19"/>
  <c r="G454" i="19"/>
  <c r="G455" i="19"/>
  <c r="G456" i="19"/>
  <c r="G457" i="19"/>
  <c r="G458" i="19"/>
  <c r="G459" i="19"/>
  <c r="G460" i="19"/>
  <c r="G461" i="19"/>
  <c r="G462" i="19"/>
  <c r="G463" i="19"/>
  <c r="G464" i="19"/>
  <c r="G465" i="19"/>
  <c r="G466" i="19"/>
  <c r="G467" i="19"/>
  <c r="G468" i="19"/>
  <c r="G469" i="19"/>
  <c r="G470" i="19"/>
  <c r="G471" i="19"/>
  <c r="G472" i="19"/>
  <c r="G473" i="19"/>
  <c r="G474" i="19"/>
  <c r="G475" i="19"/>
  <c r="G476" i="19"/>
  <c r="G477" i="19"/>
  <c r="G478" i="19"/>
  <c r="G479" i="19"/>
  <c r="G480" i="19"/>
  <c r="G481" i="19"/>
  <c r="G482" i="19"/>
  <c r="G483" i="19"/>
  <c r="G484" i="19"/>
  <c r="G485" i="19"/>
  <c r="G486" i="19"/>
  <c r="G487" i="19"/>
  <c r="G488" i="19"/>
  <c r="G489" i="19"/>
  <c r="G490" i="19"/>
  <c r="G491" i="19"/>
  <c r="G492" i="19"/>
  <c r="G493" i="19"/>
  <c r="G494" i="19"/>
  <c r="G495" i="19"/>
  <c r="G496" i="19"/>
  <c r="G497" i="19"/>
  <c r="G498" i="19"/>
  <c r="G499" i="19"/>
  <c r="G500" i="19"/>
  <c r="G501" i="19"/>
  <c r="G502" i="19"/>
  <c r="G503" i="19"/>
  <c r="G504" i="19"/>
  <c r="G505" i="19"/>
  <c r="G506" i="19"/>
  <c r="G507" i="19"/>
  <c r="G508" i="19"/>
  <c r="G509" i="19"/>
  <c r="G510" i="19"/>
  <c r="G511" i="19"/>
  <c r="G512" i="19"/>
  <c r="G513" i="19"/>
  <c r="G514" i="19"/>
  <c r="G515" i="19"/>
  <c r="G516" i="19"/>
  <c r="G517" i="19"/>
  <c r="G518" i="19"/>
  <c r="G519" i="19"/>
  <c r="G520" i="19"/>
  <c r="G521" i="19"/>
  <c r="G522" i="19"/>
  <c r="G523" i="19"/>
  <c r="G524" i="19"/>
  <c r="G525" i="19"/>
  <c r="G526" i="19"/>
  <c r="G527" i="19"/>
  <c r="G528" i="19"/>
  <c r="G529" i="19"/>
  <c r="G530" i="19"/>
  <c r="G531" i="19"/>
  <c r="G532" i="19"/>
  <c r="G533" i="19"/>
  <c r="G534" i="19"/>
  <c r="G535" i="19"/>
  <c r="G536" i="19"/>
  <c r="G537" i="19"/>
  <c r="G538" i="19"/>
  <c r="G539" i="19"/>
  <c r="G540" i="19"/>
  <c r="G541" i="19"/>
  <c r="G542" i="19"/>
  <c r="G543" i="19"/>
  <c r="G544" i="19"/>
  <c r="G545" i="19"/>
  <c r="G546" i="19"/>
  <c r="G547" i="19"/>
  <c r="G548" i="19"/>
  <c r="G549" i="19"/>
  <c r="G550" i="19"/>
  <c r="G551" i="19"/>
  <c r="G552" i="19"/>
  <c r="G553" i="19"/>
  <c r="G554" i="19"/>
  <c r="G555" i="19"/>
  <c r="G556" i="19"/>
  <c r="G557" i="19"/>
  <c r="G558" i="19"/>
  <c r="G559" i="19"/>
  <c r="G560" i="19"/>
  <c r="G561" i="19"/>
  <c r="G562" i="19"/>
  <c r="G563" i="19"/>
  <c r="G564" i="19"/>
  <c r="G565" i="19"/>
  <c r="G566" i="19"/>
  <c r="G567" i="19"/>
  <c r="G568" i="19"/>
  <c r="G569" i="19"/>
  <c r="G570" i="19"/>
  <c r="G571" i="19"/>
  <c r="G572" i="19"/>
  <c r="G573" i="19"/>
  <c r="G574" i="19"/>
  <c r="G575" i="19"/>
  <c r="G576" i="19"/>
  <c r="G577" i="19"/>
  <c r="G578" i="19"/>
  <c r="G579" i="19"/>
  <c r="G580" i="19"/>
  <c r="G581" i="19"/>
  <c r="G582" i="19"/>
  <c r="G583" i="19"/>
  <c r="G584" i="19"/>
  <c r="G585" i="19"/>
  <c r="G586" i="19"/>
  <c r="G587" i="19"/>
  <c r="G588" i="19"/>
  <c r="G589" i="19"/>
  <c r="G590" i="19"/>
  <c r="G591" i="19"/>
  <c r="G592" i="19"/>
  <c r="G593" i="19"/>
  <c r="G594" i="19"/>
  <c r="G595" i="19"/>
  <c r="G596" i="19"/>
  <c r="G597" i="19"/>
  <c r="G598" i="19"/>
  <c r="G599" i="19"/>
  <c r="G600" i="19"/>
  <c r="G601" i="19"/>
  <c r="G602" i="19"/>
  <c r="G603" i="19"/>
  <c r="G604" i="19"/>
  <c r="G605" i="19"/>
  <c r="G606" i="19"/>
  <c r="G607" i="19"/>
  <c r="G608" i="19"/>
  <c r="G609" i="19"/>
  <c r="G610" i="19"/>
  <c r="G611" i="19"/>
  <c r="G612" i="19"/>
  <c r="G613" i="19"/>
  <c r="G614" i="19"/>
  <c r="G615" i="19"/>
  <c r="G616" i="19"/>
  <c r="G617" i="19"/>
  <c r="G618" i="19"/>
  <c r="G619" i="19"/>
  <c r="G620" i="19"/>
  <c r="G621" i="19"/>
  <c r="G622" i="19"/>
  <c r="G623" i="19"/>
  <c r="G624" i="19"/>
  <c r="G625" i="19"/>
  <c r="G626" i="19"/>
  <c r="G627" i="19"/>
  <c r="G628" i="19"/>
  <c r="G629" i="19"/>
  <c r="G630" i="19"/>
  <c r="G631" i="19"/>
  <c r="G632" i="19"/>
  <c r="G633" i="19"/>
  <c r="G634" i="19"/>
  <c r="G635" i="19"/>
  <c r="G636" i="19"/>
  <c r="G637" i="19"/>
  <c r="G638" i="19"/>
  <c r="G639" i="19"/>
  <c r="G640" i="19"/>
  <c r="G641" i="19"/>
  <c r="G642" i="19"/>
  <c r="G643" i="19"/>
  <c r="G644" i="19"/>
  <c r="G645" i="19"/>
  <c r="G646" i="19"/>
  <c r="G647" i="19"/>
  <c r="G648" i="19"/>
  <c r="G649" i="19"/>
  <c r="G650" i="19"/>
  <c r="G651" i="19"/>
  <c r="G652" i="19"/>
  <c r="G653" i="19"/>
  <c r="G654" i="19"/>
  <c r="G655" i="19"/>
  <c r="G656" i="19"/>
  <c r="G657" i="19"/>
  <c r="G658" i="19"/>
  <c r="G659" i="19"/>
  <c r="G660" i="19"/>
  <c r="G661" i="19"/>
  <c r="G662" i="19"/>
  <c r="G663" i="19"/>
  <c r="G664" i="19"/>
  <c r="G665" i="19"/>
  <c r="G666" i="19"/>
  <c r="G667" i="19"/>
  <c r="G668" i="19"/>
  <c r="G669" i="19"/>
  <c r="G670" i="19"/>
  <c r="G671" i="19"/>
  <c r="G672" i="19"/>
  <c r="G673" i="19"/>
  <c r="G674" i="19"/>
  <c r="G675" i="19"/>
  <c r="G676" i="19"/>
  <c r="G677" i="19"/>
  <c r="G678" i="19"/>
  <c r="G679" i="19"/>
  <c r="G680" i="19"/>
  <c r="G681" i="19"/>
  <c r="G682" i="19"/>
  <c r="G683" i="19"/>
  <c r="G684" i="19"/>
  <c r="G685" i="19"/>
  <c r="G686" i="19"/>
  <c r="G687" i="19"/>
  <c r="G688" i="19"/>
  <c r="G689" i="19"/>
  <c r="G690" i="19"/>
  <c r="G691" i="19"/>
  <c r="G692" i="19"/>
  <c r="G693" i="19"/>
  <c r="G694" i="19"/>
  <c r="G695" i="19"/>
  <c r="G696" i="19"/>
  <c r="G697" i="19"/>
  <c r="G698" i="19"/>
  <c r="G699" i="19"/>
  <c r="G700" i="19"/>
  <c r="G701" i="19"/>
  <c r="G702" i="19"/>
  <c r="G703" i="19"/>
  <c r="G704" i="19"/>
  <c r="G705" i="19"/>
  <c r="G706" i="19"/>
  <c r="G707" i="19"/>
  <c r="G708" i="19"/>
  <c r="G709" i="19"/>
  <c r="G710" i="19"/>
  <c r="G711" i="19"/>
  <c r="G712" i="19"/>
  <c r="G713" i="19"/>
  <c r="G714" i="19"/>
  <c r="G715" i="19"/>
  <c r="G716" i="19"/>
  <c r="G717" i="19"/>
  <c r="G718" i="19"/>
  <c r="G719" i="19"/>
  <c r="G720" i="19"/>
  <c r="G721" i="19"/>
  <c r="G722" i="19"/>
  <c r="G723" i="19"/>
  <c r="G724" i="19"/>
  <c r="G725" i="19"/>
  <c r="G726" i="19"/>
  <c r="G727" i="19"/>
  <c r="G728" i="19"/>
  <c r="G729" i="19"/>
  <c r="G730" i="19"/>
  <c r="G731" i="19"/>
  <c r="G732" i="19"/>
  <c r="G733" i="19"/>
  <c r="G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5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502" i="19"/>
  <c r="E503" i="19"/>
  <c r="E504" i="19"/>
  <c r="E505" i="19"/>
  <c r="E506" i="19"/>
  <c r="E507" i="19"/>
  <c r="E508" i="19"/>
  <c r="E509" i="19"/>
  <c r="E510" i="19"/>
  <c r="E511" i="19"/>
  <c r="E512" i="19"/>
  <c r="E513" i="19"/>
  <c r="E514" i="19"/>
  <c r="E515" i="19"/>
  <c r="E516" i="19"/>
  <c r="E517" i="19"/>
  <c r="E518" i="19"/>
  <c r="E519" i="19"/>
  <c r="E520" i="19"/>
  <c r="E521" i="19"/>
  <c r="E522" i="19"/>
  <c r="E523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E556" i="19"/>
  <c r="E557" i="19"/>
  <c r="E558" i="19"/>
  <c r="E559" i="19"/>
  <c r="E560" i="19"/>
  <c r="E561" i="19"/>
  <c r="E562" i="19"/>
  <c r="E563" i="19"/>
  <c r="E564" i="19"/>
  <c r="E565" i="19"/>
  <c r="E566" i="19"/>
  <c r="E567" i="19"/>
  <c r="E568" i="19"/>
  <c r="E569" i="19"/>
  <c r="E570" i="19"/>
  <c r="E571" i="19"/>
  <c r="E572" i="19"/>
  <c r="E573" i="19"/>
  <c r="E574" i="19"/>
  <c r="E575" i="19"/>
  <c r="E576" i="19"/>
  <c r="E577" i="19"/>
  <c r="E578" i="19"/>
  <c r="E579" i="19"/>
  <c r="E580" i="19"/>
  <c r="E581" i="19"/>
  <c r="E582" i="19"/>
  <c r="E583" i="19"/>
  <c r="E584" i="19"/>
  <c r="E585" i="19"/>
  <c r="E586" i="19"/>
  <c r="E587" i="19"/>
  <c r="E588" i="19"/>
  <c r="E589" i="19"/>
  <c r="E590" i="19"/>
  <c r="E591" i="19"/>
  <c r="E592" i="19"/>
  <c r="E593" i="19"/>
  <c r="E594" i="19"/>
  <c r="E595" i="19"/>
  <c r="E596" i="19"/>
  <c r="E597" i="19"/>
  <c r="E598" i="19"/>
  <c r="E599" i="19"/>
  <c r="E600" i="19"/>
  <c r="E601" i="19"/>
  <c r="E602" i="19"/>
  <c r="E603" i="19"/>
  <c r="E604" i="19"/>
  <c r="E605" i="19"/>
  <c r="E606" i="19"/>
  <c r="E607" i="19"/>
  <c r="E608" i="19"/>
  <c r="E609" i="19"/>
  <c r="E610" i="19"/>
  <c r="E611" i="19"/>
  <c r="E612" i="19"/>
  <c r="E613" i="19"/>
  <c r="E614" i="19"/>
  <c r="E615" i="19"/>
  <c r="E616" i="19"/>
  <c r="E617" i="19"/>
  <c r="E618" i="19"/>
  <c r="E619" i="19"/>
  <c r="E620" i="19"/>
  <c r="E621" i="19"/>
  <c r="E622" i="19"/>
  <c r="E623" i="19"/>
  <c r="E624" i="19"/>
  <c r="E625" i="19"/>
  <c r="E626" i="19"/>
  <c r="E627" i="19"/>
  <c r="E628" i="19"/>
  <c r="E629" i="19"/>
  <c r="E630" i="19"/>
  <c r="E631" i="19"/>
  <c r="E632" i="19"/>
  <c r="E633" i="19"/>
  <c r="E634" i="19"/>
  <c r="E635" i="19"/>
  <c r="E636" i="19"/>
  <c r="E637" i="19"/>
  <c r="E638" i="19"/>
  <c r="E639" i="19"/>
  <c r="E640" i="19"/>
  <c r="E641" i="19"/>
  <c r="E642" i="19"/>
  <c r="E643" i="19"/>
  <c r="E644" i="19"/>
  <c r="E645" i="19"/>
  <c r="E646" i="19"/>
  <c r="E647" i="19"/>
  <c r="E648" i="19"/>
  <c r="E649" i="19"/>
  <c r="E650" i="19"/>
  <c r="E651" i="19"/>
  <c r="E652" i="19"/>
  <c r="E653" i="19"/>
  <c r="E654" i="19"/>
  <c r="E655" i="19"/>
  <c r="E656" i="19"/>
  <c r="E657" i="19"/>
  <c r="E658" i="19"/>
  <c r="E659" i="19"/>
  <c r="E660" i="19"/>
  <c r="E661" i="19"/>
  <c r="E662" i="19"/>
  <c r="E663" i="19"/>
  <c r="E664" i="19"/>
  <c r="E665" i="19"/>
  <c r="E666" i="19"/>
  <c r="E667" i="19"/>
  <c r="E668" i="19"/>
  <c r="E669" i="19"/>
  <c r="E670" i="19"/>
  <c r="E671" i="19"/>
  <c r="E672" i="19"/>
  <c r="E673" i="19"/>
  <c r="E674" i="19"/>
  <c r="E675" i="19"/>
  <c r="E676" i="19"/>
  <c r="E677" i="19"/>
  <c r="E678" i="19"/>
  <c r="E679" i="19"/>
  <c r="E680" i="19"/>
  <c r="E681" i="19"/>
  <c r="E682" i="19"/>
  <c r="E683" i="19"/>
  <c r="E684" i="19"/>
  <c r="E685" i="19"/>
  <c r="E686" i="19"/>
  <c r="E687" i="19"/>
  <c r="E688" i="19"/>
  <c r="E689" i="19"/>
  <c r="E690" i="19"/>
  <c r="E691" i="19"/>
  <c r="E692" i="19"/>
  <c r="E693" i="19"/>
  <c r="E694" i="19"/>
  <c r="E695" i="19"/>
  <c r="E696" i="19"/>
  <c r="E697" i="19"/>
  <c r="E698" i="19"/>
  <c r="E699" i="19"/>
  <c r="E700" i="19"/>
  <c r="E701" i="19"/>
  <c r="E702" i="19"/>
  <c r="E703" i="19"/>
  <c r="E704" i="19"/>
  <c r="E705" i="19"/>
  <c r="E706" i="19"/>
  <c r="E707" i="19"/>
  <c r="E708" i="19"/>
  <c r="E709" i="19"/>
  <c r="E710" i="19"/>
  <c r="E711" i="19"/>
  <c r="E712" i="19"/>
  <c r="E713" i="19"/>
  <c r="E714" i="19"/>
  <c r="E715" i="19"/>
  <c r="E716" i="19"/>
  <c r="E717" i="19"/>
  <c r="E718" i="19"/>
  <c r="E719" i="19"/>
  <c r="E720" i="19"/>
  <c r="E721" i="19"/>
  <c r="E722" i="19"/>
  <c r="E723" i="19"/>
  <c r="E724" i="19"/>
  <c r="E725" i="19"/>
  <c r="E726" i="19"/>
  <c r="E727" i="19"/>
  <c r="E728" i="19"/>
  <c r="E729" i="19"/>
  <c r="E730" i="19"/>
  <c r="E731" i="19"/>
  <c r="E732" i="19"/>
  <c r="E733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516" i="19"/>
  <c r="D517" i="19"/>
  <c r="D518" i="19"/>
  <c r="D519" i="19"/>
  <c r="D520" i="19"/>
  <c r="D521" i="19"/>
  <c r="D522" i="19"/>
  <c r="D523" i="19"/>
  <c r="D524" i="19"/>
  <c r="D525" i="19"/>
  <c r="D526" i="19"/>
  <c r="D527" i="19"/>
  <c r="D528" i="19"/>
  <c r="D529" i="19"/>
  <c r="D530" i="19"/>
  <c r="D531" i="19"/>
  <c r="D532" i="19"/>
  <c r="D533" i="19"/>
  <c r="D534" i="19"/>
  <c r="D535" i="19"/>
  <c r="D536" i="19"/>
  <c r="D537" i="19"/>
  <c r="D538" i="19"/>
  <c r="D539" i="19"/>
  <c r="D540" i="19"/>
  <c r="D541" i="19"/>
  <c r="D542" i="19"/>
  <c r="D543" i="19"/>
  <c r="D544" i="19"/>
  <c r="D545" i="19"/>
  <c r="D546" i="19"/>
  <c r="D547" i="19"/>
  <c r="D548" i="19"/>
  <c r="D549" i="19"/>
  <c r="D550" i="19"/>
  <c r="D551" i="19"/>
  <c r="D552" i="19"/>
  <c r="D553" i="19"/>
  <c r="D554" i="19"/>
  <c r="D555" i="19"/>
  <c r="D556" i="19"/>
  <c r="D557" i="19"/>
  <c r="D558" i="19"/>
  <c r="D559" i="19"/>
  <c r="D560" i="19"/>
  <c r="D561" i="19"/>
  <c r="D562" i="19"/>
  <c r="D563" i="19"/>
  <c r="D564" i="19"/>
  <c r="D565" i="19"/>
  <c r="D566" i="19"/>
  <c r="D567" i="19"/>
  <c r="D568" i="19"/>
  <c r="D569" i="19"/>
  <c r="D570" i="19"/>
  <c r="D571" i="19"/>
  <c r="D572" i="19"/>
  <c r="D573" i="19"/>
  <c r="D574" i="19"/>
  <c r="D575" i="19"/>
  <c r="D576" i="19"/>
  <c r="D577" i="19"/>
  <c r="D578" i="19"/>
  <c r="D579" i="19"/>
  <c r="D580" i="19"/>
  <c r="D581" i="19"/>
  <c r="D582" i="19"/>
  <c r="D583" i="19"/>
  <c r="D584" i="19"/>
  <c r="D585" i="19"/>
  <c r="D586" i="19"/>
  <c r="D587" i="19"/>
  <c r="D588" i="19"/>
  <c r="D589" i="19"/>
  <c r="D590" i="19"/>
  <c r="D591" i="19"/>
  <c r="D592" i="19"/>
  <c r="D593" i="19"/>
  <c r="D594" i="19"/>
  <c r="D595" i="19"/>
  <c r="D596" i="19"/>
  <c r="D597" i="19"/>
  <c r="D598" i="19"/>
  <c r="D599" i="19"/>
  <c r="D600" i="19"/>
  <c r="D601" i="19"/>
  <c r="D602" i="19"/>
  <c r="D603" i="19"/>
  <c r="D604" i="19"/>
  <c r="D605" i="19"/>
  <c r="D606" i="19"/>
  <c r="D607" i="19"/>
  <c r="D608" i="19"/>
  <c r="D609" i="19"/>
  <c r="D610" i="19"/>
  <c r="D611" i="19"/>
  <c r="D612" i="19"/>
  <c r="D613" i="19"/>
  <c r="D614" i="19"/>
  <c r="D615" i="19"/>
  <c r="D616" i="19"/>
  <c r="D617" i="19"/>
  <c r="D618" i="19"/>
  <c r="D619" i="19"/>
  <c r="D620" i="19"/>
  <c r="D621" i="19"/>
  <c r="D622" i="19"/>
  <c r="D623" i="19"/>
  <c r="D624" i="19"/>
  <c r="D625" i="19"/>
  <c r="D626" i="19"/>
  <c r="D627" i="19"/>
  <c r="D628" i="19"/>
  <c r="D629" i="19"/>
  <c r="D630" i="19"/>
  <c r="D631" i="19"/>
  <c r="D632" i="19"/>
  <c r="D633" i="19"/>
  <c r="D634" i="19"/>
  <c r="D635" i="19"/>
  <c r="D636" i="19"/>
  <c r="D637" i="19"/>
  <c r="D638" i="19"/>
  <c r="D639" i="19"/>
  <c r="D640" i="19"/>
  <c r="D641" i="19"/>
  <c r="D642" i="19"/>
  <c r="D643" i="19"/>
  <c r="D644" i="19"/>
  <c r="D645" i="19"/>
  <c r="D646" i="19"/>
  <c r="D647" i="19"/>
  <c r="D648" i="19"/>
  <c r="D649" i="19"/>
  <c r="D650" i="19"/>
  <c r="D651" i="19"/>
  <c r="D652" i="19"/>
  <c r="D653" i="19"/>
  <c r="D654" i="19"/>
  <c r="D655" i="19"/>
  <c r="D656" i="19"/>
  <c r="D657" i="19"/>
  <c r="D658" i="19"/>
  <c r="D659" i="19"/>
  <c r="D660" i="19"/>
  <c r="D661" i="19"/>
  <c r="D662" i="19"/>
  <c r="D663" i="19"/>
  <c r="D664" i="19"/>
  <c r="D665" i="19"/>
  <c r="D666" i="19"/>
  <c r="D667" i="19"/>
  <c r="D668" i="19"/>
  <c r="D669" i="19"/>
  <c r="D670" i="19"/>
  <c r="D671" i="19"/>
  <c r="D672" i="19"/>
  <c r="D673" i="19"/>
  <c r="D674" i="19"/>
  <c r="D675" i="19"/>
  <c r="D676" i="19"/>
  <c r="D677" i="19"/>
  <c r="D678" i="19"/>
  <c r="D679" i="19"/>
  <c r="D680" i="19"/>
  <c r="D681" i="19"/>
  <c r="D682" i="19"/>
  <c r="D683" i="19"/>
  <c r="D684" i="19"/>
  <c r="D685" i="19"/>
  <c r="D686" i="19"/>
  <c r="D687" i="19"/>
  <c r="D688" i="19"/>
  <c r="D689" i="19"/>
  <c r="D690" i="19"/>
  <c r="D691" i="19"/>
  <c r="D692" i="19"/>
  <c r="D693" i="19"/>
  <c r="D694" i="19"/>
  <c r="D695" i="19"/>
  <c r="D696" i="19"/>
  <c r="D697" i="19"/>
  <c r="D698" i="19"/>
  <c r="D699" i="19"/>
  <c r="D700" i="19"/>
  <c r="D701" i="19"/>
  <c r="D702" i="19"/>
  <c r="D703" i="19"/>
  <c r="D704" i="19"/>
  <c r="D705" i="19"/>
  <c r="D706" i="19"/>
  <c r="D707" i="19"/>
  <c r="D708" i="19"/>
  <c r="D709" i="19"/>
  <c r="D710" i="19"/>
  <c r="D711" i="19"/>
  <c r="D712" i="19"/>
  <c r="D713" i="19"/>
  <c r="D714" i="19"/>
  <c r="D715" i="19"/>
  <c r="D716" i="19"/>
  <c r="D717" i="19"/>
  <c r="D718" i="19"/>
  <c r="D719" i="19"/>
  <c r="D720" i="19"/>
  <c r="D721" i="19"/>
  <c r="D722" i="19"/>
  <c r="D723" i="19"/>
  <c r="D724" i="19"/>
  <c r="D725" i="19"/>
  <c r="D726" i="19"/>
  <c r="D727" i="19"/>
  <c r="D728" i="19"/>
  <c r="D729" i="19"/>
  <c r="D730" i="19"/>
  <c r="D731" i="19"/>
  <c r="D732" i="19"/>
  <c r="D733" i="19"/>
  <c r="E2" i="19"/>
  <c r="D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2" i="19"/>
  <c r="M639" i="22" l="1"/>
  <c r="M691" i="22"/>
  <c r="M659" i="22"/>
  <c r="M309" i="22"/>
  <c r="M277" i="22"/>
  <c r="M236" i="22"/>
  <c r="M480" i="22"/>
  <c r="M412" i="22"/>
  <c r="M687" i="22"/>
  <c r="M158" i="22"/>
  <c r="M476" i="22"/>
  <c r="M685" i="22"/>
  <c r="M32" i="22"/>
  <c r="M523" i="22"/>
  <c r="M650" i="22"/>
  <c r="M384" i="22"/>
  <c r="M576" i="22"/>
  <c r="M448" i="22"/>
  <c r="M176" i="22"/>
  <c r="M603" i="22"/>
  <c r="M257" i="22"/>
  <c r="M481" i="22"/>
  <c r="M721" i="22"/>
  <c r="M540" i="22"/>
  <c r="M572" i="22"/>
  <c r="M732" i="22"/>
  <c r="M124" i="22"/>
  <c r="M252" i="22"/>
  <c r="M18" i="22"/>
  <c r="M592" i="22"/>
  <c r="M114" i="22"/>
  <c r="M146" i="22"/>
  <c r="M194" i="22"/>
  <c r="M242" i="22"/>
  <c r="M274" i="22"/>
  <c r="M354" i="22"/>
  <c r="M370" i="22"/>
  <c r="M562" i="22"/>
  <c r="M610" i="22"/>
  <c r="M642" i="22"/>
  <c r="M229" i="22"/>
  <c r="M477" i="22"/>
  <c r="M341" i="22"/>
  <c r="M14" i="22"/>
  <c r="M382" i="22"/>
  <c r="M526" i="22"/>
  <c r="M558" i="22"/>
  <c r="M505" i="22"/>
  <c r="M697" i="22"/>
  <c r="M261" i="22"/>
  <c r="M5" i="22"/>
  <c r="M357" i="22"/>
  <c r="M230" i="22"/>
  <c r="M102" i="22"/>
  <c r="M6" i="22"/>
  <c r="M545" i="22"/>
  <c r="M348" i="22"/>
  <c r="M684" i="22"/>
  <c r="M247" i="22"/>
  <c r="M375" i="22"/>
  <c r="M503" i="22"/>
  <c r="M615" i="22"/>
  <c r="M530" i="22"/>
  <c r="M145" i="22"/>
  <c r="M368" i="22"/>
  <c r="M134" i="22"/>
  <c r="M22" i="22"/>
  <c r="M305" i="22"/>
  <c r="M593" i="22"/>
  <c r="M103" i="22"/>
  <c r="M119" i="22"/>
  <c r="M151" i="22"/>
  <c r="M327" i="22"/>
  <c r="M391" i="22"/>
  <c r="M455" i="22"/>
  <c r="M551" i="22"/>
  <c r="M652" i="22"/>
  <c r="M81" i="22"/>
  <c r="M83" i="22"/>
  <c r="M560" i="22"/>
  <c r="M400" i="22"/>
  <c r="M589" i="22"/>
  <c r="M30" i="22"/>
  <c r="M62" i="22"/>
  <c r="M179" i="22"/>
  <c r="M243" i="22"/>
  <c r="M259" i="22"/>
  <c r="M291" i="22"/>
  <c r="M307" i="22"/>
  <c r="M323" i="22"/>
  <c r="M483" i="22"/>
  <c r="M515" i="22"/>
  <c r="M531" i="22"/>
  <c r="M126" i="22"/>
  <c r="M68" i="22"/>
  <c r="M77" i="22"/>
  <c r="M12" i="22"/>
  <c r="M716" i="22"/>
  <c r="M335" i="22"/>
  <c r="M379" i="22"/>
  <c r="M299" i="22"/>
  <c r="M139" i="22"/>
  <c r="M618" i="22"/>
  <c r="M378" i="22"/>
  <c r="M362" i="22"/>
  <c r="M298" i="22"/>
  <c r="M266" i="22"/>
  <c r="M250" i="22"/>
  <c r="M186" i="22"/>
  <c r="M154" i="22"/>
  <c r="M106" i="22"/>
  <c r="M221" i="22"/>
  <c r="M333" i="22"/>
  <c r="M622" i="22"/>
  <c r="M110" i="22"/>
  <c r="M47" i="22"/>
  <c r="M159" i="22"/>
  <c r="M271" i="22"/>
  <c r="M91" i="22"/>
  <c r="M43" i="22"/>
  <c r="M629" i="22"/>
  <c r="M729" i="22"/>
  <c r="M713" i="22"/>
  <c r="M665" i="22"/>
  <c r="M617" i="22"/>
  <c r="M601" i="22"/>
  <c r="M537" i="22"/>
  <c r="M457" i="22"/>
  <c r="M48" i="22"/>
  <c r="M27" i="22"/>
  <c r="M449" i="22"/>
  <c r="M561" i="22"/>
  <c r="M714" i="22"/>
  <c r="M433" i="22"/>
  <c r="M316" i="22"/>
  <c r="M609" i="22"/>
  <c r="M704" i="22"/>
  <c r="M189" i="22"/>
  <c r="M625" i="22"/>
  <c r="M651" i="22"/>
  <c r="M683" i="22"/>
  <c r="M396" i="22"/>
  <c r="L359" i="22"/>
  <c r="M359" i="22" s="1"/>
  <c r="O359" i="22" s="1"/>
  <c r="M397" i="22"/>
  <c r="M657" i="22"/>
  <c r="M705" i="22"/>
  <c r="M635" i="22"/>
  <c r="L51" i="22"/>
  <c r="M51" i="22" s="1"/>
  <c r="O51" i="22" s="1"/>
  <c r="M673" i="22"/>
  <c r="M350" i="22"/>
  <c r="M89" i="22"/>
  <c r="M663" i="22"/>
  <c r="M727" i="22"/>
  <c r="M441" i="22"/>
  <c r="M585" i="22"/>
  <c r="M669" i="22"/>
  <c r="M258" i="22"/>
  <c r="M226" i="22"/>
  <c r="M53" i="22"/>
  <c r="M664" i="22"/>
  <c r="M529" i="22"/>
  <c r="N625" i="22"/>
  <c r="M217" i="22"/>
  <c r="M600" i="22"/>
  <c r="M361" i="22"/>
  <c r="M393" i="22"/>
  <c r="M494" i="22"/>
  <c r="M595" i="22"/>
  <c r="M473" i="22"/>
  <c r="M712" i="22"/>
  <c r="M75" i="22"/>
  <c r="M224" i="22"/>
  <c r="M320" i="22"/>
  <c r="M442" i="22"/>
  <c r="M490" i="22"/>
  <c r="M522" i="22"/>
  <c r="M554" i="22"/>
  <c r="M586" i="22"/>
  <c r="M686" i="22"/>
  <c r="M383" i="22"/>
  <c r="M223" i="22"/>
  <c r="M285" i="22"/>
  <c r="M238" i="22"/>
  <c r="M70" i="22"/>
  <c r="M421" i="22"/>
  <c r="M453" i="22"/>
  <c r="B4" i="22"/>
  <c r="M302" i="22"/>
  <c r="M46" i="22"/>
  <c r="M222" i="22"/>
  <c r="M281" i="22"/>
  <c r="M329" i="22"/>
  <c r="M616" i="22"/>
  <c r="M695" i="22"/>
  <c r="M37" i="22"/>
  <c r="M658" i="22"/>
  <c r="M690" i="22"/>
  <c r="M380" i="22"/>
  <c r="M637" i="22"/>
  <c r="M85" i="22"/>
  <c r="M680" i="22"/>
  <c r="M39" i="22"/>
  <c r="M78" i="22"/>
  <c r="M460" i="22"/>
  <c r="M144" i="22"/>
  <c r="M288" i="22"/>
  <c r="M389" i="22"/>
  <c r="M474" i="22"/>
  <c r="M50" i="22"/>
  <c r="M161" i="22"/>
  <c r="M193" i="22"/>
  <c r="M289" i="22"/>
  <c r="M337" i="22"/>
  <c r="M524" i="22"/>
  <c r="M188" i="22"/>
  <c r="M28" i="22"/>
  <c r="M569" i="22"/>
  <c r="M116" i="22"/>
  <c r="M180" i="22"/>
  <c r="M196" i="22"/>
  <c r="M292" i="22"/>
  <c r="M356" i="22"/>
  <c r="M372" i="22"/>
  <c r="M425" i="22"/>
  <c r="M420" i="22"/>
  <c r="M436" i="22"/>
  <c r="M468" i="22"/>
  <c r="M484" i="22"/>
  <c r="M516" i="22"/>
  <c r="M532" i="22"/>
  <c r="M548" i="22"/>
  <c r="M628" i="22"/>
  <c r="M390" i="22"/>
  <c r="M86" i="22"/>
  <c r="O86" i="22" s="1"/>
  <c r="M406" i="22"/>
  <c r="M422" i="22"/>
  <c r="M438" i="22"/>
  <c r="M454" i="22"/>
  <c r="M550" i="22"/>
  <c r="M566" i="22"/>
  <c r="M660" i="22"/>
  <c r="M692" i="22"/>
  <c r="M708" i="22"/>
  <c r="M8" i="22"/>
  <c r="M40" i="22"/>
  <c r="M88" i="22"/>
  <c r="M104" i="22"/>
  <c r="M120" i="22"/>
  <c r="M168" i="22"/>
  <c r="M264" i="22"/>
  <c r="M344" i="22"/>
  <c r="M678" i="22"/>
  <c r="M20" i="22"/>
  <c r="M408" i="22"/>
  <c r="M424" i="22"/>
  <c r="M504" i="22"/>
  <c r="M520" i="22"/>
  <c r="M552" i="22"/>
  <c r="B5" i="22"/>
  <c r="J4" i="22"/>
  <c r="N4" i="22" s="1"/>
  <c r="N247" i="22"/>
  <c r="N668" i="22"/>
  <c r="N37" i="22"/>
  <c r="N30" i="22"/>
  <c r="N457" i="22"/>
  <c r="N612" i="22"/>
  <c r="L373" i="22"/>
  <c r="N465" i="22"/>
  <c r="N639" i="22"/>
  <c r="O639" i="22" s="1"/>
  <c r="L287" i="22"/>
  <c r="M287" i="22" s="1"/>
  <c r="N626" i="22"/>
  <c r="N654" i="22"/>
  <c r="N408" i="22"/>
  <c r="N570" i="22"/>
  <c r="N416" i="22"/>
  <c r="N500" i="22"/>
  <c r="N73" i="22"/>
  <c r="L54" i="22"/>
  <c r="M54" i="22" s="1"/>
  <c r="L364" i="22"/>
  <c r="M364" i="22" s="1"/>
  <c r="L137" i="22"/>
  <c r="M137" i="22" s="1"/>
  <c r="N156" i="22"/>
  <c r="L156" i="22"/>
  <c r="M156" i="22" s="1"/>
  <c r="N234" i="22"/>
  <c r="N296" i="22"/>
  <c r="L296" i="22"/>
  <c r="M296" i="22" s="1"/>
  <c r="L63" i="22"/>
  <c r="M63" i="22" s="1"/>
  <c r="N45" i="22"/>
  <c r="N226" i="22"/>
  <c r="L728" i="22"/>
  <c r="M728" i="22" s="1"/>
  <c r="N282" i="22"/>
  <c r="L282" i="22"/>
  <c r="M282" i="22" s="1"/>
  <c r="L328" i="22"/>
  <c r="M328" i="22" s="1"/>
  <c r="N717" i="22"/>
  <c r="L16" i="22"/>
  <c r="L321" i="22"/>
  <c r="M321" i="22" s="1"/>
  <c r="L324" i="22"/>
  <c r="L432" i="22"/>
  <c r="M432" i="22" s="1"/>
  <c r="N492" i="22"/>
  <c r="L492" i="22"/>
  <c r="M492" i="22" s="1"/>
  <c r="L399" i="22"/>
  <c r="M399" i="22" s="1"/>
  <c r="N129" i="22"/>
  <c r="N395" i="22"/>
  <c r="N38" i="22"/>
  <c r="L606" i="22"/>
  <c r="M606" i="22" s="1"/>
  <c r="N100" i="22"/>
  <c r="L100" i="22"/>
  <c r="M100" i="22" s="1"/>
  <c r="L204" i="22"/>
  <c r="M204" i="22" s="1"/>
  <c r="L445" i="22"/>
  <c r="M445" i="22" s="1"/>
  <c r="L644" i="22"/>
  <c r="M644" i="22" s="1"/>
  <c r="N177" i="22"/>
  <c r="L177" i="22"/>
  <c r="M177" i="22" s="1"/>
  <c r="N325" i="22"/>
  <c r="L260" i="22"/>
  <c r="M260" i="22" s="1"/>
  <c r="L314" i="22"/>
  <c r="M314" i="22" s="1"/>
  <c r="L495" i="22"/>
  <c r="M495" i="22" s="1"/>
  <c r="N499" i="22"/>
  <c r="L499" i="22"/>
  <c r="M499" i="22" s="1"/>
  <c r="L641" i="22"/>
  <c r="L596" i="22"/>
  <c r="M596" i="22" s="1"/>
  <c r="L303" i="22"/>
  <c r="M303" i="22" s="1"/>
  <c r="O303" i="22" s="1"/>
  <c r="N303" i="22"/>
  <c r="L417" i="22"/>
  <c r="M417" i="22" s="1"/>
  <c r="L582" i="22"/>
  <c r="M582" i="22" s="1"/>
  <c r="L681" i="22"/>
  <c r="M681" i="22" s="1"/>
  <c r="N681" i="22"/>
  <c r="L620" i="22"/>
  <c r="M620" i="22" s="1"/>
  <c r="L579" i="22"/>
  <c r="M579" i="22" s="1"/>
  <c r="L452" i="22"/>
  <c r="M452" i="22" s="1"/>
  <c r="N513" i="22"/>
  <c r="L513" i="22"/>
  <c r="M513" i="22" s="1"/>
  <c r="L166" i="22"/>
  <c r="M166" i="22" s="1"/>
  <c r="L688" i="22"/>
  <c r="L3" i="22"/>
  <c r="N87" i="22"/>
  <c r="N94" i="22"/>
  <c r="L386" i="22"/>
  <c r="M386" i="22" s="1"/>
  <c r="L555" i="22"/>
  <c r="N569" i="22"/>
  <c r="L667" i="22"/>
  <c r="L98" i="22"/>
  <c r="M98" i="22" s="1"/>
  <c r="L268" i="22"/>
  <c r="N436" i="22"/>
  <c r="N514" i="22"/>
  <c r="L604" i="22"/>
  <c r="L631" i="22"/>
  <c r="M631" i="22" s="1"/>
  <c r="L653" i="22"/>
  <c r="N660" i="22"/>
  <c r="L624" i="22"/>
  <c r="M624" i="22" s="1"/>
  <c r="L253" i="22"/>
  <c r="M253" i="22" s="1"/>
  <c r="N171" i="22"/>
  <c r="N304" i="22"/>
  <c r="N422" i="22"/>
  <c r="L443" i="22"/>
  <c r="N562" i="22"/>
  <c r="N576" i="22"/>
  <c r="O576" i="22" s="1"/>
  <c r="L656" i="22"/>
  <c r="M656" i="22" s="1"/>
  <c r="N164" i="22"/>
  <c r="N283" i="22"/>
  <c r="N380" i="22"/>
  <c r="L404" i="22"/>
  <c r="M404" i="22" s="1"/>
  <c r="N618" i="22"/>
  <c r="L162" i="22"/>
  <c r="M162" i="22" s="1"/>
  <c r="L239" i="22"/>
  <c r="M239" i="22" s="1"/>
  <c r="N388" i="22"/>
  <c r="L419" i="22"/>
  <c r="M419" i="22" s="1"/>
  <c r="L508" i="22"/>
  <c r="M508" i="22" s="1"/>
  <c r="L518" i="22"/>
  <c r="M518" i="22" s="1"/>
  <c r="N563" i="22"/>
  <c r="L672" i="22"/>
  <c r="L41" i="22"/>
  <c r="M41" i="22" s="1"/>
  <c r="N584" i="22"/>
  <c r="L662" i="22"/>
  <c r="M662" i="22" s="1"/>
  <c r="L232" i="22"/>
  <c r="M232" i="22" s="1"/>
  <c r="L67" i="22"/>
  <c r="M67" i="22" s="1"/>
  <c r="L112" i="22"/>
  <c r="M112" i="22" s="1"/>
  <c r="L141" i="22"/>
  <c r="M141" i="22" s="1"/>
  <c r="L488" i="22"/>
  <c r="L71" i="22"/>
  <c r="M71" i="22" s="1"/>
  <c r="L502" i="22"/>
  <c r="M502" i="22" s="1"/>
  <c r="L700" i="22"/>
  <c r="M700" i="22" s="1"/>
  <c r="N24" i="22"/>
  <c r="L96" i="22"/>
  <c r="M96" i="22" s="1"/>
  <c r="L564" i="22"/>
  <c r="M564" i="22" s="1"/>
  <c r="L655" i="22"/>
  <c r="M655" i="22" s="1"/>
  <c r="L711" i="22"/>
  <c r="M711" i="22" s="1"/>
  <c r="L725" i="22"/>
  <c r="M725" i="22" s="1"/>
  <c r="N93" i="22"/>
  <c r="L93" i="22"/>
  <c r="M93" i="22" s="1"/>
  <c r="L132" i="22"/>
  <c r="M132" i="22" s="1"/>
  <c r="L272" i="22"/>
  <c r="M272" i="22" s="1"/>
  <c r="L369" i="22"/>
  <c r="M369" i="22" s="1"/>
  <c r="L553" i="22"/>
  <c r="M553" i="22" s="1"/>
  <c r="L645" i="22"/>
  <c r="M645" i="22" s="1"/>
  <c r="N192" i="22"/>
  <c r="N199" i="22"/>
  <c r="L219" i="22"/>
  <c r="M219" i="22" s="1"/>
  <c r="N219" i="22"/>
  <c r="N262" i="22"/>
  <c r="L293" i="22"/>
  <c r="M293" i="22" s="1"/>
  <c r="L300" i="22"/>
  <c r="M300" i="22" s="1"/>
  <c r="N366" i="22"/>
  <c r="L366" i="22"/>
  <c r="M366" i="22" s="1"/>
  <c r="L471" i="22"/>
  <c r="N527" i="22"/>
  <c r="L527" i="22"/>
  <c r="M527" i="22" s="1"/>
  <c r="L623" i="22"/>
  <c r="M623" i="22" s="1"/>
  <c r="L511" i="22"/>
  <c r="M511" i="22" s="1"/>
  <c r="L65" i="22"/>
  <c r="M65" i="22" s="1"/>
  <c r="N65" i="22"/>
  <c r="L215" i="22"/>
  <c r="M215" i="22" s="1"/>
  <c r="L547" i="22"/>
  <c r="M547" i="22" s="1"/>
  <c r="L649" i="22"/>
  <c r="M649" i="22" s="1"/>
  <c r="L69" i="22"/>
  <c r="M69" i="22" s="1"/>
  <c r="L128" i="22"/>
  <c r="L135" i="22"/>
  <c r="L142" i="22"/>
  <c r="L410" i="22"/>
  <c r="M410" i="22" s="1"/>
  <c r="N541" i="22"/>
  <c r="L541" i="22"/>
  <c r="M541" i="22" s="1"/>
  <c r="L674" i="22"/>
  <c r="M674" i="22" s="1"/>
  <c r="N674" i="22"/>
  <c r="N58" i="22"/>
  <c r="O58" i="22" s="1"/>
  <c r="N472" i="22"/>
  <c r="L636" i="22"/>
  <c r="M636" i="22" s="1"/>
  <c r="N394" i="22"/>
  <c r="L394" i="22"/>
  <c r="M394" i="22" s="1"/>
  <c r="L538" i="22"/>
  <c r="M538" i="22" s="1"/>
  <c r="L44" i="22"/>
  <c r="M44" i="22" s="1"/>
  <c r="N44" i="22"/>
  <c r="L322" i="22"/>
  <c r="M322" i="22" s="1"/>
  <c r="L487" i="22"/>
  <c r="M487" i="22" s="1"/>
  <c r="L275" i="22"/>
  <c r="N275" i="22"/>
  <c r="N276" i="22"/>
  <c r="L478" i="22"/>
  <c r="M478" i="22" s="1"/>
  <c r="N478" i="22"/>
  <c r="L544" i="22"/>
  <c r="M544" i="22" s="1"/>
  <c r="L718" i="22"/>
  <c r="M718" i="22" s="1"/>
  <c r="N114" i="22"/>
  <c r="N122" i="22"/>
  <c r="L174" i="22"/>
  <c r="M174" i="22" s="1"/>
  <c r="N178" i="22"/>
  <c r="L208" i="22"/>
  <c r="M208" i="22" s="1"/>
  <c r="L56" i="22"/>
  <c r="M56" i="22" s="1"/>
  <c r="N185" i="22"/>
  <c r="N318" i="22"/>
  <c r="L439" i="22"/>
  <c r="M439" i="22" s="1"/>
  <c r="L510" i="22"/>
  <c r="M510" i="22" s="1"/>
  <c r="N535" i="22"/>
  <c r="N675" i="22"/>
  <c r="L118" i="22"/>
  <c r="M118" i="22" s="1"/>
  <c r="L249" i="22"/>
  <c r="M249" i="22" s="1"/>
  <c r="L462" i="22"/>
  <c r="M462" i="22" s="1"/>
  <c r="L469" i="22"/>
  <c r="M469" i="22" s="1"/>
  <c r="N520" i="22"/>
  <c r="L614" i="22"/>
  <c r="M614" i="22" s="1"/>
  <c r="N633" i="22"/>
  <c r="N311" i="22"/>
  <c r="N346" i="22"/>
  <c r="N521" i="22"/>
  <c r="L676" i="22"/>
  <c r="M676" i="22" s="1"/>
  <c r="L392" i="22"/>
  <c r="M392" i="22" s="1"/>
  <c r="L467" i="22"/>
  <c r="M467" i="22" s="1"/>
  <c r="N548" i="22"/>
  <c r="N710" i="22"/>
  <c r="L434" i="22"/>
  <c r="M434" i="22" s="1"/>
  <c r="L431" i="22"/>
  <c r="M431" i="22" s="1"/>
  <c r="L571" i="22"/>
  <c r="M571" i="22" s="1"/>
  <c r="L536" i="22"/>
  <c r="M536" i="22" s="1"/>
  <c r="L35" i="22"/>
  <c r="M35" i="22" s="1"/>
  <c r="L169" i="22"/>
  <c r="M169" i="22" s="1"/>
  <c r="N213" i="22"/>
  <c r="L256" i="22"/>
  <c r="M256" i="22" s="1"/>
  <c r="L280" i="22"/>
  <c r="M280" i="22" s="1"/>
  <c r="N289" i="22"/>
  <c r="L533" i="22"/>
  <c r="M533" i="22" s="1"/>
  <c r="N542" i="22"/>
  <c r="L568" i="22"/>
  <c r="M568" i="22" s="1"/>
  <c r="L608" i="22"/>
  <c r="M608" i="22" s="1"/>
  <c r="N716" i="22"/>
  <c r="N143" i="22"/>
  <c r="N353" i="22"/>
  <c r="N464" i="22"/>
  <c r="L464" i="22"/>
  <c r="M464" i="22" s="1"/>
  <c r="L506" i="22"/>
  <c r="N647" i="22"/>
  <c r="L670" i="22"/>
  <c r="M670" i="22" s="1"/>
  <c r="N149" i="22"/>
  <c r="O149" i="22" s="1"/>
  <c r="L446" i="22"/>
  <c r="M446" i="22" s="1"/>
  <c r="L485" i="22"/>
  <c r="L147" i="22"/>
  <c r="M147" i="22" s="1"/>
  <c r="L209" i="22"/>
  <c r="M209" i="22" s="1"/>
  <c r="L225" i="22"/>
  <c r="M225" i="22" s="1"/>
  <c r="L313" i="22"/>
  <c r="M313" i="22" s="1"/>
  <c r="L338" i="22"/>
  <c r="L429" i="22"/>
  <c r="L534" i="22"/>
  <c r="L588" i="22"/>
  <c r="M588" i="22" s="1"/>
  <c r="N241" i="22"/>
  <c r="N695" i="22"/>
  <c r="N10" i="22"/>
  <c r="L19" i="22"/>
  <c r="M19" i="22" s="1"/>
  <c r="L42" i="22"/>
  <c r="M42" i="22" s="1"/>
  <c r="L60" i="22"/>
  <c r="M60" i="22" s="1"/>
  <c r="N80" i="22"/>
  <c r="L99" i="22"/>
  <c r="M99" i="22" s="1"/>
  <c r="L130" i="22"/>
  <c r="M130" i="22" s="1"/>
  <c r="L201" i="22"/>
  <c r="M201" i="22" s="1"/>
  <c r="L331" i="22"/>
  <c r="M331" i="22" s="1"/>
  <c r="N331" i="22"/>
  <c r="L385" i="22"/>
  <c r="M385" i="22" s="1"/>
  <c r="L11" i="22"/>
  <c r="M11" i="22" s="1"/>
  <c r="L55" i="22"/>
  <c r="M55" i="22" s="1"/>
  <c r="L172" i="22"/>
  <c r="M172" i="22" s="1"/>
  <c r="L334" i="22"/>
  <c r="M334" i="22" s="1"/>
  <c r="L405" i="22"/>
  <c r="M405" i="22" s="1"/>
  <c r="L26" i="22"/>
  <c r="M26" i="22" s="1"/>
  <c r="L170" i="22"/>
  <c r="M170" i="22" s="1"/>
  <c r="N170" i="22"/>
  <c r="L181" i="22"/>
  <c r="M181" i="22" s="1"/>
  <c r="N248" i="22"/>
  <c r="L349" i="22"/>
  <c r="M349" i="22" s="1"/>
  <c r="L123" i="22"/>
  <c r="M123" i="22" s="1"/>
  <c r="N240" i="22"/>
  <c r="L240" i="22"/>
  <c r="M240" i="22" s="1"/>
  <c r="L482" i="22"/>
  <c r="M482" i="22" s="1"/>
  <c r="L519" i="22"/>
  <c r="L574" i="22"/>
  <c r="M574" i="22" s="1"/>
  <c r="N121" i="22"/>
  <c r="L121" i="22"/>
  <c r="M121" i="22" s="1"/>
  <c r="N163" i="22"/>
  <c r="L163" i="22"/>
  <c r="M163" i="22" s="1"/>
  <c r="L501" i="22"/>
  <c r="M501" i="22" s="1"/>
  <c r="L273" i="22"/>
  <c r="M273" i="22" s="1"/>
  <c r="L351" i="22"/>
  <c r="M351" i="22" s="1"/>
  <c r="L190" i="22"/>
  <c r="M190" i="22" s="1"/>
  <c r="L377" i="22"/>
  <c r="M377" i="22" s="1"/>
  <c r="L496" i="22"/>
  <c r="M496" i="22" s="1"/>
  <c r="L113" i="22"/>
  <c r="M113" i="22" s="1"/>
  <c r="L265" i="22"/>
  <c r="M265" i="22" s="1"/>
  <c r="L428" i="22"/>
  <c r="M428" i="22" s="1"/>
  <c r="N66" i="22"/>
  <c r="L111" i="22"/>
  <c r="M111" i="22" s="1"/>
  <c r="L140" i="22"/>
  <c r="M140" i="22" s="1"/>
  <c r="L167" i="22"/>
  <c r="M167" i="22" s="1"/>
  <c r="N352" i="22"/>
  <c r="L352" i="22"/>
  <c r="M352" i="22" s="1"/>
  <c r="L720" i="22"/>
  <c r="M720" i="22" s="1"/>
  <c r="L15" i="22"/>
  <c r="M15" i="22" s="1"/>
  <c r="L228" i="22"/>
  <c r="M228" i="22" s="1"/>
  <c r="N423" i="22"/>
  <c r="L543" i="22"/>
  <c r="M543" i="22" s="1"/>
  <c r="L4" i="22"/>
  <c r="M4" i="22" s="1"/>
  <c r="N59" i="22"/>
  <c r="L203" i="22"/>
  <c r="M203" i="22" s="1"/>
  <c r="L279" i="22"/>
  <c r="M279" i="22" s="1"/>
  <c r="L13" i="22"/>
  <c r="M13" i="22" s="1"/>
  <c r="L152" i="22"/>
  <c r="M152" i="22" s="1"/>
  <c r="L319" i="22"/>
  <c r="M319" i="22" s="1"/>
  <c r="L387" i="22"/>
  <c r="M387" i="22" s="1"/>
  <c r="N387" i="22"/>
  <c r="L407" i="22"/>
  <c r="M407" i="22" s="1"/>
  <c r="L599" i="22"/>
  <c r="M599" i="22" s="1"/>
  <c r="N136" i="22"/>
  <c r="L195" i="22"/>
  <c r="M195" i="22" s="1"/>
  <c r="L216" i="22"/>
  <c r="M216" i="22" s="1"/>
  <c r="L336" i="22"/>
  <c r="L461" i="22"/>
  <c r="M461" i="22" s="1"/>
  <c r="L29" i="22"/>
  <c r="M29" i="22" s="1"/>
  <c r="L131" i="22"/>
  <c r="M131" i="22" s="1"/>
  <c r="L233" i="22"/>
  <c r="L559" i="22"/>
  <c r="M559" i="22" s="1"/>
  <c r="L231" i="22"/>
  <c r="M231" i="22" s="1"/>
  <c r="N493" i="22"/>
  <c r="N17" i="22"/>
  <c r="L211" i="22"/>
  <c r="M211" i="22" s="1"/>
  <c r="L165" i="22"/>
  <c r="M165" i="22" s="1"/>
  <c r="L426" i="22"/>
  <c r="M426" i="22" s="1"/>
  <c r="L64" i="22"/>
  <c r="M64" i="22" s="1"/>
  <c r="L138" i="22"/>
  <c r="M138" i="22" s="1"/>
  <c r="N191" i="22"/>
  <c r="L191" i="22"/>
  <c r="M191" i="22" s="1"/>
  <c r="L218" i="22"/>
  <c r="M218" i="22" s="1"/>
  <c r="L246" i="22"/>
  <c r="M246" i="22" s="1"/>
  <c r="L347" i="22"/>
  <c r="M347" i="22" s="1"/>
  <c r="N367" i="22"/>
  <c r="L440" i="22"/>
  <c r="M440" i="22" s="1"/>
  <c r="L613" i="22"/>
  <c r="M613" i="22" s="1"/>
  <c r="N709" i="22"/>
  <c r="L709" i="22"/>
  <c r="M709" i="22" s="1"/>
  <c r="L371" i="22"/>
  <c r="M371" i="22" s="1"/>
  <c r="L376" i="22"/>
  <c r="M376" i="22" s="1"/>
  <c r="L621" i="22"/>
  <c r="M621" i="22" s="1"/>
  <c r="L57" i="22"/>
  <c r="M57" i="22" s="1"/>
  <c r="L133" i="22"/>
  <c r="M133" i="22" s="1"/>
  <c r="L205" i="22"/>
  <c r="M205" i="22" s="1"/>
  <c r="N205" i="22"/>
  <c r="L210" i="22"/>
  <c r="M210" i="22" s="1"/>
  <c r="L456" i="22"/>
  <c r="M456" i="22" s="1"/>
  <c r="L546" i="22"/>
  <c r="M546" i="22" s="1"/>
  <c r="N723" i="22"/>
  <c r="L723" i="22"/>
  <c r="M723" i="22" s="1"/>
  <c r="N2" i="22"/>
  <c r="O2" i="22" s="1"/>
  <c r="P2" i="22" s="1"/>
  <c r="K3" i="22" s="1"/>
  <c r="L2" i="22"/>
  <c r="L97" i="22"/>
  <c r="M97" i="22" s="1"/>
  <c r="L284" i="22"/>
  <c r="M284" i="22" s="1"/>
  <c r="L403" i="22"/>
  <c r="M403" i="22" s="1"/>
  <c r="L411" i="22"/>
  <c r="M411" i="22" s="1"/>
  <c r="L539" i="22"/>
  <c r="M539" i="22" s="1"/>
  <c r="N611" i="22"/>
  <c r="L611" i="22"/>
  <c r="L76" i="22"/>
  <c r="M76" i="22" s="1"/>
  <c r="N79" i="22"/>
  <c r="L79" i="22"/>
  <c r="M79" i="22" s="1"/>
  <c r="L109" i="22"/>
  <c r="M109" i="22" s="1"/>
  <c r="N206" i="22"/>
  <c r="L214" i="22"/>
  <c r="L244" i="22"/>
  <c r="M244" i="22" s="1"/>
  <c r="N317" i="22"/>
  <c r="L317" i="22"/>
  <c r="M317" i="22" s="1"/>
  <c r="N345" i="22"/>
  <c r="L345" i="22"/>
  <c r="M345" i="22" s="1"/>
  <c r="L525" i="22"/>
  <c r="M525" i="22" s="1"/>
  <c r="L594" i="22"/>
  <c r="M594" i="22" s="1"/>
  <c r="L646" i="22"/>
  <c r="M646" i="22" s="1"/>
  <c r="N646" i="22"/>
  <c r="L715" i="22"/>
  <c r="M715" i="22" s="1"/>
  <c r="L25" i="22"/>
  <c r="M25" i="22" s="1"/>
  <c r="L312" i="22"/>
  <c r="M312" i="22" s="1"/>
  <c r="L475" i="22"/>
  <c r="M475" i="22" s="1"/>
  <c r="L698" i="22"/>
  <c r="M698" i="22" s="1"/>
  <c r="L730" i="22"/>
  <c r="M730" i="22" s="1"/>
  <c r="N730" i="22"/>
  <c r="L36" i="22"/>
  <c r="M36" i="22" s="1"/>
  <c r="L148" i="22"/>
  <c r="M148" i="22" s="1"/>
  <c r="L182" i="22"/>
  <c r="M182" i="22" s="1"/>
  <c r="N254" i="22"/>
  <c r="L254" i="22"/>
  <c r="M254" i="22" s="1"/>
  <c r="L340" i="22"/>
  <c r="M340" i="22" s="1"/>
  <c r="L355" i="22"/>
  <c r="M355" i="22" s="1"/>
  <c r="N401" i="22"/>
  <c r="L401" i="22"/>
  <c r="M401" i="22" s="1"/>
  <c r="N597" i="22"/>
  <c r="L597" i="22"/>
  <c r="M597" i="22" s="1"/>
  <c r="N23" i="22"/>
  <c r="L23" i="22"/>
  <c r="M23" i="22" s="1"/>
  <c r="L34" i="22"/>
  <c r="M34" i="22" s="1"/>
  <c r="L49" i="22"/>
  <c r="M49" i="22" s="1"/>
  <c r="L84" i="22"/>
  <c r="M84" i="22" s="1"/>
  <c r="L107" i="22"/>
  <c r="M107" i="22" s="1"/>
  <c r="N107" i="22"/>
  <c r="L117" i="22"/>
  <c r="M117" i="22" s="1"/>
  <c r="L127" i="22"/>
  <c r="M127" i="22" s="1"/>
  <c r="N310" i="22"/>
  <c r="L310" i="22"/>
  <c r="M310" i="22" s="1"/>
  <c r="L491" i="22"/>
  <c r="M491" i="22" s="1"/>
  <c r="L707" i="22"/>
  <c r="M707" i="22" s="1"/>
  <c r="L9" i="22"/>
  <c r="L74" i="22"/>
  <c r="M74" i="22" s="1"/>
  <c r="L173" i="22"/>
  <c r="M173" i="22" s="1"/>
  <c r="L184" i="22"/>
  <c r="L197" i="22"/>
  <c r="M197" i="22" s="1"/>
  <c r="L294" i="22"/>
  <c r="M294" i="22" s="1"/>
  <c r="L343" i="22"/>
  <c r="M343" i="22" s="1"/>
  <c r="L497" i="22"/>
  <c r="M497" i="22" s="1"/>
  <c r="L581" i="22"/>
  <c r="M581" i="22" s="1"/>
  <c r="L638" i="22"/>
  <c r="M638" i="22" s="1"/>
  <c r="L693" i="22"/>
  <c r="M693" i="22" s="1"/>
  <c r="N696" i="22"/>
  <c r="L7" i="22"/>
  <c r="M7" i="22" s="1"/>
  <c r="L82" i="22"/>
  <c r="M82" i="22" s="1"/>
  <c r="L95" i="22"/>
  <c r="M95" i="22" s="1"/>
  <c r="L105" i="22"/>
  <c r="M105" i="22" s="1"/>
  <c r="N115" i="22"/>
  <c r="L125" i="22"/>
  <c r="M125" i="22" s="1"/>
  <c r="L187" i="22"/>
  <c r="M187" i="22" s="1"/>
  <c r="L212" i="22"/>
  <c r="M212" i="22" s="1"/>
  <c r="N212" i="22"/>
  <c r="N220" i="22"/>
  <c r="L267" i="22"/>
  <c r="M267" i="22" s="1"/>
  <c r="L308" i="22"/>
  <c r="M308" i="22" s="1"/>
  <c r="L358" i="22"/>
  <c r="M358" i="22" s="1"/>
  <c r="N409" i="22"/>
  <c r="L463" i="22"/>
  <c r="M463" i="22" s="1"/>
  <c r="L470" i="22"/>
  <c r="M470" i="22" s="1"/>
  <c r="N486" i="22"/>
  <c r="L699" i="22"/>
  <c r="M699" i="22" s="1"/>
  <c r="L701" i="22"/>
  <c r="M701" i="22" s="1"/>
  <c r="L21" i="22"/>
  <c r="M21" i="22" s="1"/>
  <c r="L72" i="22"/>
  <c r="M72" i="22" s="1"/>
  <c r="N72" i="22"/>
  <c r="L155" i="22"/>
  <c r="M155" i="22" s="1"/>
  <c r="L207" i="22"/>
  <c r="M207" i="22" s="1"/>
  <c r="L235" i="22"/>
  <c r="M235" i="22" s="1"/>
  <c r="L295" i="22"/>
  <c r="M295" i="22" s="1"/>
  <c r="L435" i="22"/>
  <c r="M435" i="22" s="1"/>
  <c r="L567" i="22"/>
  <c r="M567" i="22" s="1"/>
  <c r="L587" i="22"/>
  <c r="M587" i="22" s="1"/>
  <c r="L175" i="22"/>
  <c r="M175" i="22" s="1"/>
  <c r="L365" i="22"/>
  <c r="M365" i="22" s="1"/>
  <c r="L565" i="22"/>
  <c r="M565" i="22" s="1"/>
  <c r="L634" i="22"/>
  <c r="M634" i="22" s="1"/>
  <c r="L363" i="22"/>
  <c r="M363" i="22" s="1"/>
  <c r="L509" i="22"/>
  <c r="M509" i="22" s="1"/>
  <c r="L694" i="22"/>
  <c r="M694" i="22" s="1"/>
  <c r="L415" i="22"/>
  <c r="M415" i="22" s="1"/>
  <c r="N415" i="22"/>
  <c r="L202" i="22"/>
  <c r="M202" i="22" s="1"/>
  <c r="N227" i="22"/>
  <c r="L326" i="22"/>
  <c r="M326" i="22" s="1"/>
  <c r="N598" i="22"/>
  <c r="N198" i="22"/>
  <c r="L198" i="22"/>
  <c r="M198" i="22" s="1"/>
  <c r="L200" i="22"/>
  <c r="M200" i="22" s="1"/>
  <c r="L517" i="22"/>
  <c r="M517" i="22" s="1"/>
  <c r="L575" i="22"/>
  <c r="M575" i="22" s="1"/>
  <c r="L251" i="22"/>
  <c r="M251" i="22" s="1"/>
  <c r="L270" i="22"/>
  <c r="M270" i="22" s="1"/>
  <c r="L413" i="22"/>
  <c r="M413" i="22" s="1"/>
  <c r="N450" i="22"/>
  <c r="L450" i="22"/>
  <c r="M450" i="22" s="1"/>
  <c r="L466" i="22"/>
  <c r="M466" i="22" s="1"/>
  <c r="L512" i="22"/>
  <c r="M512" i="22" s="1"/>
  <c r="L671" i="22"/>
  <c r="M671" i="22" s="1"/>
  <c r="L90" i="22"/>
  <c r="M90" i="22" s="1"/>
  <c r="L160" i="22"/>
  <c r="M160" i="22" s="1"/>
  <c r="N261" i="22"/>
  <c r="O261" i="22" s="1"/>
  <c r="L418" i="22"/>
  <c r="M418" i="22" s="1"/>
  <c r="L557" i="22"/>
  <c r="M557" i="22" s="1"/>
  <c r="L590" i="22"/>
  <c r="N632" i="22"/>
  <c r="L632" i="22"/>
  <c r="M632" i="22" s="1"/>
  <c r="L648" i="22"/>
  <c r="M648" i="22" s="1"/>
  <c r="L459" i="22"/>
  <c r="M459" i="22" s="1"/>
  <c r="L679" i="22"/>
  <c r="M679" i="22" s="1"/>
  <c r="L342" i="22"/>
  <c r="M342" i="22" s="1"/>
  <c r="L602" i="22"/>
  <c r="M602" i="22" s="1"/>
  <c r="L607" i="22"/>
  <c r="M607" i="22" s="1"/>
  <c r="L286" i="22"/>
  <c r="M286" i="22" s="1"/>
  <c r="N605" i="22"/>
  <c r="L726" i="22"/>
  <c r="M726" i="22" s="1"/>
  <c r="L237" i="22"/>
  <c r="M237" i="22" s="1"/>
  <c r="L263" i="22"/>
  <c r="M263" i="22" s="1"/>
  <c r="L278" i="22"/>
  <c r="M278" i="22" s="1"/>
  <c r="L301" i="22"/>
  <c r="M301" i="22" s="1"/>
  <c r="L315" i="22"/>
  <c r="M315" i="22" s="1"/>
  <c r="L414" i="22"/>
  <c r="M414" i="22" s="1"/>
  <c r="L489" i="22"/>
  <c r="M489" i="22" s="1"/>
  <c r="N528" i="22"/>
  <c r="L706" i="22"/>
  <c r="M706" i="22" s="1"/>
  <c r="L677" i="22"/>
  <c r="M677" i="22" s="1"/>
  <c r="N339" i="22"/>
  <c r="L573" i="22"/>
  <c r="M573" i="22" s="1"/>
  <c r="N661" i="22"/>
  <c r="L719" i="22"/>
  <c r="M719" i="22" s="1"/>
  <c r="L447" i="22"/>
  <c r="M447" i="22" s="1"/>
  <c r="L498" i="22"/>
  <c r="M498" i="22" s="1"/>
  <c r="L578" i="22"/>
  <c r="M578" i="22" s="1"/>
  <c r="N682" i="22"/>
  <c r="L722" i="22"/>
  <c r="M722" i="22" s="1"/>
  <c r="N583" i="22"/>
  <c r="L583" i="22"/>
  <c r="M583" i="22" s="1"/>
  <c r="L630" i="22"/>
  <c r="M630" i="22" s="1"/>
  <c r="N549" i="22"/>
  <c r="L627" i="22"/>
  <c r="M627" i="22" s="1"/>
  <c r="L643" i="22"/>
  <c r="M643" i="22" s="1"/>
  <c r="N702" i="22"/>
  <c r="L702" i="22"/>
  <c r="L327" i="21"/>
  <c r="L215" i="21"/>
  <c r="L588" i="21"/>
  <c r="L58" i="21"/>
  <c r="L74" i="21"/>
  <c r="L236" i="21"/>
  <c r="L569" i="21"/>
  <c r="L92" i="21"/>
  <c r="L297" i="21"/>
  <c r="L121" i="21"/>
  <c r="L61" i="21"/>
  <c r="L456" i="21"/>
  <c r="L90" i="21"/>
  <c r="L714" i="21"/>
  <c r="L281" i="21"/>
  <c r="L361" i="21"/>
  <c r="L585" i="21"/>
  <c r="L410" i="21"/>
  <c r="L269" i="21"/>
  <c r="L316" i="21"/>
  <c r="L490" i="21"/>
  <c r="L654" i="21"/>
  <c r="L523" i="21"/>
  <c r="L622" i="21"/>
  <c r="L18" i="21"/>
  <c r="L12" i="21"/>
  <c r="L364" i="21"/>
  <c r="L367" i="21"/>
  <c r="L46" i="21"/>
  <c r="L642" i="21"/>
  <c r="L65" i="21"/>
  <c r="L128" i="21"/>
  <c r="L144" i="21"/>
  <c r="L286" i="21"/>
  <c r="L383" i="21"/>
  <c r="L620" i="21"/>
  <c r="L32" i="21"/>
  <c r="L142" i="21"/>
  <c r="L310" i="21"/>
  <c r="L524" i="21"/>
  <c r="L41" i="21"/>
  <c r="L342" i="21"/>
  <c r="L356" i="21"/>
  <c r="L415" i="21"/>
  <c r="L486" i="21"/>
  <c r="L608" i="21"/>
  <c r="L693" i="21"/>
  <c r="L34" i="21"/>
  <c r="L431" i="21"/>
  <c r="L96" i="21"/>
  <c r="L112" i="21"/>
  <c r="L273" i="21"/>
  <c r="L447" i="21"/>
  <c r="L623" i="21"/>
  <c r="L705" i="21"/>
  <c r="L174" i="21"/>
  <c r="L718" i="21"/>
  <c r="L721" i="21"/>
  <c r="L652" i="21"/>
  <c r="L57" i="21"/>
  <c r="L63" i="21"/>
  <c r="L66" i="21"/>
  <c r="L228" i="21"/>
  <c r="L241" i="21"/>
  <c r="L345" i="21"/>
  <c r="L602" i="21"/>
  <c r="L271" i="21"/>
  <c r="L11" i="21"/>
  <c r="L155" i="21"/>
  <c r="L719" i="21"/>
  <c r="L76" i="21"/>
  <c r="L123" i="21"/>
  <c r="L300" i="21"/>
  <c r="L461" i="21"/>
  <c r="L480" i="21"/>
  <c r="L559" i="21"/>
  <c r="L618" i="21"/>
  <c r="L656" i="21"/>
  <c r="L662" i="21"/>
  <c r="L17" i="21"/>
  <c r="L98" i="21"/>
  <c r="L117" i="21"/>
  <c r="L133" i="21"/>
  <c r="L222" i="21"/>
  <c r="L575" i="21"/>
  <c r="L609" i="21"/>
  <c r="L641" i="21"/>
  <c r="L22" i="21"/>
  <c r="L285" i="21"/>
  <c r="I285" i="21"/>
  <c r="J285" i="21" s="1"/>
  <c r="L38" i="21"/>
  <c r="I38" i="21"/>
  <c r="J38" i="21" s="1"/>
  <c r="I31" i="21"/>
  <c r="J31" i="21" s="1"/>
  <c r="I455" i="21"/>
  <c r="J455" i="21" s="1"/>
  <c r="L250" i="21"/>
  <c r="I56" i="21"/>
  <c r="J56" i="21" s="1"/>
  <c r="L261" i="21"/>
  <c r="I2" i="21"/>
  <c r="L2" i="21"/>
  <c r="L306" i="21"/>
  <c r="L53" i="21"/>
  <c r="L158" i="21"/>
  <c r="I158" i="21"/>
  <c r="J158" i="21" s="1"/>
  <c r="L474" i="21"/>
  <c r="L148" i="21"/>
  <c r="I148" i="21"/>
  <c r="J148" i="21" s="1"/>
  <c r="L206" i="21"/>
  <c r="I206" i="21"/>
  <c r="J206" i="21" s="1"/>
  <c r="L188" i="21"/>
  <c r="I188" i="21"/>
  <c r="J188" i="21" s="1"/>
  <c r="L118" i="21"/>
  <c r="I19" i="21"/>
  <c r="J19" i="21" s="1"/>
  <c r="L50" i="21"/>
  <c r="L25" i="21"/>
  <c r="L42" i="21"/>
  <c r="I102" i="21"/>
  <c r="J102" i="21" s="1"/>
  <c r="I116" i="21"/>
  <c r="J116" i="21" s="1"/>
  <c r="L164" i="21"/>
  <c r="L176" i="21"/>
  <c r="L267" i="21"/>
  <c r="I267" i="21"/>
  <c r="J267" i="21" s="1"/>
  <c r="L428" i="21"/>
  <c r="L531" i="21"/>
  <c r="I531" i="21"/>
  <c r="J531" i="21" s="1"/>
  <c r="L539" i="21"/>
  <c r="L48" i="21"/>
  <c r="I165" i="21"/>
  <c r="J165" i="21" s="1"/>
  <c r="I304" i="21"/>
  <c r="J304" i="21" s="1"/>
  <c r="L525" i="21"/>
  <c r="L731" i="21"/>
  <c r="L67" i="21"/>
  <c r="L81" i="21"/>
  <c r="I81" i="21"/>
  <c r="J81" i="21" s="1"/>
  <c r="L224" i="21"/>
  <c r="L319" i="21"/>
  <c r="L386" i="21"/>
  <c r="L593" i="21"/>
  <c r="I225" i="21"/>
  <c r="J225" i="21" s="1"/>
  <c r="I420" i="21"/>
  <c r="J420" i="21" s="1"/>
  <c r="L420" i="21"/>
  <c r="I49" i="21"/>
  <c r="J49" i="21" s="1"/>
  <c r="L49" i="21"/>
  <c r="L162" i="21"/>
  <c r="L337" i="21"/>
  <c r="I337" i="21"/>
  <c r="J337" i="21" s="1"/>
  <c r="L15" i="21"/>
  <c r="I15" i="21"/>
  <c r="J15" i="21" s="1"/>
  <c r="I208" i="21"/>
  <c r="J208" i="21" s="1"/>
  <c r="I261" i="21"/>
  <c r="J261" i="21" s="1"/>
  <c r="I23" i="21"/>
  <c r="J23" i="21" s="1"/>
  <c r="L62" i="21"/>
  <c r="I106" i="21"/>
  <c r="J106" i="21" s="1"/>
  <c r="L106" i="21"/>
  <c r="L156" i="21"/>
  <c r="I178" i="21"/>
  <c r="J178" i="21" s="1"/>
  <c r="L178" i="21"/>
  <c r="L311" i="21"/>
  <c r="L424" i="21"/>
  <c r="I424" i="21"/>
  <c r="J424" i="21" s="1"/>
  <c r="L441" i="21"/>
  <c r="L33" i="21"/>
  <c r="I157" i="21"/>
  <c r="J157" i="21" s="1"/>
  <c r="I190" i="21"/>
  <c r="J190" i="21" s="1"/>
  <c r="L190" i="21"/>
  <c r="L223" i="21"/>
  <c r="I223" i="21"/>
  <c r="J223" i="21" s="1"/>
  <c r="I451" i="21"/>
  <c r="J451" i="21" s="1"/>
  <c r="L451" i="21"/>
  <c r="L681" i="21"/>
  <c r="I199" i="21"/>
  <c r="J199" i="21" s="1"/>
  <c r="L348" i="21"/>
  <c r="L444" i="21"/>
  <c r="I444" i="21"/>
  <c r="J444" i="21" s="1"/>
  <c r="L650" i="21"/>
  <c r="I650" i="21"/>
  <c r="J650" i="21" s="1"/>
  <c r="L3" i="21"/>
  <c r="L20" i="21"/>
  <c r="L160" i="21"/>
  <c r="L318" i="21"/>
  <c r="I318" i="21"/>
  <c r="J318" i="21" s="1"/>
  <c r="L70" i="21"/>
  <c r="L103" i="21"/>
  <c r="L238" i="21"/>
  <c r="I373" i="21"/>
  <c r="J373" i="21" s="1"/>
  <c r="L373" i="21"/>
  <c r="L392" i="21"/>
  <c r="I392" i="21"/>
  <c r="J392" i="21" s="1"/>
  <c r="I21" i="21"/>
  <c r="J21" i="21" s="1"/>
  <c r="I71" i="21"/>
  <c r="J71" i="21" s="1"/>
  <c r="I104" i="21"/>
  <c r="J104" i="21" s="1"/>
  <c r="L104" i="21"/>
  <c r="L127" i="21"/>
  <c r="L161" i="21"/>
  <c r="I161" i="21"/>
  <c r="J161" i="21" s="1"/>
  <c r="I218" i="21"/>
  <c r="J218" i="21" s="1"/>
  <c r="L218" i="21"/>
  <c r="I335" i="21"/>
  <c r="J335" i="21" s="1"/>
  <c r="I350" i="21"/>
  <c r="J350" i="21" s="1"/>
  <c r="I530" i="21"/>
  <c r="J530" i="21" s="1"/>
  <c r="L572" i="21"/>
  <c r="I303" i="21"/>
  <c r="J303" i="21" s="1"/>
  <c r="I309" i="21"/>
  <c r="J309" i="21" s="1"/>
  <c r="I351" i="21"/>
  <c r="J351" i="21" s="1"/>
  <c r="L351" i="21"/>
  <c r="L479" i="21"/>
  <c r="I491" i="21"/>
  <c r="J491" i="21" s="1"/>
  <c r="L491" i="21"/>
  <c r="L577" i="21"/>
  <c r="L581" i="21"/>
  <c r="L635" i="21"/>
  <c r="L51" i="21"/>
  <c r="I83" i="21"/>
  <c r="J83" i="21" s="1"/>
  <c r="L91" i="21"/>
  <c r="L110" i="21"/>
  <c r="L136" i="21"/>
  <c r="I136" i="21"/>
  <c r="J136" i="21" s="1"/>
  <c r="L173" i="21"/>
  <c r="L182" i="21"/>
  <c r="L187" i="21"/>
  <c r="L214" i="21"/>
  <c r="L249" i="21"/>
  <c r="I264" i="21"/>
  <c r="J264" i="21" s="1"/>
  <c r="I280" i="21"/>
  <c r="J280" i="21" s="1"/>
  <c r="L280" i="21"/>
  <c r="I320" i="21"/>
  <c r="J320" i="21" s="1"/>
  <c r="L332" i="21"/>
  <c r="I355" i="21"/>
  <c r="J355" i="21" s="1"/>
  <c r="L578" i="21"/>
  <c r="I578" i="21"/>
  <c r="J578" i="21" s="1"/>
  <c r="I586" i="21"/>
  <c r="J586" i="21" s="1"/>
  <c r="L707" i="21"/>
  <c r="L7" i="21"/>
  <c r="I69" i="21"/>
  <c r="J69" i="21" s="1"/>
  <c r="I134" i="21"/>
  <c r="J134" i="21" s="1"/>
  <c r="L180" i="21"/>
  <c r="L197" i="21"/>
  <c r="I197" i="21"/>
  <c r="J197" i="21" s="1"/>
  <c r="L220" i="21"/>
  <c r="L288" i="21"/>
  <c r="L434" i="21"/>
  <c r="L517" i="21"/>
  <c r="I517" i="21"/>
  <c r="J517" i="21" s="1"/>
  <c r="L107" i="21"/>
  <c r="I149" i="21"/>
  <c r="J149" i="21" s="1"/>
  <c r="L163" i="21"/>
  <c r="I163" i="21"/>
  <c r="J163" i="21" s="1"/>
  <c r="I181" i="21"/>
  <c r="J181" i="21" s="1"/>
  <c r="I257" i="21"/>
  <c r="J257" i="21" s="1"/>
  <c r="I262" i="21"/>
  <c r="J262" i="21" s="1"/>
  <c r="L289" i="21"/>
  <c r="I289" i="21"/>
  <c r="J289" i="21" s="1"/>
  <c r="L396" i="21"/>
  <c r="L565" i="21"/>
  <c r="I565" i="21"/>
  <c r="J565" i="21" s="1"/>
  <c r="L378" i="21"/>
  <c r="I45" i="21"/>
  <c r="J45" i="21" s="1"/>
  <c r="L45" i="21"/>
  <c r="I54" i="21"/>
  <c r="J54" i="21" s="1"/>
  <c r="I79" i="21"/>
  <c r="J79" i="21" s="1"/>
  <c r="L129" i="21"/>
  <c r="I186" i="21"/>
  <c r="J186" i="21" s="1"/>
  <c r="L186" i="21"/>
  <c r="I234" i="21"/>
  <c r="J234" i="21" s="1"/>
  <c r="L234" i="21"/>
  <c r="I400" i="21"/>
  <c r="J400" i="21" s="1"/>
  <c r="L87" i="21"/>
  <c r="I205" i="21"/>
  <c r="J205" i="21" s="1"/>
  <c r="L36" i="21"/>
  <c r="L43" i="21"/>
  <c r="I43" i="21"/>
  <c r="J43" i="21" s="1"/>
  <c r="I124" i="21"/>
  <c r="J124" i="21" s="1"/>
  <c r="L124" i="21"/>
  <c r="I192" i="21"/>
  <c r="J192" i="21" s="1"/>
  <c r="L200" i="21"/>
  <c r="I388" i="21"/>
  <c r="J388" i="21" s="1"/>
  <c r="I114" i="21"/>
  <c r="J114" i="21" s="1"/>
  <c r="I426" i="21"/>
  <c r="J426" i="21" s="1"/>
  <c r="L653" i="21"/>
  <c r="I7" i="21"/>
  <c r="J7" i="21" s="1"/>
  <c r="L47" i="21"/>
  <c r="I132" i="21"/>
  <c r="J132" i="21" s="1"/>
  <c r="I147" i="21"/>
  <c r="J147" i="21" s="1"/>
  <c r="L147" i="21"/>
  <c r="I229" i="21"/>
  <c r="J229" i="21" s="1"/>
  <c r="I353" i="21"/>
  <c r="J353" i="21" s="1"/>
  <c r="L353" i="21"/>
  <c r="L460" i="21"/>
  <c r="L543" i="21"/>
  <c r="I543" i="21"/>
  <c r="J543" i="21" s="1"/>
  <c r="L640" i="21"/>
  <c r="I640" i="21"/>
  <c r="J640" i="21" s="1"/>
  <c r="L14" i="21"/>
  <c r="I16" i="21"/>
  <c r="J16" i="21" s="1"/>
  <c r="L72" i="21"/>
  <c r="L171" i="21"/>
  <c r="L240" i="21"/>
  <c r="I287" i="21"/>
  <c r="J287" i="21" s="1"/>
  <c r="L313" i="21"/>
  <c r="I377" i="21"/>
  <c r="J377" i="21" s="1"/>
  <c r="L398" i="21"/>
  <c r="L595" i="21"/>
  <c r="L115" i="21"/>
  <c r="I138" i="21"/>
  <c r="J138" i="21" s="1"/>
  <c r="I159" i="21"/>
  <c r="J159" i="21" s="1"/>
  <c r="L159" i="21"/>
  <c r="I227" i="21"/>
  <c r="J227" i="21" s="1"/>
  <c r="L227" i="21"/>
  <c r="I248" i="21"/>
  <c r="J248" i="21" s="1"/>
  <c r="I255" i="21"/>
  <c r="J255" i="21" s="1"/>
  <c r="L255" i="21"/>
  <c r="I266" i="21"/>
  <c r="J266" i="21" s="1"/>
  <c r="L266" i="21"/>
  <c r="I314" i="21"/>
  <c r="J314" i="21" s="1"/>
  <c r="L374" i="21"/>
  <c r="L401" i="21"/>
  <c r="L452" i="21"/>
  <c r="L482" i="21"/>
  <c r="I482" i="21"/>
  <c r="J482" i="21" s="1"/>
  <c r="I557" i="21"/>
  <c r="J557" i="21" s="1"/>
  <c r="L557" i="21"/>
  <c r="L615" i="21"/>
  <c r="L4" i="21"/>
  <c r="L27" i="21"/>
  <c r="I73" i="21"/>
  <c r="J73" i="21" s="1"/>
  <c r="L89" i="21"/>
  <c r="L167" i="21"/>
  <c r="L334" i="21"/>
  <c r="I354" i="21"/>
  <c r="J354" i="21" s="1"/>
  <c r="L354" i="21"/>
  <c r="I419" i="21"/>
  <c r="J419" i="21" s="1"/>
  <c r="L422" i="21"/>
  <c r="I422" i="21"/>
  <c r="J422" i="21" s="1"/>
  <c r="L52" i="21"/>
  <c r="L85" i="21"/>
  <c r="L251" i="21"/>
  <c r="L253" i="21"/>
  <c r="I253" i="21"/>
  <c r="J253" i="21" s="1"/>
  <c r="I258" i="21"/>
  <c r="J258" i="21" s="1"/>
  <c r="L258" i="21"/>
  <c r="L260" i="21"/>
  <c r="L275" i="21"/>
  <c r="L294" i="21"/>
  <c r="I385" i="21"/>
  <c r="J385" i="21" s="1"/>
  <c r="L385" i="21"/>
  <c r="I429" i="21"/>
  <c r="J429" i="21" s="1"/>
  <c r="L429" i="21"/>
  <c r="L450" i="21"/>
  <c r="I450" i="21"/>
  <c r="J450" i="21" s="1"/>
  <c r="L579" i="21"/>
  <c r="L689" i="21"/>
  <c r="L94" i="21"/>
  <c r="L139" i="21"/>
  <c r="I216" i="21"/>
  <c r="J216" i="21" s="1"/>
  <c r="I221" i="21"/>
  <c r="J221" i="21" s="1"/>
  <c r="L326" i="21"/>
  <c r="I484" i="21"/>
  <c r="J484" i="21" s="1"/>
  <c r="L492" i="21"/>
  <c r="I492" i="21"/>
  <c r="J492" i="21" s="1"/>
  <c r="L505" i="21"/>
  <c r="L555" i="21"/>
  <c r="I555" i="21"/>
  <c r="J555" i="21" s="1"/>
  <c r="I576" i="21"/>
  <c r="J576" i="21" s="1"/>
  <c r="L599" i="21"/>
  <c r="I709" i="21"/>
  <c r="J709" i="21" s="1"/>
  <c r="L30" i="21"/>
  <c r="L40" i="21"/>
  <c r="L99" i="21"/>
  <c r="I126" i="21"/>
  <c r="J126" i="21" s="1"/>
  <c r="L141" i="21"/>
  <c r="I191" i="21"/>
  <c r="J191" i="21" s="1"/>
  <c r="L191" i="21"/>
  <c r="I242" i="21"/>
  <c r="J242" i="21" s="1"/>
  <c r="I333" i="21"/>
  <c r="J333" i="21" s="1"/>
  <c r="I352" i="21"/>
  <c r="J352" i="21" s="1"/>
  <c r="I357" i="21"/>
  <c r="J357" i="21" s="1"/>
  <c r="I362" i="21"/>
  <c r="J362" i="21" s="1"/>
  <c r="I416" i="21"/>
  <c r="J416" i="21" s="1"/>
  <c r="L499" i="21"/>
  <c r="L630" i="21"/>
  <c r="I630" i="21"/>
  <c r="J630" i="21" s="1"/>
  <c r="L95" i="21"/>
  <c r="L145" i="21"/>
  <c r="L211" i="21"/>
  <c r="L256" i="21"/>
  <c r="I435" i="21"/>
  <c r="J435" i="21" s="1"/>
  <c r="I511" i="21"/>
  <c r="J511" i="21" s="1"/>
  <c r="I571" i="21"/>
  <c r="J571" i="21" s="1"/>
  <c r="L571" i="21"/>
  <c r="L687" i="21"/>
  <c r="L78" i="21"/>
  <c r="I194" i="21"/>
  <c r="J194" i="21" s="1"/>
  <c r="I210" i="21"/>
  <c r="J210" i="21" s="1"/>
  <c r="I217" i="21"/>
  <c r="J217" i="21" s="1"/>
  <c r="L272" i="21"/>
  <c r="I336" i="21"/>
  <c r="J336" i="21" s="1"/>
  <c r="L336" i="21"/>
  <c r="L414" i="21"/>
  <c r="L476" i="21"/>
  <c r="I506" i="21"/>
  <c r="J506" i="21" s="1"/>
  <c r="L506" i="21"/>
  <c r="L665" i="21"/>
  <c r="I682" i="21"/>
  <c r="J682" i="21" s="1"/>
  <c r="I111" i="21"/>
  <c r="J111" i="21" s="1"/>
  <c r="L111" i="21" s="1"/>
  <c r="I122" i="21"/>
  <c r="J122" i="21" s="1"/>
  <c r="L122" i="21"/>
  <c r="I131" i="21"/>
  <c r="J131" i="21" s="1"/>
  <c r="I146" i="21"/>
  <c r="J146" i="21" s="1"/>
  <c r="I172" i="21"/>
  <c r="J172" i="21" s="1"/>
  <c r="L172" i="21" s="1"/>
  <c r="L177" i="21"/>
  <c r="L203" i="21"/>
  <c r="I203" i="21"/>
  <c r="J203" i="21" s="1"/>
  <c r="I231" i="21"/>
  <c r="J231" i="21" s="1"/>
  <c r="L235" i="21"/>
  <c r="L245" i="21"/>
  <c r="L270" i="21"/>
  <c r="L302" i="21"/>
  <c r="I317" i="21"/>
  <c r="J317" i="21" s="1"/>
  <c r="L317" i="21" s="1"/>
  <c r="I322" i="21"/>
  <c r="J322" i="21" s="1"/>
  <c r="L406" i="21"/>
  <c r="I406" i="21"/>
  <c r="J406" i="21" s="1"/>
  <c r="L519" i="21"/>
  <c r="L606" i="21"/>
  <c r="L724" i="21"/>
  <c r="L277" i="21"/>
  <c r="I277" i="21"/>
  <c r="J277" i="21" s="1"/>
  <c r="I305" i="21"/>
  <c r="J305" i="21" s="1"/>
  <c r="I344" i="21"/>
  <c r="J344" i="21" s="1"/>
  <c r="L344" i="21"/>
  <c r="L368" i="21"/>
  <c r="I389" i="21"/>
  <c r="J389" i="21" s="1"/>
  <c r="I394" i="21"/>
  <c r="J394" i="21" s="1"/>
  <c r="L399" i="21"/>
  <c r="L433" i="21"/>
  <c r="L513" i="21"/>
  <c r="I661" i="21"/>
  <c r="J661" i="21" s="1"/>
  <c r="L661" i="21"/>
  <c r="L668" i="21"/>
  <c r="L358" i="21"/>
  <c r="I360" i="21"/>
  <c r="J360" i="21" s="1"/>
  <c r="I397" i="21"/>
  <c r="J397" i="21" s="1"/>
  <c r="L397" i="21"/>
  <c r="L442" i="21"/>
  <c r="L445" i="21"/>
  <c r="L453" i="21"/>
  <c r="L468" i="21"/>
  <c r="I613" i="21"/>
  <c r="J613" i="21" s="1"/>
  <c r="L648" i="21"/>
  <c r="I648" i="21"/>
  <c r="J648" i="21" s="1"/>
  <c r="I730" i="21"/>
  <c r="J730" i="21" s="1"/>
  <c r="L296" i="21"/>
  <c r="L315" i="21"/>
  <c r="I315" i="21"/>
  <c r="J315" i="21" s="1"/>
  <c r="L465" i="21"/>
  <c r="I478" i="21"/>
  <c r="J478" i="21" s="1"/>
  <c r="L534" i="21"/>
  <c r="L549" i="21"/>
  <c r="L597" i="21"/>
  <c r="I643" i="21"/>
  <c r="J643" i="21" s="1"/>
  <c r="L691" i="21"/>
  <c r="L109" i="21"/>
  <c r="L152" i="21"/>
  <c r="I154" i="21"/>
  <c r="J154" i="21" s="1"/>
  <c r="L154" i="21"/>
  <c r="L207" i="21"/>
  <c r="L278" i="21"/>
  <c r="I301" i="21"/>
  <c r="J301" i="21" s="1"/>
  <c r="L366" i="21"/>
  <c r="I387" i="21"/>
  <c r="J387" i="21" s="1"/>
  <c r="L390" i="21"/>
  <c r="I390" i="21"/>
  <c r="J390" i="21" s="1"/>
  <c r="L395" i="21"/>
  <c r="I395" i="21"/>
  <c r="J395" i="21" s="1"/>
  <c r="L418" i="21"/>
  <c r="L446" i="21"/>
  <c r="I446" i="21"/>
  <c r="J446" i="21" s="1"/>
  <c r="I466" i="21"/>
  <c r="J466" i="21" s="1"/>
  <c r="L466" i="21"/>
  <c r="L498" i="21"/>
  <c r="L529" i="21"/>
  <c r="I560" i="21"/>
  <c r="J560" i="21" s="1"/>
  <c r="I670" i="21"/>
  <c r="J670" i="21" s="1"/>
  <c r="L101" i="21"/>
  <c r="L331" i="21"/>
  <c r="I379" i="21"/>
  <c r="J379" i="21" s="1"/>
  <c r="I404" i="21"/>
  <c r="J404" i="21" s="1"/>
  <c r="L404" i="21"/>
  <c r="L462" i="21"/>
  <c r="I462" i="21"/>
  <c r="J462" i="21" s="1"/>
  <c r="L496" i="21"/>
  <c r="L508" i="21"/>
  <c r="L567" i="21"/>
  <c r="L673" i="21"/>
  <c r="L722" i="21"/>
  <c r="I349" i="21"/>
  <c r="J349" i="21" s="1"/>
  <c r="I411" i="21"/>
  <c r="J411" i="21" s="1"/>
  <c r="L436" i="21"/>
  <c r="L458" i="21"/>
  <c r="L541" i="21"/>
  <c r="I541" i="21"/>
  <c r="J541" i="21" s="1"/>
  <c r="L591" i="21"/>
  <c r="L616" i="21"/>
  <c r="I616" i="21"/>
  <c r="J616" i="21" s="1"/>
  <c r="L676" i="21"/>
  <c r="L684" i="21"/>
  <c r="L716" i="21"/>
  <c r="L213" i="21"/>
  <c r="I213" i="21"/>
  <c r="J213" i="21" s="1"/>
  <c r="L237" i="21"/>
  <c r="L393" i="21"/>
  <c r="I502" i="21"/>
  <c r="J502" i="21" s="1"/>
  <c r="I544" i="21"/>
  <c r="J544" i="21" s="1"/>
  <c r="L659" i="21"/>
  <c r="I659" i="21"/>
  <c r="J659" i="21" s="1"/>
  <c r="I685" i="21"/>
  <c r="J685" i="21" s="1"/>
  <c r="I717" i="21"/>
  <c r="J717" i="21" s="1"/>
  <c r="L717" i="21"/>
  <c r="L189" i="21"/>
  <c r="L483" i="21"/>
  <c r="L546" i="21"/>
  <c r="I567" i="21"/>
  <c r="J567" i="21" s="1"/>
  <c r="L631" i="21"/>
  <c r="I680" i="21"/>
  <c r="J680" i="21" s="1"/>
  <c r="I696" i="21"/>
  <c r="J696" i="21" s="1"/>
  <c r="I722" i="21"/>
  <c r="J722" i="21" s="1"/>
  <c r="I427" i="21"/>
  <c r="J427" i="21" s="1"/>
  <c r="L454" i="21"/>
  <c r="L475" i="21"/>
  <c r="L487" i="21"/>
  <c r="I489" i="21"/>
  <c r="J489" i="21" s="1"/>
  <c r="L535" i="21"/>
  <c r="L547" i="21"/>
  <c r="I550" i="21"/>
  <c r="J550" i="21" s="1"/>
  <c r="L561" i="21"/>
  <c r="I614" i="21"/>
  <c r="J614" i="21" s="1"/>
  <c r="I725" i="21"/>
  <c r="J725" i="21" s="1"/>
  <c r="L725" i="21"/>
  <c r="L449" i="21"/>
  <c r="I512" i="21"/>
  <c r="J512" i="21" s="1"/>
  <c r="I598" i="21"/>
  <c r="J598" i="21" s="1"/>
  <c r="L598" i="21"/>
  <c r="L611" i="21"/>
  <c r="L628" i="21"/>
  <c r="L646" i="21"/>
  <c r="I646" i="21"/>
  <c r="J646" i="21" s="1"/>
  <c r="L667" i="21"/>
  <c r="I678" i="21"/>
  <c r="J678" i="21" s="1"/>
  <c r="L711" i="21"/>
  <c r="L125" i="21"/>
  <c r="L274" i="21"/>
  <c r="I293" i="21"/>
  <c r="J293" i="21" s="1"/>
  <c r="L346" i="21"/>
  <c r="L372" i="21"/>
  <c r="L376" i="21"/>
  <c r="L382" i="21"/>
  <c r="I384" i="21"/>
  <c r="J384" i="21" s="1"/>
  <c r="I403" i="21"/>
  <c r="J403" i="21" s="1"/>
  <c r="L430" i="21"/>
  <c r="I432" i="21"/>
  <c r="J432" i="21" s="1"/>
  <c r="L568" i="21"/>
  <c r="L636" i="21"/>
  <c r="L675" i="21"/>
  <c r="I471" i="21"/>
  <c r="J471" i="21" s="1"/>
  <c r="L552" i="21"/>
  <c r="L574" i="21"/>
  <c r="L728" i="21"/>
  <c r="L732" i="21"/>
  <c r="I637" i="21"/>
  <c r="J637" i="21" s="1"/>
  <c r="L699" i="21"/>
  <c r="L703" i="21"/>
  <c r="L710" i="21"/>
  <c r="I723" i="21"/>
  <c r="J723" i="21" s="1"/>
  <c r="I408" i="21"/>
  <c r="J408" i="21" s="1"/>
  <c r="L485" i="21"/>
  <c r="L518" i="21"/>
  <c r="I518" i="21"/>
  <c r="J518" i="21" s="1"/>
  <c r="L528" i="21"/>
  <c r="L610" i="21"/>
  <c r="L627" i="21"/>
  <c r="L655" i="21"/>
  <c r="I694" i="21"/>
  <c r="J694" i="21" s="1"/>
  <c r="L473" i="21"/>
  <c r="L494" i="21"/>
  <c r="I500" i="21"/>
  <c r="J500" i="21" s="1"/>
  <c r="L500" i="21" s="1"/>
  <c r="I538" i="21"/>
  <c r="J538" i="21" s="1"/>
  <c r="L548" i="21"/>
  <c r="L601" i="21"/>
  <c r="L683" i="21"/>
  <c r="L701" i="21"/>
  <c r="I728" i="21"/>
  <c r="J728" i="21" s="1"/>
  <c r="L510" i="21"/>
  <c r="L536" i="21"/>
  <c r="I536" i="21"/>
  <c r="J536" i="21" s="1"/>
  <c r="L592" i="21"/>
  <c r="I594" i="21"/>
  <c r="J594" i="21" s="1"/>
  <c r="L639" i="21"/>
  <c r="L672" i="21"/>
  <c r="I690" i="21"/>
  <c r="J690" i="21" s="1"/>
  <c r="I715" i="21"/>
  <c r="J715" i="21" s="1"/>
  <c r="L562" i="21"/>
  <c r="I562" i="21"/>
  <c r="J562" i="21" s="1"/>
  <c r="L688" i="21"/>
  <c r="I688" i="21"/>
  <c r="J688" i="21" s="1"/>
  <c r="L605" i="21"/>
  <c r="I605" i="21"/>
  <c r="J605" i="21" s="1"/>
  <c r="L619" i="21"/>
  <c r="I621" i="21"/>
  <c r="J621" i="21" s="1"/>
  <c r="L664" i="21"/>
  <c r="L686" i="21"/>
  <c r="L720" i="21"/>
  <c r="L470" i="21"/>
  <c r="L497" i="21"/>
  <c r="I603" i="21"/>
  <c r="J603" i="21" s="1"/>
  <c r="L632" i="21"/>
  <c r="I632" i="21"/>
  <c r="J632" i="21" s="1"/>
  <c r="L657" i="21"/>
  <c r="I674" i="21"/>
  <c r="J674" i="21" s="1"/>
  <c r="L674" i="21" s="1"/>
  <c r="L704" i="21"/>
  <c r="L733" i="21"/>
  <c r="I733" i="21"/>
  <c r="J733" i="21" s="1"/>
  <c r="L712" i="21"/>
  <c r="I698" i="21"/>
  <c r="J698" i="21" s="1"/>
  <c r="L698" i="21" s="1"/>
  <c r="L192" i="20"/>
  <c r="L358" i="20"/>
  <c r="L133" i="20"/>
  <c r="L449" i="20"/>
  <c r="K677" i="20"/>
  <c r="L677" i="20" s="1"/>
  <c r="I677" i="20"/>
  <c r="J677" i="20" s="1"/>
  <c r="I128" i="20"/>
  <c r="J128" i="20" s="1"/>
  <c r="K128" i="20"/>
  <c r="L128" i="20" s="1"/>
  <c r="K372" i="20"/>
  <c r="I372" i="20"/>
  <c r="J372" i="20" s="1"/>
  <c r="K37" i="20"/>
  <c r="I37" i="20"/>
  <c r="J37" i="20" s="1"/>
  <c r="L724" i="20"/>
  <c r="L285" i="20"/>
  <c r="K322" i="20"/>
  <c r="L322" i="20" s="1"/>
  <c r="I322" i="20"/>
  <c r="J322" i="20" s="1"/>
  <c r="L90" i="20"/>
  <c r="L107" i="20"/>
  <c r="K143" i="20"/>
  <c r="L143" i="20" s="1"/>
  <c r="I143" i="20"/>
  <c r="J143" i="20" s="1"/>
  <c r="L181" i="20"/>
  <c r="K650" i="20"/>
  <c r="I650" i="20"/>
  <c r="J650" i="20" s="1"/>
  <c r="K54" i="20"/>
  <c r="I54" i="20"/>
  <c r="J54" i="20" s="1"/>
  <c r="K7" i="20"/>
  <c r="I7" i="20"/>
  <c r="J7" i="20" s="1"/>
  <c r="L296" i="20"/>
  <c r="K728" i="20"/>
  <c r="I728" i="20"/>
  <c r="J728" i="20" s="1"/>
  <c r="L10" i="20"/>
  <c r="L23" i="20"/>
  <c r="L321" i="20"/>
  <c r="K190" i="20"/>
  <c r="L190" i="20" s="1"/>
  <c r="I190" i="20"/>
  <c r="J190" i="20" s="1"/>
  <c r="K17" i="20"/>
  <c r="L17" i="20" s="1"/>
  <c r="I17" i="20"/>
  <c r="J17" i="20" s="1"/>
  <c r="K44" i="20"/>
  <c r="I44" i="20"/>
  <c r="J44" i="20" s="1"/>
  <c r="L62" i="20"/>
  <c r="L104" i="20"/>
  <c r="I510" i="20"/>
  <c r="J510" i="20" s="1"/>
  <c r="K510" i="20"/>
  <c r="L510" i="20" s="1"/>
  <c r="L59" i="20"/>
  <c r="K78" i="20"/>
  <c r="I78" i="20"/>
  <c r="J78" i="20" s="1"/>
  <c r="L26" i="20"/>
  <c r="K115" i="20"/>
  <c r="I115" i="20"/>
  <c r="J115" i="20" s="1"/>
  <c r="L173" i="20"/>
  <c r="L194" i="20"/>
  <c r="K626" i="20"/>
  <c r="L626" i="20" s="1"/>
  <c r="I626" i="20"/>
  <c r="J626" i="20" s="1"/>
  <c r="L195" i="20"/>
  <c r="K83" i="20"/>
  <c r="I83" i="20"/>
  <c r="J83" i="20" s="1"/>
  <c r="I198" i="20"/>
  <c r="J198" i="20" s="1"/>
  <c r="K198" i="20"/>
  <c r="L198" i="20" s="1"/>
  <c r="K330" i="20"/>
  <c r="I330" i="20"/>
  <c r="J330" i="20" s="1"/>
  <c r="L423" i="20"/>
  <c r="L302" i="20"/>
  <c r="K80" i="20"/>
  <c r="I80" i="20"/>
  <c r="J80" i="20" s="1"/>
  <c r="L109" i="20"/>
  <c r="I442" i="20"/>
  <c r="J442" i="20" s="1"/>
  <c r="K442" i="20"/>
  <c r="I671" i="20"/>
  <c r="J671" i="20" s="1"/>
  <c r="K671" i="20"/>
  <c r="L19" i="20"/>
  <c r="L186" i="20"/>
  <c r="L211" i="20"/>
  <c r="L360" i="20"/>
  <c r="K715" i="20"/>
  <c r="I715" i="20"/>
  <c r="J715" i="20" s="1"/>
  <c r="K87" i="20"/>
  <c r="I87" i="20"/>
  <c r="J87" i="20" s="1"/>
  <c r="K187" i="20"/>
  <c r="L187" i="20" s="1"/>
  <c r="I187" i="20"/>
  <c r="J187" i="20" s="1"/>
  <c r="K288" i="20"/>
  <c r="I288" i="20"/>
  <c r="J288" i="20" s="1"/>
  <c r="K12" i="20"/>
  <c r="L12" i="20" s="1"/>
  <c r="I12" i="20"/>
  <c r="J12" i="20" s="1"/>
  <c r="K15" i="20"/>
  <c r="L15" i="20" s="1"/>
  <c r="I15" i="20"/>
  <c r="J15" i="20" s="1"/>
  <c r="K85" i="20"/>
  <c r="I85" i="20"/>
  <c r="J85" i="20" s="1"/>
  <c r="K156" i="20"/>
  <c r="I156" i="20"/>
  <c r="J156" i="20" s="1"/>
  <c r="I176" i="20"/>
  <c r="J176" i="20" s="1"/>
  <c r="K176" i="20"/>
  <c r="L176" i="20" s="1"/>
  <c r="K185" i="20"/>
  <c r="I185" i="20"/>
  <c r="J185" i="20" s="1"/>
  <c r="L209" i="20"/>
  <c r="I353" i="20"/>
  <c r="J353" i="20" s="1"/>
  <c r="K353" i="20"/>
  <c r="L353" i="20" s="1"/>
  <c r="L8" i="20"/>
  <c r="L18" i="20"/>
  <c r="I57" i="20"/>
  <c r="J57" i="20" s="1"/>
  <c r="K57" i="20"/>
  <c r="L57" i="20" s="1"/>
  <c r="L120" i="20"/>
  <c r="L249" i="20"/>
  <c r="K320" i="20"/>
  <c r="I320" i="20"/>
  <c r="J320" i="20" s="1"/>
  <c r="L123" i="20"/>
  <c r="K118" i="20"/>
  <c r="I118" i="20"/>
  <c r="J118" i="20" s="1"/>
  <c r="L69" i="20"/>
  <c r="K82" i="20"/>
  <c r="L82" i="20" s="1"/>
  <c r="I82" i="20"/>
  <c r="J82" i="20" s="1"/>
  <c r="L153" i="20"/>
  <c r="I247" i="20"/>
  <c r="J247" i="20" s="1"/>
  <c r="K247" i="20"/>
  <c r="L247" i="20" s="1"/>
  <c r="L280" i="20"/>
  <c r="L340" i="20"/>
  <c r="L380" i="20"/>
  <c r="K542" i="20"/>
  <c r="I542" i="20"/>
  <c r="J542" i="20" s="1"/>
  <c r="K638" i="20"/>
  <c r="I638" i="20"/>
  <c r="J638" i="20" s="1"/>
  <c r="L219" i="20"/>
  <c r="I275" i="20"/>
  <c r="J275" i="20" s="1"/>
  <c r="K275" i="20"/>
  <c r="L275" i="20" s="1"/>
  <c r="L384" i="20"/>
  <c r="L579" i="20"/>
  <c r="K121" i="20"/>
  <c r="I121" i="20"/>
  <c r="J121" i="20" s="1"/>
  <c r="L245" i="20"/>
  <c r="K317" i="20"/>
  <c r="L317" i="20" s="1"/>
  <c r="I317" i="20"/>
  <c r="J317" i="20" s="1"/>
  <c r="K437" i="20"/>
  <c r="L437" i="20" s="1"/>
  <c r="I437" i="20"/>
  <c r="J437" i="20" s="1"/>
  <c r="L47" i="20"/>
  <c r="K108" i="20"/>
  <c r="I108" i="20"/>
  <c r="J108" i="20" s="1"/>
  <c r="K180" i="20"/>
  <c r="I180" i="20"/>
  <c r="J180" i="20" s="1"/>
  <c r="L204" i="20"/>
  <c r="L356" i="20"/>
  <c r="L34" i="20"/>
  <c r="K725" i="20"/>
  <c r="L725" i="20" s="1"/>
  <c r="I725" i="20"/>
  <c r="J725" i="20" s="1"/>
  <c r="I25" i="20"/>
  <c r="J25" i="20" s="1"/>
  <c r="K25" i="20"/>
  <c r="L25" i="20" s="1"/>
  <c r="K96" i="20"/>
  <c r="L96" i="20" s="1"/>
  <c r="I96" i="20"/>
  <c r="J96" i="20" s="1"/>
  <c r="L283" i="20"/>
  <c r="L333" i="20"/>
  <c r="K345" i="20"/>
  <c r="I345" i="20"/>
  <c r="J345" i="20" s="1"/>
  <c r="K379" i="20"/>
  <c r="I379" i="20"/>
  <c r="J379" i="20" s="1"/>
  <c r="I426" i="20"/>
  <c r="J426" i="20" s="1"/>
  <c r="K426" i="20"/>
  <c r="L426" i="20" s="1"/>
  <c r="I487" i="20"/>
  <c r="J487" i="20" s="1"/>
  <c r="K487" i="20"/>
  <c r="L487" i="20" s="1"/>
  <c r="L678" i="20"/>
  <c r="L13" i="20"/>
  <c r="K68" i="20"/>
  <c r="I68" i="20"/>
  <c r="J68" i="20" s="1"/>
  <c r="K76" i="20"/>
  <c r="L76" i="20" s="1"/>
  <c r="I76" i="20"/>
  <c r="J76" i="20" s="1"/>
  <c r="L98" i="20"/>
  <c r="I119" i="20"/>
  <c r="J119" i="20" s="1"/>
  <c r="K119" i="20"/>
  <c r="L119" i="20" s="1"/>
  <c r="L124" i="20"/>
  <c r="L162" i="20"/>
  <c r="L210" i="20"/>
  <c r="L382" i="20"/>
  <c r="K518" i="20"/>
  <c r="I518" i="20"/>
  <c r="J518" i="20" s="1"/>
  <c r="L603" i="20"/>
  <c r="L609" i="20"/>
  <c r="K664" i="20"/>
  <c r="I664" i="20"/>
  <c r="J664" i="20" s="1"/>
  <c r="I673" i="20"/>
  <c r="J673" i="20" s="1"/>
  <c r="K673" i="20"/>
  <c r="L673" i="20" s="1"/>
  <c r="K28" i="20"/>
  <c r="I28" i="20"/>
  <c r="J28" i="20" s="1"/>
  <c r="I30" i="20"/>
  <c r="J30" i="20" s="1"/>
  <c r="K30" i="20"/>
  <c r="L30" i="20" s="1"/>
  <c r="K63" i="20"/>
  <c r="I63" i="20"/>
  <c r="J63" i="20" s="1"/>
  <c r="L65" i="20"/>
  <c r="K71" i="20"/>
  <c r="L71" i="20" s="1"/>
  <c r="L99" i="20"/>
  <c r="L129" i="20"/>
  <c r="I144" i="20"/>
  <c r="J144" i="20" s="1"/>
  <c r="L144" i="20" s="1"/>
  <c r="K152" i="20"/>
  <c r="L152" i="20" s="1"/>
  <c r="I152" i="20"/>
  <c r="J152" i="20" s="1"/>
  <c r="L157" i="20"/>
  <c r="L177" i="20"/>
  <c r="I196" i="20"/>
  <c r="J196" i="20" s="1"/>
  <c r="L196" i="20" s="1"/>
  <c r="I204" i="20"/>
  <c r="J204" i="20" s="1"/>
  <c r="I220" i="20"/>
  <c r="J220" i="20" s="1"/>
  <c r="I245" i="20"/>
  <c r="J245" i="20" s="1"/>
  <c r="I423" i="20"/>
  <c r="J423" i="20" s="1"/>
  <c r="K482" i="20"/>
  <c r="I482" i="20"/>
  <c r="J482" i="20" s="1"/>
  <c r="I524" i="20"/>
  <c r="J524" i="20" s="1"/>
  <c r="K524" i="20"/>
  <c r="L524" i="20" s="1"/>
  <c r="I643" i="20"/>
  <c r="J643" i="20" s="1"/>
  <c r="K643" i="20"/>
  <c r="L643" i="20" s="1"/>
  <c r="K661" i="20"/>
  <c r="I661" i="20"/>
  <c r="J661" i="20" s="1"/>
  <c r="L684" i="20"/>
  <c r="I694" i="20"/>
  <c r="J694" i="20" s="1"/>
  <c r="K714" i="20"/>
  <c r="I714" i="20"/>
  <c r="J714" i="20" s="1"/>
  <c r="I49" i="20"/>
  <c r="J49" i="20" s="1"/>
  <c r="K49" i="20"/>
  <c r="L49" i="20" s="1"/>
  <c r="L230" i="20"/>
  <c r="K440" i="20"/>
  <c r="I440" i="20"/>
  <c r="J440" i="20" s="1"/>
  <c r="I534" i="20"/>
  <c r="J534" i="20" s="1"/>
  <c r="K534" i="20"/>
  <c r="L534" i="20" s="1"/>
  <c r="L611" i="20"/>
  <c r="L635" i="20"/>
  <c r="L694" i="20"/>
  <c r="K697" i="20"/>
  <c r="L697" i="20" s="1"/>
  <c r="I697" i="20"/>
  <c r="J697" i="20" s="1"/>
  <c r="K32" i="20"/>
  <c r="I32" i="20"/>
  <c r="J32" i="20" s="1"/>
  <c r="L136" i="20"/>
  <c r="L164" i="20"/>
  <c r="K172" i="20"/>
  <c r="L172" i="20" s="1"/>
  <c r="I172" i="20"/>
  <c r="J172" i="20" s="1"/>
  <c r="K217" i="20"/>
  <c r="I217" i="20"/>
  <c r="J217" i="20" s="1"/>
  <c r="L238" i="20"/>
  <c r="L409" i="20"/>
  <c r="I481" i="20"/>
  <c r="J481" i="20" s="1"/>
  <c r="K481" i="20"/>
  <c r="L481" i="20" s="1"/>
  <c r="K592" i="20"/>
  <c r="I592" i="20"/>
  <c r="J592" i="20" s="1"/>
  <c r="K630" i="20"/>
  <c r="L630" i="20" s="1"/>
  <c r="I630" i="20"/>
  <c r="J630" i="20" s="1"/>
  <c r="K651" i="20"/>
  <c r="I651" i="20"/>
  <c r="J651" i="20" s="1"/>
  <c r="L111" i="20"/>
  <c r="K126" i="20"/>
  <c r="I126" i="20"/>
  <c r="J126" i="20" s="1"/>
  <c r="L252" i="20"/>
  <c r="K301" i="20"/>
  <c r="I301" i="20"/>
  <c r="J301" i="20" s="1"/>
  <c r="I351" i="20"/>
  <c r="J351" i="20" s="1"/>
  <c r="K351" i="20"/>
  <c r="L351" i="20" s="1"/>
  <c r="I367" i="20"/>
  <c r="J367" i="20" s="1"/>
  <c r="K367" i="20"/>
  <c r="L367" i="20" s="1"/>
  <c r="I73" i="20"/>
  <c r="J73" i="20" s="1"/>
  <c r="K73" i="20"/>
  <c r="L73" i="20" s="1"/>
  <c r="L137" i="20"/>
  <c r="K191" i="20"/>
  <c r="I191" i="20"/>
  <c r="J191" i="20" s="1"/>
  <c r="L116" i="20"/>
  <c r="K163" i="20"/>
  <c r="I163" i="20"/>
  <c r="J163" i="20" s="1"/>
  <c r="L243" i="20"/>
  <c r="I273" i="20"/>
  <c r="J273" i="20" s="1"/>
  <c r="K273" i="20"/>
  <c r="L273" i="20" s="1"/>
  <c r="K315" i="20"/>
  <c r="I315" i="20"/>
  <c r="J315" i="20" s="1"/>
  <c r="L388" i="20"/>
  <c r="K399" i="20"/>
  <c r="I399" i="20"/>
  <c r="J399" i="20" s="1"/>
  <c r="I708" i="20"/>
  <c r="J708" i="20" s="1"/>
  <c r="K708" i="20"/>
  <c r="L708" i="20" s="1"/>
  <c r="I23" i="20"/>
  <c r="J23" i="20" s="1"/>
  <c r="K61" i="20"/>
  <c r="I61" i="20"/>
  <c r="J61" i="20" s="1"/>
  <c r="I89" i="20"/>
  <c r="J89" i="20" s="1"/>
  <c r="K89" i="20"/>
  <c r="I111" i="20"/>
  <c r="J111" i="20" s="1"/>
  <c r="K234" i="20"/>
  <c r="I234" i="20"/>
  <c r="J234" i="20" s="1"/>
  <c r="K386" i="20"/>
  <c r="L386" i="20" s="1"/>
  <c r="L691" i="20"/>
  <c r="K14" i="20"/>
  <c r="I14" i="20"/>
  <c r="J14" i="20" s="1"/>
  <c r="K40" i="20"/>
  <c r="L40" i="20" s="1"/>
  <c r="K45" i="20"/>
  <c r="L45" i="20" s="1"/>
  <c r="I137" i="20"/>
  <c r="J137" i="20" s="1"/>
  <c r="K161" i="20"/>
  <c r="L161" i="20" s="1"/>
  <c r="I210" i="20"/>
  <c r="J210" i="20" s="1"/>
  <c r="L264" i="20"/>
  <c r="L268" i="20"/>
  <c r="L276" i="20"/>
  <c r="I307" i="20"/>
  <c r="J307" i="20" s="1"/>
  <c r="K307" i="20"/>
  <c r="L307" i="20" s="1"/>
  <c r="K324" i="20"/>
  <c r="I324" i="20"/>
  <c r="J324" i="20" s="1"/>
  <c r="L326" i="20"/>
  <c r="I377" i="20"/>
  <c r="J377" i="20" s="1"/>
  <c r="K377" i="20"/>
  <c r="L377" i="20" s="1"/>
  <c r="K457" i="20"/>
  <c r="L457" i="20" s="1"/>
  <c r="K532" i="20"/>
  <c r="I532" i="20"/>
  <c r="J532" i="20" s="1"/>
  <c r="K560" i="20"/>
  <c r="I560" i="20"/>
  <c r="J560" i="20" s="1"/>
  <c r="I692" i="20"/>
  <c r="J692" i="20" s="1"/>
  <c r="K692" i="20"/>
  <c r="L692" i="20" s="1"/>
  <c r="L262" i="20"/>
  <c r="K645" i="20"/>
  <c r="L645" i="20" s="1"/>
  <c r="I645" i="20"/>
  <c r="J645" i="20" s="1"/>
  <c r="I681" i="20"/>
  <c r="J681" i="20" s="1"/>
  <c r="K681" i="20"/>
  <c r="K139" i="20"/>
  <c r="I139" i="20"/>
  <c r="J139" i="20" s="1"/>
  <c r="K42" i="20"/>
  <c r="I42" i="20"/>
  <c r="J42" i="20" s="1"/>
  <c r="K52" i="20"/>
  <c r="I52" i="20"/>
  <c r="J52" i="20" s="1"/>
  <c r="L182" i="20"/>
  <c r="L220" i="20"/>
  <c r="L72" i="20"/>
  <c r="I47" i="20"/>
  <c r="J47" i="20" s="1"/>
  <c r="I18" i="20"/>
  <c r="J18" i="20" s="1"/>
  <c r="K58" i="20"/>
  <c r="L58" i="20" s="1"/>
  <c r="I183" i="20"/>
  <c r="J183" i="20" s="1"/>
  <c r="L183" i="20" s="1"/>
  <c r="K237" i="20"/>
  <c r="L237" i="20" s="1"/>
  <c r="I237" i="20"/>
  <c r="J237" i="20" s="1"/>
  <c r="I299" i="20"/>
  <c r="J299" i="20" s="1"/>
  <c r="K299" i="20"/>
  <c r="L299" i="20" s="1"/>
  <c r="K9" i="20"/>
  <c r="I9" i="20"/>
  <c r="J9" i="20" s="1"/>
  <c r="L43" i="20"/>
  <c r="I56" i="20"/>
  <c r="J56" i="20" s="1"/>
  <c r="K56" i="20"/>
  <c r="L56" i="20" s="1"/>
  <c r="L81" i="20"/>
  <c r="L114" i="20"/>
  <c r="I124" i="20"/>
  <c r="J124" i="20" s="1"/>
  <c r="L337" i="20"/>
  <c r="L405" i="20"/>
  <c r="L441" i="20"/>
  <c r="L460" i="20"/>
  <c r="I504" i="20"/>
  <c r="J504" i="20" s="1"/>
  <c r="K504" i="20"/>
  <c r="L547" i="20"/>
  <c r="K554" i="20"/>
  <c r="I554" i="20"/>
  <c r="J554" i="20" s="1"/>
  <c r="K596" i="20"/>
  <c r="I596" i="20"/>
  <c r="J596" i="20" s="1"/>
  <c r="K674" i="20"/>
  <c r="I674" i="20"/>
  <c r="J674" i="20" s="1"/>
  <c r="K453" i="20"/>
  <c r="I453" i="20"/>
  <c r="J453" i="20" s="1"/>
  <c r="K516" i="20"/>
  <c r="I516" i="20"/>
  <c r="J516" i="20" s="1"/>
  <c r="K594" i="20"/>
  <c r="I594" i="20"/>
  <c r="J594" i="20" s="1"/>
  <c r="I150" i="20"/>
  <c r="J150" i="20" s="1"/>
  <c r="K150" i="20"/>
  <c r="L150" i="20" s="1"/>
  <c r="I167" i="20"/>
  <c r="J167" i="20" s="1"/>
  <c r="K167" i="20"/>
  <c r="L167" i="20" s="1"/>
  <c r="L292" i="20"/>
  <c r="I305" i="20"/>
  <c r="J305" i="20" s="1"/>
  <c r="K305" i="20"/>
  <c r="L305" i="20" s="1"/>
  <c r="K313" i="20"/>
  <c r="L313" i="20" s="1"/>
  <c r="I369" i="20"/>
  <c r="J369" i="20" s="1"/>
  <c r="K369" i="20"/>
  <c r="L369" i="20" s="1"/>
  <c r="K435" i="20"/>
  <c r="I435" i="20"/>
  <c r="J435" i="20" s="1"/>
  <c r="K513" i="20"/>
  <c r="I513" i="20"/>
  <c r="J513" i="20" s="1"/>
  <c r="L577" i="20"/>
  <c r="K619" i="20"/>
  <c r="L619" i="20" s="1"/>
  <c r="I619" i="20"/>
  <c r="J619" i="20" s="1"/>
  <c r="K701" i="20"/>
  <c r="L701" i="20" s="1"/>
  <c r="I701" i="20"/>
  <c r="J701" i="20" s="1"/>
  <c r="K706" i="20"/>
  <c r="I706" i="20"/>
  <c r="J706" i="20" s="1"/>
  <c r="I450" i="20"/>
  <c r="J450" i="20" s="1"/>
  <c r="K450" i="20"/>
  <c r="L450" i="20" s="1"/>
  <c r="K20" i="20"/>
  <c r="K35" i="20"/>
  <c r="L35" i="20" s="1"/>
  <c r="I94" i="20"/>
  <c r="J94" i="20" s="1"/>
  <c r="K94" i="20"/>
  <c r="L94" i="20" s="1"/>
  <c r="I148" i="20"/>
  <c r="J148" i="20" s="1"/>
  <c r="K148" i="20"/>
  <c r="K395" i="20"/>
  <c r="L395" i="20" s="1"/>
  <c r="I395" i="20"/>
  <c r="J395" i="20" s="1"/>
  <c r="I519" i="20"/>
  <c r="J519" i="20" s="1"/>
  <c r="K519" i="20"/>
  <c r="L519" i="20" s="1"/>
  <c r="L612" i="20"/>
  <c r="K666" i="20"/>
  <c r="I666" i="20"/>
  <c r="J666" i="20" s="1"/>
  <c r="K709" i="20"/>
  <c r="I709" i="20"/>
  <c r="J709" i="20" s="1"/>
  <c r="K22" i="20"/>
  <c r="I22" i="20"/>
  <c r="J22" i="20" s="1"/>
  <c r="K70" i="20"/>
  <c r="L70" i="20" s="1"/>
  <c r="I70" i="20"/>
  <c r="J70" i="20" s="1"/>
  <c r="K92" i="20"/>
  <c r="I92" i="20"/>
  <c r="J92" i="20" s="1"/>
  <c r="K101" i="20"/>
  <c r="L101" i="20" s="1"/>
  <c r="I101" i="20"/>
  <c r="J101" i="20" s="1"/>
  <c r="K208" i="20"/>
  <c r="L227" i="20"/>
  <c r="K266" i="20"/>
  <c r="L266" i="20" s="1"/>
  <c r="L281" i="20"/>
  <c r="L338" i="20"/>
  <c r="K555" i="20"/>
  <c r="I555" i="20"/>
  <c r="J555" i="20" s="1"/>
  <c r="I727" i="20"/>
  <c r="J727" i="20" s="1"/>
  <c r="K727" i="20"/>
  <c r="L727" i="20" s="1"/>
  <c r="L66" i="20"/>
  <c r="K77" i="20"/>
  <c r="L77" i="20" s="1"/>
  <c r="I77" i="20"/>
  <c r="J77" i="20" s="1"/>
  <c r="K132" i="20"/>
  <c r="I132" i="20"/>
  <c r="J132" i="20" s="1"/>
  <c r="L169" i="20"/>
  <c r="K174" i="20"/>
  <c r="I174" i="20"/>
  <c r="J174" i="20" s="1"/>
  <c r="K218" i="20"/>
  <c r="I218" i="20"/>
  <c r="J218" i="20" s="1"/>
  <c r="I235" i="20"/>
  <c r="J235" i="20" s="1"/>
  <c r="K235" i="20"/>
  <c r="L235" i="20" s="1"/>
  <c r="K251" i="20"/>
  <c r="L251" i="20" s="1"/>
  <c r="K253" i="20"/>
  <c r="I253" i="20"/>
  <c r="J253" i="20" s="1"/>
  <c r="L297" i="20"/>
  <c r="I303" i="20"/>
  <c r="J303" i="20" s="1"/>
  <c r="K303" i="20"/>
  <c r="L303" i="20" s="1"/>
  <c r="L318" i="20"/>
  <c r="K336" i="20"/>
  <c r="L336" i="20" s="1"/>
  <c r="K349" i="20"/>
  <c r="I349" i="20"/>
  <c r="J349" i="20" s="1"/>
  <c r="I357" i="20"/>
  <c r="J357" i="20" s="1"/>
  <c r="K357" i="20"/>
  <c r="L357" i="20" s="1"/>
  <c r="K385" i="20"/>
  <c r="I385" i="20"/>
  <c r="J385" i="20" s="1"/>
  <c r="K415" i="20"/>
  <c r="I415" i="20"/>
  <c r="J415" i="20" s="1"/>
  <c r="L483" i="20"/>
  <c r="L498" i="20"/>
  <c r="L575" i="20"/>
  <c r="L683" i="20"/>
  <c r="L732" i="20"/>
  <c r="K514" i="20"/>
  <c r="L514" i="20" s="1"/>
  <c r="I514" i="20"/>
  <c r="J514" i="20" s="1"/>
  <c r="I687" i="20"/>
  <c r="J687" i="20" s="1"/>
  <c r="K687" i="20"/>
  <c r="L687" i="20" s="1"/>
  <c r="I719" i="20"/>
  <c r="J719" i="20" s="1"/>
  <c r="K719" i="20"/>
  <c r="K722" i="20"/>
  <c r="L722" i="20" s="1"/>
  <c r="I722" i="20"/>
  <c r="J722" i="20" s="1"/>
  <c r="K4" i="20"/>
  <c r="L4" i="20" s="1"/>
  <c r="M4" i="20" s="1"/>
  <c r="H5" i="20" s="1"/>
  <c r="M5" i="20" s="1"/>
  <c r="H6" i="20" s="1"/>
  <c r="K6" i="20"/>
  <c r="I6" i="20"/>
  <c r="J6" i="20" s="1"/>
  <c r="K95" i="20"/>
  <c r="L95" i="20" s="1"/>
  <c r="L110" i="20"/>
  <c r="I200" i="20"/>
  <c r="J200" i="20" s="1"/>
  <c r="L200" i="20" s="1"/>
  <c r="L225" i="20"/>
  <c r="L289" i="20"/>
  <c r="I311" i="20"/>
  <c r="J311" i="20" s="1"/>
  <c r="K311" i="20"/>
  <c r="I313" i="20"/>
  <c r="J313" i="20" s="1"/>
  <c r="I338" i="20"/>
  <c r="J338" i="20" s="1"/>
  <c r="K365" i="20"/>
  <c r="L365" i="20" s="1"/>
  <c r="L392" i="20"/>
  <c r="L400" i="20"/>
  <c r="I511" i="20"/>
  <c r="J511" i="20" s="1"/>
  <c r="K511" i="20"/>
  <c r="L511" i="20" s="1"/>
  <c r="I529" i="20"/>
  <c r="J529" i="20" s="1"/>
  <c r="K529" i="20"/>
  <c r="L529" i="20" s="1"/>
  <c r="K564" i="20"/>
  <c r="I564" i="20"/>
  <c r="J564" i="20" s="1"/>
  <c r="K614" i="20"/>
  <c r="I614" i="20"/>
  <c r="J614" i="20" s="1"/>
  <c r="I699" i="20"/>
  <c r="J699" i="20" s="1"/>
  <c r="K699" i="20"/>
  <c r="L699" i="20" s="1"/>
  <c r="K702" i="20"/>
  <c r="I702" i="20"/>
  <c r="J702" i="20" s="1"/>
  <c r="I704" i="20"/>
  <c r="J704" i="20" s="1"/>
  <c r="L704" i="20" s="1"/>
  <c r="I724" i="20"/>
  <c r="J724" i="20" s="1"/>
  <c r="K370" i="20"/>
  <c r="I370" i="20"/>
  <c r="J370" i="20" s="1"/>
  <c r="K383" i="20"/>
  <c r="I383" i="20"/>
  <c r="J383" i="20" s="1"/>
  <c r="I448" i="20"/>
  <c r="J448" i="20" s="1"/>
  <c r="K448" i="20"/>
  <c r="L448" i="20" s="1"/>
  <c r="L467" i="20"/>
  <c r="L500" i="20"/>
  <c r="K552" i="20"/>
  <c r="I552" i="20"/>
  <c r="J552" i="20" s="1"/>
  <c r="L563" i="20"/>
  <c r="I20" i="20"/>
  <c r="J20" i="20" s="1"/>
  <c r="I35" i="20"/>
  <c r="J35" i="20" s="1"/>
  <c r="K51" i="20"/>
  <c r="I51" i="20"/>
  <c r="J51" i="20" s="1"/>
  <c r="K75" i="20"/>
  <c r="L75" i="20" s="1"/>
  <c r="I75" i="20"/>
  <c r="J75" i="20" s="1"/>
  <c r="I106" i="20"/>
  <c r="J106" i="20" s="1"/>
  <c r="K106" i="20"/>
  <c r="K113" i="20"/>
  <c r="I113" i="20"/>
  <c r="J113" i="20" s="1"/>
  <c r="L146" i="20"/>
  <c r="L184" i="20"/>
  <c r="I208" i="20"/>
  <c r="J208" i="20" s="1"/>
  <c r="K216" i="20"/>
  <c r="L216" i="20" s="1"/>
  <c r="K221" i="20"/>
  <c r="I221" i="20"/>
  <c r="J221" i="20" s="1"/>
  <c r="K241" i="20"/>
  <c r="L241" i="20" s="1"/>
  <c r="I241" i="20"/>
  <c r="J241" i="20" s="1"/>
  <c r="I266" i="20"/>
  <c r="J266" i="20" s="1"/>
  <c r="I293" i="20"/>
  <c r="J293" i="20" s="1"/>
  <c r="K293" i="20"/>
  <c r="L293" i="20" s="1"/>
  <c r="K355" i="20"/>
  <c r="I355" i="20"/>
  <c r="J355" i="20" s="1"/>
  <c r="K363" i="20"/>
  <c r="L363" i="20" s="1"/>
  <c r="K381" i="20"/>
  <c r="I381" i="20"/>
  <c r="J381" i="20" s="1"/>
  <c r="K403" i="20"/>
  <c r="L403" i="20" s="1"/>
  <c r="I408" i="20"/>
  <c r="J408" i="20" s="1"/>
  <c r="K408" i="20"/>
  <c r="L408" i="20" s="1"/>
  <c r="L475" i="20"/>
  <c r="I493" i="20"/>
  <c r="J493" i="20" s="1"/>
  <c r="L493" i="20" s="1"/>
  <c r="L523" i="20"/>
  <c r="K606" i="20"/>
  <c r="L606" i="20" s="1"/>
  <c r="I606" i="20"/>
  <c r="J606" i="20" s="1"/>
  <c r="I696" i="20"/>
  <c r="J696" i="20" s="1"/>
  <c r="L696" i="20" s="1"/>
  <c r="K556" i="20"/>
  <c r="L556" i="20" s="1"/>
  <c r="I556" i="20"/>
  <c r="J556" i="20" s="1"/>
  <c r="L212" i="20"/>
  <c r="K605" i="20"/>
  <c r="I605" i="20"/>
  <c r="J605" i="20" s="1"/>
  <c r="K608" i="20"/>
  <c r="I608" i="20"/>
  <c r="J608" i="20" s="1"/>
  <c r="K610" i="20"/>
  <c r="I610" i="20"/>
  <c r="J610" i="20" s="1"/>
  <c r="I615" i="20"/>
  <c r="J615" i="20" s="1"/>
  <c r="K615" i="20"/>
  <c r="L615" i="20" s="1"/>
  <c r="K642" i="20"/>
  <c r="L642" i="20" s="1"/>
  <c r="I642" i="20"/>
  <c r="J642" i="20" s="1"/>
  <c r="L646" i="20"/>
  <c r="I695" i="20"/>
  <c r="J695" i="20" s="1"/>
  <c r="K695" i="20"/>
  <c r="L695" i="20" s="1"/>
  <c r="K698" i="20"/>
  <c r="I698" i="20"/>
  <c r="J698" i="20" s="1"/>
  <c r="K248" i="20"/>
  <c r="I248" i="20"/>
  <c r="J248" i="20" s="1"/>
  <c r="L341" i="20"/>
  <c r="K404" i="20"/>
  <c r="I404" i="20"/>
  <c r="J404" i="20" s="1"/>
  <c r="K662" i="20"/>
  <c r="I662" i="20"/>
  <c r="J662" i="20" s="1"/>
  <c r="I267" i="20"/>
  <c r="J267" i="20" s="1"/>
  <c r="K267" i="20"/>
  <c r="L267" i="20" s="1"/>
  <c r="I375" i="20"/>
  <c r="J375" i="20" s="1"/>
  <c r="K375" i="20"/>
  <c r="K490" i="20"/>
  <c r="I490" i="20"/>
  <c r="J490" i="20" s="1"/>
  <c r="L496" i="20"/>
  <c r="L410" i="20"/>
  <c r="K127" i="20"/>
  <c r="L127" i="20" s="1"/>
  <c r="I127" i="20"/>
  <c r="J127" i="20" s="1"/>
  <c r="K151" i="20"/>
  <c r="L151" i="20" s="1"/>
  <c r="I193" i="20"/>
  <c r="J193" i="20" s="1"/>
  <c r="L193" i="20" s="1"/>
  <c r="K244" i="20"/>
  <c r="I244" i="20"/>
  <c r="J244" i="20" s="1"/>
  <c r="L265" i="20"/>
  <c r="K396" i="20"/>
  <c r="L396" i="20" s="1"/>
  <c r="L402" i="20"/>
  <c r="K418" i="20"/>
  <c r="I418" i="20"/>
  <c r="J418" i="20" s="1"/>
  <c r="K425" i="20"/>
  <c r="L425" i="20" s="1"/>
  <c r="L463" i="20"/>
  <c r="I467" i="20"/>
  <c r="J467" i="20" s="1"/>
  <c r="I474" i="20"/>
  <c r="J474" i="20" s="1"/>
  <c r="L474" i="20" s="1"/>
  <c r="K477" i="20"/>
  <c r="L477" i="20" s="1"/>
  <c r="I479" i="20"/>
  <c r="J479" i="20" s="1"/>
  <c r="K479" i="20"/>
  <c r="K488" i="20"/>
  <c r="I488" i="20"/>
  <c r="J488" i="20" s="1"/>
  <c r="I507" i="20"/>
  <c r="J507" i="20" s="1"/>
  <c r="L507" i="20" s="1"/>
  <c r="K566" i="20"/>
  <c r="L566" i="20" s="1"/>
  <c r="I568" i="20"/>
  <c r="J568" i="20" s="1"/>
  <c r="L568" i="20" s="1"/>
  <c r="I647" i="20"/>
  <c r="J647" i="20" s="1"/>
  <c r="K647" i="20"/>
  <c r="L647" i="20" s="1"/>
  <c r="K688" i="20"/>
  <c r="I688" i="20"/>
  <c r="J688" i="20" s="1"/>
  <c r="I726" i="20"/>
  <c r="J726" i="20" s="1"/>
  <c r="K726" i="20"/>
  <c r="L726" i="20" s="1"/>
  <c r="K260" i="20"/>
  <c r="I260" i="20"/>
  <c r="J260" i="20" s="1"/>
  <c r="L374" i="20"/>
  <c r="L464" i="20"/>
  <c r="L206" i="20"/>
  <c r="I229" i="20"/>
  <c r="J229" i="20" s="1"/>
  <c r="K229" i="20"/>
  <c r="L229" i="20" s="1"/>
  <c r="L309" i="20"/>
  <c r="K36" i="20"/>
  <c r="I36" i="20"/>
  <c r="J36" i="20" s="1"/>
  <c r="K55" i="20"/>
  <c r="L55" i="20" s="1"/>
  <c r="K100" i="20"/>
  <c r="I100" i="20"/>
  <c r="J100" i="20" s="1"/>
  <c r="K134" i="20"/>
  <c r="L134" i="20" s="1"/>
  <c r="I160" i="20"/>
  <c r="J160" i="20" s="1"/>
  <c r="L160" i="20" s="1"/>
  <c r="I195" i="20"/>
  <c r="J195" i="20" s="1"/>
  <c r="K223" i="20"/>
  <c r="L223" i="20" s="1"/>
  <c r="I263" i="20"/>
  <c r="J263" i="20" s="1"/>
  <c r="K263" i="20"/>
  <c r="L263" i="20" s="1"/>
  <c r="K269" i="20"/>
  <c r="L269" i="20" s="1"/>
  <c r="L274" i="20"/>
  <c r="I319" i="20"/>
  <c r="J319" i="20" s="1"/>
  <c r="K319" i="20"/>
  <c r="L319" i="20" s="1"/>
  <c r="L371" i="20"/>
  <c r="K411" i="20"/>
  <c r="L411" i="20" s="1"/>
  <c r="L416" i="20"/>
  <c r="K461" i="20"/>
  <c r="I461" i="20"/>
  <c r="J461" i="20" s="1"/>
  <c r="K520" i="20"/>
  <c r="L520" i="20" s="1"/>
  <c r="I520" i="20"/>
  <c r="J520" i="20" s="1"/>
  <c r="K525" i="20"/>
  <c r="I525" i="20"/>
  <c r="J525" i="20" s="1"/>
  <c r="K538" i="20"/>
  <c r="L538" i="20" s="1"/>
  <c r="I538" i="20"/>
  <c r="J538" i="20" s="1"/>
  <c r="K546" i="20"/>
  <c r="L546" i="20" s="1"/>
  <c r="I546" i="20"/>
  <c r="J546" i="20" s="1"/>
  <c r="K632" i="20"/>
  <c r="I632" i="20"/>
  <c r="J632" i="20" s="1"/>
  <c r="L700" i="20"/>
  <c r="I721" i="20"/>
  <c r="J721" i="20" s="1"/>
  <c r="K721" i="20"/>
  <c r="L721" i="20" s="1"/>
  <c r="K590" i="20"/>
  <c r="I590" i="20"/>
  <c r="J590" i="20" s="1"/>
  <c r="L633" i="20"/>
  <c r="K84" i="20"/>
  <c r="L84" i="20" s="1"/>
  <c r="I84" i="20"/>
  <c r="J84" i="20" s="1"/>
  <c r="I343" i="20"/>
  <c r="J343" i="20" s="1"/>
  <c r="K343" i="20"/>
  <c r="L343" i="20" s="1"/>
  <c r="K451" i="20"/>
  <c r="L451" i="20" s="1"/>
  <c r="I451" i="20"/>
  <c r="J451" i="20" s="1"/>
  <c r="L476" i="20"/>
  <c r="K517" i="20"/>
  <c r="I517" i="20"/>
  <c r="J517" i="20" s="1"/>
  <c r="L604" i="20"/>
  <c r="K659" i="20"/>
  <c r="I659" i="20"/>
  <c r="J659" i="20" s="1"/>
  <c r="K60" i="20"/>
  <c r="I60" i="20"/>
  <c r="J60" i="20" s="1"/>
  <c r="L258" i="20"/>
  <c r="L282" i="20"/>
  <c r="K284" i="20"/>
  <c r="L284" i="20" s="1"/>
  <c r="I284" i="20"/>
  <c r="J284" i="20" s="1"/>
  <c r="L401" i="20"/>
  <c r="K413" i="20"/>
  <c r="I413" i="20"/>
  <c r="J413" i="20" s="1"/>
  <c r="I39" i="20"/>
  <c r="J39" i="20" s="1"/>
  <c r="L39" i="20" s="1"/>
  <c r="I103" i="20"/>
  <c r="J103" i="20" s="1"/>
  <c r="L103" i="20" s="1"/>
  <c r="K158" i="20"/>
  <c r="L158" i="20" s="1"/>
  <c r="K203" i="20"/>
  <c r="L203" i="20" s="1"/>
  <c r="K215" i="20"/>
  <c r="L215" i="20" s="1"/>
  <c r="K242" i="20"/>
  <c r="I242" i="20"/>
  <c r="J242" i="20" s="1"/>
  <c r="L261" i="20"/>
  <c r="K272" i="20"/>
  <c r="L272" i="20" s="1"/>
  <c r="I291" i="20"/>
  <c r="J291" i="20" s="1"/>
  <c r="L291" i="20" s="1"/>
  <c r="K298" i="20"/>
  <c r="I298" i="20"/>
  <c r="J298" i="20" s="1"/>
  <c r="K325" i="20"/>
  <c r="L325" i="20" s="1"/>
  <c r="K327" i="20"/>
  <c r="L327" i="20" s="1"/>
  <c r="I341" i="20"/>
  <c r="J341" i="20" s="1"/>
  <c r="K344" i="20"/>
  <c r="L344" i="20" s="1"/>
  <c r="K346" i="20"/>
  <c r="I346" i="20"/>
  <c r="J346" i="20" s="1"/>
  <c r="L348" i="20"/>
  <c r="K459" i="20"/>
  <c r="L459" i="20" s="1"/>
  <c r="K465" i="20"/>
  <c r="L465" i="20" s="1"/>
  <c r="K527" i="20"/>
  <c r="L527" i="20" s="1"/>
  <c r="K533" i="20"/>
  <c r="I533" i="20"/>
  <c r="J533" i="20" s="1"/>
  <c r="K580" i="20"/>
  <c r="L580" i="20" s="1"/>
  <c r="L668" i="20"/>
  <c r="L710" i="20"/>
  <c r="K306" i="20"/>
  <c r="L306" i="20" s="1"/>
  <c r="K528" i="20"/>
  <c r="I528" i="20"/>
  <c r="J528" i="20" s="1"/>
  <c r="L536" i="20"/>
  <c r="K541" i="20"/>
  <c r="L541" i="20" s="1"/>
  <c r="I541" i="20"/>
  <c r="J541" i="20" s="1"/>
  <c r="K586" i="20"/>
  <c r="L586" i="20" s="1"/>
  <c r="I586" i="20"/>
  <c r="J586" i="20" s="1"/>
  <c r="K616" i="20"/>
  <c r="I616" i="20"/>
  <c r="J616" i="20" s="1"/>
  <c r="K648" i="20"/>
  <c r="I648" i="20"/>
  <c r="J648" i="20" s="1"/>
  <c r="I679" i="20"/>
  <c r="J679" i="20" s="1"/>
  <c r="K679" i="20"/>
  <c r="L679" i="20" s="1"/>
  <c r="K277" i="20"/>
  <c r="L277" i="20" s="1"/>
  <c r="K329" i="20"/>
  <c r="L329" i="20" s="1"/>
  <c r="L394" i="20"/>
  <c r="L430" i="20"/>
  <c r="L434" i="20"/>
  <c r="I439" i="20"/>
  <c r="J439" i="20" s="1"/>
  <c r="K439" i="20"/>
  <c r="L439" i="20" s="1"/>
  <c r="K480" i="20"/>
  <c r="I480" i="20"/>
  <c r="J480" i="20" s="1"/>
  <c r="K509" i="20"/>
  <c r="I509" i="20"/>
  <c r="J509" i="20" s="1"/>
  <c r="K570" i="20"/>
  <c r="I570" i="20"/>
  <c r="J570" i="20" s="1"/>
  <c r="K653" i="20"/>
  <c r="I653" i="20"/>
  <c r="J653" i="20" s="1"/>
  <c r="L676" i="20"/>
  <c r="I279" i="20"/>
  <c r="J279" i="20" s="1"/>
  <c r="K279" i="20"/>
  <c r="L279" i="20" s="1"/>
  <c r="K362" i="20"/>
  <c r="L362" i="20" s="1"/>
  <c r="I362" i="20"/>
  <c r="J362" i="20" s="1"/>
  <c r="L406" i="20"/>
  <c r="L422" i="20"/>
  <c r="I553" i="20"/>
  <c r="J553" i="20" s="1"/>
  <c r="K553" i="20"/>
  <c r="K565" i="20"/>
  <c r="L565" i="20" s="1"/>
  <c r="I565" i="20"/>
  <c r="J565" i="20" s="1"/>
  <c r="L572" i="20"/>
  <c r="K634" i="20"/>
  <c r="I634" i="20"/>
  <c r="J634" i="20" s="1"/>
  <c r="K250" i="20"/>
  <c r="L250" i="20" s="1"/>
  <c r="K314" i="20"/>
  <c r="L314" i="20" s="1"/>
  <c r="K378" i="20"/>
  <c r="L378" i="20" s="1"/>
  <c r="L506" i="20"/>
  <c r="I526" i="20"/>
  <c r="J526" i="20" s="1"/>
  <c r="K526" i="20"/>
  <c r="L526" i="20" s="1"/>
  <c r="I551" i="20"/>
  <c r="J551" i="20" s="1"/>
  <c r="K551" i="20"/>
  <c r="L551" i="20" s="1"/>
  <c r="I558" i="20"/>
  <c r="J558" i="20" s="1"/>
  <c r="K558" i="20"/>
  <c r="L558" i="20" s="1"/>
  <c r="K574" i="20"/>
  <c r="I574" i="20"/>
  <c r="J574" i="20" s="1"/>
  <c r="L576" i="20"/>
  <c r="K578" i="20"/>
  <c r="I578" i="20"/>
  <c r="J578" i="20" s="1"/>
  <c r="K600" i="20"/>
  <c r="I600" i="20"/>
  <c r="J600" i="20" s="1"/>
  <c r="K624" i="20"/>
  <c r="L624" i="20" s="1"/>
  <c r="K641" i="20"/>
  <c r="L641" i="20" s="1"/>
  <c r="K656" i="20"/>
  <c r="L656" i="20" s="1"/>
  <c r="K693" i="20"/>
  <c r="I693" i="20"/>
  <c r="J693" i="20" s="1"/>
  <c r="K720" i="20"/>
  <c r="L720" i="20" s="1"/>
  <c r="K456" i="20"/>
  <c r="L456" i="20" s="1"/>
  <c r="L540" i="20"/>
  <c r="I598" i="20"/>
  <c r="J598" i="20" s="1"/>
  <c r="K598" i="20"/>
  <c r="K682" i="20"/>
  <c r="L682" i="20" s="1"/>
  <c r="I682" i="20"/>
  <c r="J682" i="20" s="1"/>
  <c r="K729" i="20"/>
  <c r="I729" i="20"/>
  <c r="J729" i="20" s="1"/>
  <c r="L226" i="20"/>
  <c r="L290" i="20"/>
  <c r="K354" i="20"/>
  <c r="L354" i="20" s="1"/>
  <c r="K531" i="20"/>
  <c r="L531" i="20" s="1"/>
  <c r="K549" i="20"/>
  <c r="I549" i="20"/>
  <c r="J549" i="20" s="1"/>
  <c r="K618" i="20"/>
  <c r="L618" i="20" s="1"/>
  <c r="I618" i="20"/>
  <c r="J618" i="20" s="1"/>
  <c r="K680" i="20"/>
  <c r="L680" i="20" s="1"/>
  <c r="I711" i="20"/>
  <c r="J711" i="20" s="1"/>
  <c r="K711" i="20"/>
  <c r="L711" i="20" s="1"/>
  <c r="K522" i="20"/>
  <c r="I522" i="20"/>
  <c r="J522" i="20" s="1"/>
  <c r="K669" i="20"/>
  <c r="I669" i="20"/>
  <c r="J669" i="20" s="1"/>
  <c r="K733" i="20"/>
  <c r="I733" i="20"/>
  <c r="J733" i="20" s="1"/>
  <c r="K601" i="20"/>
  <c r="L601" i="20" s="1"/>
  <c r="K613" i="20"/>
  <c r="I613" i="20"/>
  <c r="J613" i="20" s="1"/>
  <c r="K621" i="20"/>
  <c r="I621" i="20"/>
  <c r="J621" i="20" s="1"/>
  <c r="I623" i="20"/>
  <c r="J623" i="20" s="1"/>
  <c r="K623" i="20"/>
  <c r="K637" i="20"/>
  <c r="I637" i="20"/>
  <c r="J637" i="20" s="1"/>
  <c r="K573" i="20"/>
  <c r="L573" i="20" s="1"/>
  <c r="I573" i="20"/>
  <c r="J573" i="20" s="1"/>
  <c r="K581" i="20"/>
  <c r="L581" i="20" s="1"/>
  <c r="I581" i="20"/>
  <c r="J581" i="20" s="1"/>
  <c r="I583" i="20"/>
  <c r="J583" i="20" s="1"/>
  <c r="K583" i="20"/>
  <c r="L583" i="20" s="1"/>
  <c r="K597" i="20"/>
  <c r="I597" i="20"/>
  <c r="J597" i="20" s="1"/>
  <c r="K544" i="20"/>
  <c r="L544" i="20" s="1"/>
  <c r="K562" i="20"/>
  <c r="I562" i="20"/>
  <c r="J562" i="20" s="1"/>
  <c r="K589" i="20"/>
  <c r="I589" i="20"/>
  <c r="J589" i="20" s="1"/>
  <c r="K672" i="20"/>
  <c r="L672" i="20" s="1"/>
  <c r="K690" i="20"/>
  <c r="I690" i="20"/>
  <c r="J690" i="20" s="1"/>
  <c r="K717" i="20"/>
  <c r="L717" i="20" s="1"/>
  <c r="I717" i="20"/>
  <c r="J717" i="20" s="1"/>
  <c r="K602" i="20"/>
  <c r="L602" i="20" s="1"/>
  <c r="I602" i="20"/>
  <c r="J602" i="20" s="1"/>
  <c r="K629" i="20"/>
  <c r="I629" i="20"/>
  <c r="J629" i="20" s="1"/>
  <c r="K712" i="20"/>
  <c r="L712" i="20" s="1"/>
  <c r="K730" i="20"/>
  <c r="I730" i="20"/>
  <c r="J730" i="20" s="1"/>
  <c r="K512" i="20"/>
  <c r="L512" i="20" s="1"/>
  <c r="K530" i="20"/>
  <c r="I530" i="20"/>
  <c r="J530" i="20" s="1"/>
  <c r="K557" i="20"/>
  <c r="L557" i="20" s="1"/>
  <c r="I557" i="20"/>
  <c r="J557" i="20" s="1"/>
  <c r="K658" i="20"/>
  <c r="I658" i="20"/>
  <c r="J658" i="20" s="1"/>
  <c r="K685" i="20"/>
  <c r="L685" i="20" s="1"/>
  <c r="I685" i="20"/>
  <c r="J685" i="20" s="1"/>
  <c r="M3" i="19"/>
  <c r="H4" i="19" s="1"/>
  <c r="M4" i="19" s="1"/>
  <c r="H5" i="19" s="1"/>
  <c r="M5" i="19" s="1"/>
  <c r="H6" i="19" s="1"/>
  <c r="M6" i="19" s="1"/>
  <c r="H7" i="19" s="1"/>
  <c r="M7" i="19" s="1"/>
  <c r="H8" i="19" s="1"/>
  <c r="M8" i="19" s="1"/>
  <c r="H9" i="19" s="1"/>
  <c r="M9" i="19" s="1"/>
  <c r="H10" i="19" s="1"/>
  <c r="M10" i="19" s="1"/>
  <c r="H11" i="19" s="1"/>
  <c r="M11" i="19" s="1"/>
  <c r="H12" i="19" s="1"/>
  <c r="M12" i="19" s="1"/>
  <c r="H13" i="19" s="1"/>
  <c r="M13" i="19" s="1"/>
  <c r="H14" i="19" s="1"/>
  <c r="M14" i="19" s="1"/>
  <c r="H15" i="19" s="1"/>
  <c r="M15" i="19" s="1"/>
  <c r="H16" i="19" s="1"/>
  <c r="L722" i="19"/>
  <c r="L706" i="19"/>
  <c r="L690" i="19"/>
  <c r="L674" i="19"/>
  <c r="L642" i="19"/>
  <c r="L626" i="19"/>
  <c r="L610" i="19"/>
  <c r="L594" i="19"/>
  <c r="L578" i="19"/>
  <c r="L562" i="19"/>
  <c r="L546" i="19"/>
  <c r="L530" i="19"/>
  <c r="L514" i="19"/>
  <c r="L498" i="19"/>
  <c r="L482" i="19"/>
  <c r="L466" i="19"/>
  <c r="L450" i="19"/>
  <c r="L434" i="19"/>
  <c r="L418" i="19"/>
  <c r="L402" i="19"/>
  <c r="L370" i="19"/>
  <c r="L354" i="19"/>
  <c r="L338" i="19"/>
  <c r="L322" i="19"/>
  <c r="L306" i="19"/>
  <c r="L290" i="19"/>
  <c r="L274" i="19"/>
  <c r="L258" i="19"/>
  <c r="L242" i="19"/>
  <c r="L226" i="19"/>
  <c r="L210" i="19"/>
  <c r="L194" i="19"/>
  <c r="L162" i="19"/>
  <c r="L146" i="19"/>
  <c r="L114" i="19"/>
  <c r="L82" i="19"/>
  <c r="L66" i="19"/>
  <c r="L50" i="19"/>
  <c r="L34" i="19"/>
  <c r="L18" i="19"/>
  <c r="L721" i="19"/>
  <c r="L705" i="19"/>
  <c r="L689" i="19"/>
  <c r="L673" i="19"/>
  <c r="L657" i="19"/>
  <c r="L641" i="19"/>
  <c r="L625" i="19"/>
  <c r="L609" i="19"/>
  <c r="L593" i="19"/>
  <c r="L577" i="19"/>
  <c r="L561" i="19"/>
  <c r="L545" i="19"/>
  <c r="L529" i="19"/>
  <c r="L513" i="19"/>
  <c r="L497" i="19"/>
  <c r="L481" i="19"/>
  <c r="L465" i="19"/>
  <c r="L449" i="19"/>
  <c r="L433" i="19"/>
  <c r="L417" i="19"/>
  <c r="L401" i="19"/>
  <c r="L369" i="19"/>
  <c r="L353" i="19"/>
  <c r="L337" i="19"/>
  <c r="L321" i="19"/>
  <c r="L305" i="19"/>
  <c r="L289" i="19"/>
  <c r="L273" i="19"/>
  <c r="L257" i="19"/>
  <c r="L241" i="19"/>
  <c r="L209" i="19"/>
  <c r="L193" i="19"/>
  <c r="L161" i="19"/>
  <c r="L145" i="19"/>
  <c r="L113" i="19"/>
  <c r="L81" i="19"/>
  <c r="L49" i="19"/>
  <c r="L33" i="19"/>
  <c r="L17" i="19"/>
  <c r="L720" i="19"/>
  <c r="L704" i="19"/>
  <c r="L688" i="19"/>
  <c r="L672" i="19"/>
  <c r="L656" i="19"/>
  <c r="L640" i="19"/>
  <c r="L624" i="19"/>
  <c r="L592" i="19"/>
  <c r="L560" i="19"/>
  <c r="L544" i="19"/>
  <c r="L512" i="19"/>
  <c r="L496" i="19"/>
  <c r="L464" i="19"/>
  <c r="L432" i="19"/>
  <c r="L416" i="19"/>
  <c r="L400" i="19"/>
  <c r="L368" i="19"/>
  <c r="L352" i="19"/>
  <c r="L336" i="19"/>
  <c r="L304" i="19"/>
  <c r="L288" i="19"/>
  <c r="L272" i="19"/>
  <c r="L256" i="19"/>
  <c r="L240" i="19"/>
  <c r="L208" i="19"/>
  <c r="L192" i="19"/>
  <c r="L160" i="19"/>
  <c r="L144" i="19"/>
  <c r="L128" i="19"/>
  <c r="L112" i="19"/>
  <c r="L80" i="19"/>
  <c r="L48" i="19"/>
  <c r="L32" i="19"/>
  <c r="L16" i="19"/>
  <c r="L719" i="19"/>
  <c r="L703" i="19"/>
  <c r="L687" i="19"/>
  <c r="L671" i="19"/>
  <c r="L655" i="19"/>
  <c r="L639" i="19"/>
  <c r="L623" i="19"/>
  <c r="L591" i="19"/>
  <c r="L559" i="19"/>
  <c r="L543" i="19"/>
  <c r="L511" i="19"/>
  <c r="L495" i="19"/>
  <c r="L431" i="19"/>
  <c r="L415" i="19"/>
  <c r="L399" i="19"/>
  <c r="L367" i="19"/>
  <c r="L335" i="19"/>
  <c r="L303" i="19"/>
  <c r="L287" i="19"/>
  <c r="L271" i="19"/>
  <c r="L255" i="19"/>
  <c r="L239" i="19"/>
  <c r="L207" i="19"/>
  <c r="L191" i="19"/>
  <c r="L159" i="19"/>
  <c r="L143" i="19"/>
  <c r="L111" i="19"/>
  <c r="L63" i="19"/>
  <c r="L47" i="19"/>
  <c r="L702" i="19"/>
  <c r="L686" i="19"/>
  <c r="L670" i="19"/>
  <c r="L654" i="19"/>
  <c r="L622" i="19"/>
  <c r="L590" i="19"/>
  <c r="L558" i="19"/>
  <c r="L542" i="19"/>
  <c r="L510" i="19"/>
  <c r="L494" i="19"/>
  <c r="L430" i="19"/>
  <c r="L414" i="19"/>
  <c r="L398" i="19"/>
  <c r="L366" i="19"/>
  <c r="L350" i="19"/>
  <c r="L334" i="19"/>
  <c r="L318" i="19"/>
  <c r="L302" i="19"/>
  <c r="L286" i="19"/>
  <c r="L270" i="19"/>
  <c r="L254" i="19"/>
  <c r="L238" i="19"/>
  <c r="L222" i="19"/>
  <c r="L206" i="19"/>
  <c r="L190" i="19"/>
  <c r="L158" i="19"/>
  <c r="L142" i="19"/>
  <c r="L110" i="19"/>
  <c r="L94" i="19"/>
  <c r="L78" i="19"/>
  <c r="L46" i="19"/>
  <c r="L30" i="19"/>
  <c r="L717" i="19"/>
  <c r="L701" i="19"/>
  <c r="L685" i="19"/>
  <c r="L621" i="19"/>
  <c r="L589" i="19"/>
  <c r="L573" i="19"/>
  <c r="L557" i="19"/>
  <c r="L525" i="19"/>
  <c r="L509" i="19"/>
  <c r="L493" i="19"/>
  <c r="L429" i="19"/>
  <c r="L413" i="19"/>
  <c r="L397" i="19"/>
  <c r="L365" i="19"/>
  <c r="L349" i="19"/>
  <c r="L333" i="19"/>
  <c r="L317" i="19"/>
  <c r="L285" i="19"/>
  <c r="L269" i="19"/>
  <c r="L253" i="19"/>
  <c r="L237" i="19"/>
  <c r="L221" i="19"/>
  <c r="L189" i="19"/>
  <c r="L157" i="19"/>
  <c r="L141" i="19"/>
  <c r="L93" i="19"/>
  <c r="L77" i="19"/>
  <c r="L45" i="19"/>
  <c r="L29" i="19"/>
  <c r="L716" i="19"/>
  <c r="L684" i="19"/>
  <c r="L620" i="19"/>
  <c r="L572" i="19"/>
  <c r="L508" i="19"/>
  <c r="L444" i="19"/>
  <c r="L412" i="19"/>
  <c r="L396" i="19"/>
  <c r="L127" i="19"/>
  <c r="L79" i="19"/>
  <c r="L31" i="19"/>
  <c r="L700" i="19"/>
  <c r="L588" i="19"/>
  <c r="L524" i="19"/>
  <c r="L492" i="19"/>
  <c r="L460" i="19"/>
  <c r="L364" i="19"/>
  <c r="L284" i="19"/>
  <c r="L332" i="19"/>
  <c r="L316" i="19"/>
  <c r="L268" i="19"/>
  <c r="L252" i="19"/>
  <c r="L220" i="19"/>
  <c r="L188" i="19"/>
  <c r="L156" i="19"/>
  <c r="L140" i="19"/>
  <c r="L76" i="19"/>
  <c r="L28" i="19"/>
  <c r="L651" i="19"/>
  <c r="L603" i="19"/>
  <c r="L491" i="19"/>
  <c r="L363" i="19"/>
  <c r="L299" i="19"/>
  <c r="L219" i="19"/>
  <c r="L91" i="19"/>
  <c r="L27" i="19"/>
  <c r="L714" i="19"/>
  <c r="L682" i="19"/>
  <c r="L554" i="19"/>
  <c r="L522" i="19"/>
  <c r="L458" i="19"/>
  <c r="L378" i="19"/>
  <c r="L314" i="19"/>
  <c r="L282" i="19"/>
  <c r="L218" i="19"/>
  <c r="L138" i="19"/>
  <c r="L90" i="19"/>
  <c r="L26" i="19"/>
  <c r="L681" i="19"/>
  <c r="L489" i="19"/>
  <c r="L169" i="19"/>
  <c r="L89" i="19"/>
  <c r="L520" i="19"/>
  <c r="L488" i="19"/>
  <c r="L168" i="19"/>
  <c r="L136" i="19"/>
  <c r="L236" i="19"/>
  <c r="L204" i="19"/>
  <c r="L92" i="19"/>
  <c r="L44" i="19"/>
  <c r="L715" i="19"/>
  <c r="L683" i="19"/>
  <c r="L555" i="19"/>
  <c r="L523" i="19"/>
  <c r="L459" i="19"/>
  <c r="L395" i="19"/>
  <c r="L315" i="19"/>
  <c r="L283" i="19"/>
  <c r="L251" i="19"/>
  <c r="L203" i="19"/>
  <c r="L139" i="19"/>
  <c r="L43" i="19"/>
  <c r="L650" i="19"/>
  <c r="L490" i="19"/>
  <c r="L474" i="19"/>
  <c r="L394" i="19"/>
  <c r="L250" i="19"/>
  <c r="L106" i="19"/>
  <c r="L42" i="19"/>
  <c r="L665" i="19"/>
  <c r="L553" i="19"/>
  <c r="L521" i="19"/>
  <c r="L217" i="19"/>
  <c r="L137" i="19"/>
  <c r="L105" i="19"/>
  <c r="L25" i="19"/>
  <c r="O569" i="22" l="1"/>
  <c r="O562" i="22"/>
  <c r="O408" i="22"/>
  <c r="O30" i="22"/>
  <c r="O114" i="22"/>
  <c r="O716" i="22"/>
  <c r="O422" i="22"/>
  <c r="O457" i="22"/>
  <c r="O618" i="22"/>
  <c r="O247" i="22"/>
  <c r="O625" i="22"/>
  <c r="O695" i="22"/>
  <c r="O37" i="22"/>
  <c r="O380" i="22"/>
  <c r="O226" i="22"/>
  <c r="M3" i="22"/>
  <c r="O3" i="22" s="1"/>
  <c r="P3" i="22" s="1"/>
  <c r="K4" i="22" s="1"/>
  <c r="O289" i="22"/>
  <c r="O660" i="22"/>
  <c r="M471" i="22"/>
  <c r="O471" i="22" s="1"/>
  <c r="M443" i="22"/>
  <c r="O443" i="22" s="1"/>
  <c r="O548" i="22"/>
  <c r="M142" i="22"/>
  <c r="O142" i="22" s="1"/>
  <c r="M688" i="22"/>
  <c r="O688" i="22" s="1"/>
  <c r="M429" i="22"/>
  <c r="O429" i="22" s="1"/>
  <c r="M135" i="22"/>
  <c r="O135" i="22" s="1"/>
  <c r="M128" i="22"/>
  <c r="O128" i="22" s="1"/>
  <c r="M590" i="22"/>
  <c r="O590" i="22" s="1"/>
  <c r="M485" i="22"/>
  <c r="O485" i="22" s="1"/>
  <c r="M653" i="22"/>
  <c r="O653" i="22" s="1"/>
  <c r="M373" i="22"/>
  <c r="O373" i="22" s="1"/>
  <c r="M534" i="22"/>
  <c r="O534" i="22" s="1"/>
  <c r="M184" i="22"/>
  <c r="O184" i="22" s="1"/>
  <c r="M604" i="22"/>
  <c r="O604" i="22" s="1"/>
  <c r="M555" i="22"/>
  <c r="O555" i="22" s="1"/>
  <c r="O520" i="22"/>
  <c r="M324" i="22"/>
  <c r="O324" i="22" s="1"/>
  <c r="M667" i="22"/>
  <c r="O667" i="22" s="1"/>
  <c r="O436" i="22"/>
  <c r="M338" i="22"/>
  <c r="O338" i="22" s="1"/>
  <c r="M233" i="22"/>
  <c r="O233" i="22" s="1"/>
  <c r="M9" i="22"/>
  <c r="O9" i="22" s="1"/>
  <c r="M506" i="22"/>
  <c r="O506" i="22" s="1"/>
  <c r="M268" i="22"/>
  <c r="O268" i="22" s="1"/>
  <c r="O177" i="22"/>
  <c r="M16" i="22"/>
  <c r="O16" i="22" s="1"/>
  <c r="O646" i="22"/>
  <c r="O681" i="22"/>
  <c r="J5" i="22"/>
  <c r="N5" i="22" s="1"/>
  <c r="O5" i="22" s="1"/>
  <c r="B6" i="22"/>
  <c r="O4" i="22"/>
  <c r="O513" i="22"/>
  <c r="O499" i="22"/>
  <c r="O296" i="22"/>
  <c r="O541" i="22"/>
  <c r="O464" i="22"/>
  <c r="O366" i="22"/>
  <c r="O100" i="22"/>
  <c r="O415" i="22"/>
  <c r="O478" i="22"/>
  <c r="O254" i="22"/>
  <c r="O387" i="22"/>
  <c r="O93" i="22"/>
  <c r="O156" i="22"/>
  <c r="O170" i="22"/>
  <c r="O65" i="22"/>
  <c r="O492" i="22"/>
  <c r="O282" i="22"/>
  <c r="O107" i="22"/>
  <c r="O205" i="22"/>
  <c r="O191" i="22"/>
  <c r="O394" i="22"/>
  <c r="O219" i="22"/>
  <c r="O212" i="22"/>
  <c r="O345" i="22"/>
  <c r="O331" i="22"/>
  <c r="O597" i="22"/>
  <c r="O44" i="22"/>
  <c r="O674" i="22"/>
  <c r="O527" i="22"/>
  <c r="O583" i="22"/>
  <c r="O632" i="22"/>
  <c r="O198" i="22"/>
  <c r="O72" i="22"/>
  <c r="O79" i="22"/>
  <c r="O23" i="22"/>
  <c r="O317" i="22"/>
  <c r="O310" i="22"/>
  <c r="O730" i="22"/>
  <c r="O352" i="22"/>
  <c r="O240" i="22"/>
  <c r="O401" i="22"/>
  <c r="O163" i="22"/>
  <c r="O723" i="22"/>
  <c r="O450" i="22"/>
  <c r="O709" i="22"/>
  <c r="O121" i="22"/>
  <c r="M2" i="21"/>
  <c r="H3" i="21" s="1"/>
  <c r="M3" i="21" s="1"/>
  <c r="H4" i="21" s="1"/>
  <c r="M4" i="21" s="1"/>
  <c r="H5" i="21" s="1"/>
  <c r="M5" i="21" s="1"/>
  <c r="H6" i="21" s="1"/>
  <c r="M6" i="21" s="1"/>
  <c r="H7" i="21" s="1"/>
  <c r="M7" i="21" s="1"/>
  <c r="H8" i="21" s="1"/>
  <c r="M8" i="21" s="1"/>
  <c r="H9" i="21" s="1"/>
  <c r="M9" i="21" s="1"/>
  <c r="H10" i="21" s="1"/>
  <c r="M10" i="21" s="1"/>
  <c r="H11" i="21" s="1"/>
  <c r="M11" i="21" s="1"/>
  <c r="H12" i="21" s="1"/>
  <c r="M12" i="21" s="1"/>
  <c r="H13" i="21" s="1"/>
  <c r="M13" i="21" s="1"/>
  <c r="H14" i="21" s="1"/>
  <c r="M14" i="21" s="1"/>
  <c r="H15" i="21" s="1"/>
  <c r="M15" i="21" s="1"/>
  <c r="H16" i="21" s="1"/>
  <c r="L350" i="21"/>
  <c r="L690" i="21"/>
  <c r="L349" i="21"/>
  <c r="L181" i="21"/>
  <c r="L560" i="21"/>
  <c r="L301" i="21"/>
  <c r="L360" i="21"/>
  <c r="L305" i="21"/>
  <c r="L231" i="21"/>
  <c r="L511" i="21"/>
  <c r="L357" i="21"/>
  <c r="L709" i="21"/>
  <c r="L216" i="21"/>
  <c r="L248" i="21"/>
  <c r="L54" i="21"/>
  <c r="L69" i="21"/>
  <c r="L225" i="21"/>
  <c r="L56" i="21"/>
  <c r="L416" i="21"/>
  <c r="L19" i="21"/>
  <c r="L352" i="21"/>
  <c r="L132" i="21"/>
  <c r="L23" i="21"/>
  <c r="L264" i="21"/>
  <c r="L489" i="21"/>
  <c r="L435" i="21"/>
  <c r="L149" i="21"/>
  <c r="L455" i="21"/>
  <c r="L199" i="21"/>
  <c r="L362" i="21"/>
  <c r="L192" i="21"/>
  <c r="L73" i="21"/>
  <c r="L576" i="21"/>
  <c r="L16" i="21"/>
  <c r="L586" i="21"/>
  <c r="L146" i="21"/>
  <c r="L242" i="21"/>
  <c r="L205" i="21"/>
  <c r="L309" i="21"/>
  <c r="L157" i="21"/>
  <c r="L208" i="21"/>
  <c r="L31" i="21"/>
  <c r="M16" i="21"/>
  <c r="H17" i="21" s="1"/>
  <c r="M17" i="21" s="1"/>
  <c r="H18" i="21" s="1"/>
  <c r="M18" i="21" s="1"/>
  <c r="H19" i="21" s="1"/>
  <c r="M19" i="21" s="1"/>
  <c r="H20" i="21" s="1"/>
  <c r="M20" i="21" s="1"/>
  <c r="H21" i="21" s="1"/>
  <c r="M21" i="21" s="1"/>
  <c r="H22" i="21" s="1"/>
  <c r="M22" i="21" s="1"/>
  <c r="H23" i="21" s="1"/>
  <c r="M23" i="21" s="1"/>
  <c r="H24" i="21" s="1"/>
  <c r="M24" i="21" s="1"/>
  <c r="H25" i="21" s="1"/>
  <c r="M25" i="21" s="1"/>
  <c r="H26" i="21" s="1"/>
  <c r="M26" i="21" s="1"/>
  <c r="H27" i="21" s="1"/>
  <c r="M27" i="21" s="1"/>
  <c r="H28" i="21" s="1"/>
  <c r="M28" i="21" s="1"/>
  <c r="H29" i="21" s="1"/>
  <c r="M29" i="21" s="1"/>
  <c r="H30" i="21" s="1"/>
  <c r="M30" i="21" s="1"/>
  <c r="H31" i="21" s="1"/>
  <c r="M31" i="21" s="1"/>
  <c r="H32" i="21" s="1"/>
  <c r="M32" i="21" s="1"/>
  <c r="H33" i="21" s="1"/>
  <c r="M33" i="21" s="1"/>
  <c r="H34" i="21" s="1"/>
  <c r="M34" i="21" s="1"/>
  <c r="H35" i="21" s="1"/>
  <c r="M35" i="21" s="1"/>
  <c r="H36" i="21" s="1"/>
  <c r="M36" i="21" s="1"/>
  <c r="H37" i="21" s="1"/>
  <c r="M37" i="21" s="1"/>
  <c r="H38" i="21" s="1"/>
  <c r="M38" i="21" s="1"/>
  <c r="H39" i="21" s="1"/>
  <c r="M39" i="21" s="1"/>
  <c r="H40" i="21" s="1"/>
  <c r="M40" i="21" s="1"/>
  <c r="H41" i="21" s="1"/>
  <c r="M41" i="21" s="1"/>
  <c r="H42" i="21" s="1"/>
  <c r="M42" i="21" s="1"/>
  <c r="H43" i="21" s="1"/>
  <c r="M43" i="21" s="1"/>
  <c r="H44" i="21" s="1"/>
  <c r="M44" i="21" s="1"/>
  <c r="H45" i="21" s="1"/>
  <c r="M45" i="21" s="1"/>
  <c r="H46" i="21" s="1"/>
  <c r="M46" i="21" s="1"/>
  <c r="H47" i="21" s="1"/>
  <c r="M47" i="21" s="1"/>
  <c r="H48" i="21" s="1"/>
  <c r="M48" i="21" s="1"/>
  <c r="H49" i="21" s="1"/>
  <c r="M49" i="21" s="1"/>
  <c r="H50" i="21" s="1"/>
  <c r="M50" i="21" s="1"/>
  <c r="H51" i="21" s="1"/>
  <c r="M51" i="21" s="1"/>
  <c r="H52" i="21" s="1"/>
  <c r="M52" i="21" s="1"/>
  <c r="H53" i="21" s="1"/>
  <c r="M53" i="21" s="1"/>
  <c r="H54" i="21" s="1"/>
  <c r="L387" i="21"/>
  <c r="L538" i="21"/>
  <c r="L670" i="21"/>
  <c r="L229" i="21"/>
  <c r="L550" i="21"/>
  <c r="L287" i="21"/>
  <c r="L79" i="21"/>
  <c r="L403" i="21"/>
  <c r="L384" i="21"/>
  <c r="L730" i="21"/>
  <c r="L512" i="21"/>
  <c r="L685" i="21"/>
  <c r="L217" i="21"/>
  <c r="L138" i="21"/>
  <c r="L426" i="21"/>
  <c r="L303" i="21"/>
  <c r="L71" i="21"/>
  <c r="L614" i="21"/>
  <c r="L603" i="21"/>
  <c r="L257" i="21"/>
  <c r="L165" i="21"/>
  <c r="L680" i="21"/>
  <c r="L134" i="21"/>
  <c r="L694" i="21"/>
  <c r="L333" i="21"/>
  <c r="L696" i="21"/>
  <c r="L126" i="21"/>
  <c r="L411" i="21"/>
  <c r="L682" i="21"/>
  <c r="L723" i="21"/>
  <c r="L478" i="21"/>
  <c r="L221" i="21"/>
  <c r="L335" i="21"/>
  <c r="L637" i="21"/>
  <c r="L427" i="21"/>
  <c r="L643" i="21"/>
  <c r="L613" i="21"/>
  <c r="L394" i="21"/>
  <c r="L322" i="21"/>
  <c r="L131" i="21"/>
  <c r="L210" i="21"/>
  <c r="L419" i="21"/>
  <c r="L114" i="21"/>
  <c r="L400" i="21"/>
  <c r="L355" i="21"/>
  <c r="L21" i="21"/>
  <c r="L116" i="21"/>
  <c r="L408" i="21"/>
  <c r="L715" i="21"/>
  <c r="L502" i="21"/>
  <c r="L594" i="21"/>
  <c r="L621" i="21"/>
  <c r="L293" i="21"/>
  <c r="L377" i="21"/>
  <c r="L678" i="21"/>
  <c r="L432" i="21"/>
  <c r="L471" i="21"/>
  <c r="L544" i="21"/>
  <c r="L379" i="21"/>
  <c r="L389" i="21"/>
  <c r="L194" i="21"/>
  <c r="L484" i="21"/>
  <c r="L314" i="21"/>
  <c r="L388" i="21"/>
  <c r="L262" i="21"/>
  <c r="L320" i="21"/>
  <c r="L83" i="21"/>
  <c r="L530" i="21"/>
  <c r="L304" i="21"/>
  <c r="L102" i="21"/>
  <c r="L621" i="20"/>
  <c r="L461" i="20"/>
  <c r="L185" i="20"/>
  <c r="L36" i="20"/>
  <c r="L715" i="20"/>
  <c r="L733" i="20"/>
  <c r="L629" i="20"/>
  <c r="L616" i="20"/>
  <c r="L381" i="20"/>
  <c r="L301" i="20"/>
  <c r="L345" i="20"/>
  <c r="L542" i="20"/>
  <c r="L85" i="20"/>
  <c r="L44" i="20"/>
  <c r="L669" i="20"/>
  <c r="L509" i="20"/>
  <c r="L517" i="20"/>
  <c r="L479" i="20"/>
  <c r="L248" i="20"/>
  <c r="L106" i="20"/>
  <c r="L383" i="20"/>
  <c r="L385" i="20"/>
  <c r="L218" i="20"/>
  <c r="L504" i="20"/>
  <c r="L681" i="20"/>
  <c r="L324" i="20"/>
  <c r="L234" i="20"/>
  <c r="L671" i="20"/>
  <c r="L298" i="20"/>
  <c r="L688" i="20"/>
  <c r="L78" i="20"/>
  <c r="L221" i="20"/>
  <c r="L592" i="20"/>
  <c r="L552" i="20"/>
  <c r="L532" i="20"/>
  <c r="L60" i="20"/>
  <c r="L662" i="20"/>
  <c r="L709" i="20"/>
  <c r="L52" i="20"/>
  <c r="L730" i="20"/>
  <c r="L564" i="20"/>
  <c r="L14" i="20"/>
  <c r="L379" i="20"/>
  <c r="L54" i="20"/>
  <c r="L440" i="20"/>
  <c r="L108" i="20"/>
  <c r="L113" i="20"/>
  <c r="L217" i="20"/>
  <c r="L208" i="20"/>
  <c r="L87" i="20"/>
  <c r="L330" i="20"/>
  <c r="L600" i="20"/>
  <c r="L83" i="20"/>
  <c r="L578" i="20"/>
  <c r="L632" i="20"/>
  <c r="L605" i="20"/>
  <c r="L706" i="20"/>
  <c r="L139" i="20"/>
  <c r="L650" i="20"/>
  <c r="L522" i="20"/>
  <c r="L598" i="20"/>
  <c r="L574" i="20"/>
  <c r="L553" i="20"/>
  <c r="L480" i="20"/>
  <c r="L346" i="20"/>
  <c r="L698" i="20"/>
  <c r="L355" i="20"/>
  <c r="L370" i="20"/>
  <c r="L719" i="20"/>
  <c r="L174" i="20"/>
  <c r="L89" i="20"/>
  <c r="L163" i="20"/>
  <c r="L126" i="20"/>
  <c r="L28" i="20"/>
  <c r="L442" i="20"/>
  <c r="L589" i="20"/>
  <c r="L693" i="20"/>
  <c r="L100" i="20"/>
  <c r="L435" i="20"/>
  <c r="L560" i="20"/>
  <c r="L661" i="20"/>
  <c r="L22" i="20"/>
  <c r="L614" i="20"/>
  <c r="L399" i="20"/>
  <c r="L518" i="20"/>
  <c r="L610" i="20"/>
  <c r="L253" i="20"/>
  <c r="L37" i="20"/>
  <c r="L653" i="20"/>
  <c r="L596" i="20"/>
  <c r="L180" i="20"/>
  <c r="L597" i="20"/>
  <c r="L242" i="20"/>
  <c r="L244" i="20"/>
  <c r="L608" i="20"/>
  <c r="L9" i="20"/>
  <c r="L315" i="20"/>
  <c r="L156" i="20"/>
  <c r="L372" i="20"/>
  <c r="L570" i="20"/>
  <c r="L6" i="20"/>
  <c r="M6" i="20" s="1"/>
  <c r="H7" i="20" s="1"/>
  <c r="M7" i="20" s="1"/>
  <c r="H8" i="20" s="1"/>
  <c r="M8" i="20" s="1"/>
  <c r="H9" i="20" s="1"/>
  <c r="M9" i="20" s="1"/>
  <c r="H10" i="20" s="1"/>
  <c r="M10" i="20" s="1"/>
  <c r="H11" i="20" s="1"/>
  <c r="M11" i="20" s="1"/>
  <c r="H12" i="20" s="1"/>
  <c r="M12" i="20" s="1"/>
  <c r="H13" i="20" s="1"/>
  <c r="M13" i="20" s="1"/>
  <c r="H14" i="20" s="1"/>
  <c r="M14" i="20" s="1"/>
  <c r="H15" i="20" s="1"/>
  <c r="M15" i="20" s="1"/>
  <c r="H16" i="20" s="1"/>
  <c r="M16" i="20" s="1"/>
  <c r="H17" i="20" s="1"/>
  <c r="M17" i="20" s="1"/>
  <c r="H18" i="20" s="1"/>
  <c r="M18" i="20" s="1"/>
  <c r="H19" i="20" s="1"/>
  <c r="M19" i="20" s="1"/>
  <c r="H20" i="20" s="1"/>
  <c r="M20" i="20" s="1"/>
  <c r="H21" i="20" s="1"/>
  <c r="M21" i="20" s="1"/>
  <c r="H22" i="20" s="1"/>
  <c r="M22" i="20" s="1"/>
  <c r="H23" i="20" s="1"/>
  <c r="M23" i="20" s="1"/>
  <c r="H24" i="20" s="1"/>
  <c r="M24" i="20" s="1"/>
  <c r="H25" i="20" s="1"/>
  <c r="M25" i="20" s="1"/>
  <c r="H26" i="20" s="1"/>
  <c r="M26" i="20" s="1"/>
  <c r="H27" i="20" s="1"/>
  <c r="M27" i="20" s="1"/>
  <c r="H28" i="20" s="1"/>
  <c r="M28" i="20" s="1"/>
  <c r="H29" i="20" s="1"/>
  <c r="M29" i="20" s="1"/>
  <c r="H30" i="20" s="1"/>
  <c r="M30" i="20" s="1"/>
  <c r="H31" i="20" s="1"/>
  <c r="M31" i="20" s="1"/>
  <c r="H32" i="20" s="1"/>
  <c r="M32" i="20" s="1"/>
  <c r="H33" i="20" s="1"/>
  <c r="M33" i="20" s="1"/>
  <c r="H34" i="20" s="1"/>
  <c r="M34" i="20" s="1"/>
  <c r="H35" i="20" s="1"/>
  <c r="M35" i="20" s="1"/>
  <c r="H36" i="20" s="1"/>
  <c r="M36" i="20" s="1"/>
  <c r="H37" i="20" s="1"/>
  <c r="M37" i="20" s="1"/>
  <c r="H38" i="20" s="1"/>
  <c r="M38" i="20" s="1"/>
  <c r="H39" i="20" s="1"/>
  <c r="M39" i="20" s="1"/>
  <c r="H40" i="20" s="1"/>
  <c r="M40" i="20" s="1"/>
  <c r="H41" i="20" s="1"/>
  <c r="M41" i="20" s="1"/>
  <c r="H42" i="20" s="1"/>
  <c r="M42" i="20" s="1"/>
  <c r="H43" i="20" s="1"/>
  <c r="M43" i="20" s="1"/>
  <c r="H44" i="20" s="1"/>
  <c r="M44" i="20" s="1"/>
  <c r="H45" i="20" s="1"/>
  <c r="M45" i="20" s="1"/>
  <c r="H46" i="20" s="1"/>
  <c r="M46" i="20" s="1"/>
  <c r="H47" i="20" s="1"/>
  <c r="M47" i="20" s="1"/>
  <c r="H48" i="20" s="1"/>
  <c r="M48" i="20" s="1"/>
  <c r="H49" i="20" s="1"/>
  <c r="M49" i="20" s="1"/>
  <c r="H50" i="20" s="1"/>
  <c r="M50" i="20" s="1"/>
  <c r="H51" i="20" s="1"/>
  <c r="M51" i="20" s="1"/>
  <c r="H52" i="20" s="1"/>
  <c r="M52" i="20" s="1"/>
  <c r="H53" i="20" s="1"/>
  <c r="M53" i="20" s="1"/>
  <c r="H54" i="20" s="1"/>
  <c r="M54" i="20" s="1"/>
  <c r="H55" i="20" s="1"/>
  <c r="M55" i="20" s="1"/>
  <c r="H56" i="20" s="1"/>
  <c r="M56" i="20" s="1"/>
  <c r="H57" i="20" s="1"/>
  <c r="M57" i="20" s="1"/>
  <c r="H58" i="20" s="1"/>
  <c r="M58" i="20" s="1"/>
  <c r="H59" i="20" s="1"/>
  <c r="M59" i="20" s="1"/>
  <c r="H60" i="20" s="1"/>
  <c r="M60" i="20" s="1"/>
  <c r="H61" i="20" s="1"/>
  <c r="M61" i="20" s="1"/>
  <c r="H62" i="20" s="1"/>
  <c r="M62" i="20" s="1"/>
  <c r="H63" i="20" s="1"/>
  <c r="M63" i="20" s="1"/>
  <c r="H64" i="20" s="1"/>
  <c r="M64" i="20" s="1"/>
  <c r="H65" i="20" s="1"/>
  <c r="M65" i="20" s="1"/>
  <c r="H66" i="20" s="1"/>
  <c r="M66" i="20" s="1"/>
  <c r="H67" i="20" s="1"/>
  <c r="M67" i="20" s="1"/>
  <c r="H68" i="20" s="1"/>
  <c r="M68" i="20" s="1"/>
  <c r="H69" i="20" s="1"/>
  <c r="M69" i="20" s="1"/>
  <c r="H70" i="20" s="1"/>
  <c r="M70" i="20" s="1"/>
  <c r="H71" i="20" s="1"/>
  <c r="M71" i="20" s="1"/>
  <c r="H72" i="20" s="1"/>
  <c r="M72" i="20" s="1"/>
  <c r="H73" i="20" s="1"/>
  <c r="M73" i="20" s="1"/>
  <c r="H74" i="20" s="1"/>
  <c r="M74" i="20" s="1"/>
  <c r="H75" i="20" s="1"/>
  <c r="M75" i="20" s="1"/>
  <c r="H76" i="20" s="1"/>
  <c r="M76" i="20" s="1"/>
  <c r="H77" i="20" s="1"/>
  <c r="M77" i="20" s="1"/>
  <c r="H78" i="20" s="1"/>
  <c r="M78" i="20" s="1"/>
  <c r="H79" i="20" s="1"/>
  <c r="M79" i="20" s="1"/>
  <c r="H80" i="20" s="1"/>
  <c r="M80" i="20" s="1"/>
  <c r="H81" i="20" s="1"/>
  <c r="M81" i="20" s="1"/>
  <c r="H82" i="20" s="1"/>
  <c r="M82" i="20" s="1"/>
  <c r="H83" i="20" s="1"/>
  <c r="M83" i="20" s="1"/>
  <c r="H84" i="20" s="1"/>
  <c r="M84" i="20" s="1"/>
  <c r="H85" i="20" s="1"/>
  <c r="M85" i="20" s="1"/>
  <c r="H86" i="20" s="1"/>
  <c r="M86" i="20" s="1"/>
  <c r="H87" i="20" s="1"/>
  <c r="M87" i="20" s="1"/>
  <c r="H88" i="20" s="1"/>
  <c r="M88" i="20" s="1"/>
  <c r="H89" i="20" s="1"/>
  <c r="M89" i="20" s="1"/>
  <c r="H90" i="20" s="1"/>
  <c r="M90" i="20" s="1"/>
  <c r="H91" i="20" s="1"/>
  <c r="M91" i="20" s="1"/>
  <c r="H92" i="20" s="1"/>
  <c r="M92" i="20" s="1"/>
  <c r="H93" i="20" s="1"/>
  <c r="M93" i="20" s="1"/>
  <c r="H94" i="20" s="1"/>
  <c r="M94" i="20" s="1"/>
  <c r="H95" i="20" s="1"/>
  <c r="M95" i="20" s="1"/>
  <c r="H96" i="20" s="1"/>
  <c r="M96" i="20" s="1"/>
  <c r="H97" i="20" s="1"/>
  <c r="M97" i="20" s="1"/>
  <c r="H98" i="20" s="1"/>
  <c r="M98" i="20" s="1"/>
  <c r="H99" i="20" s="1"/>
  <c r="M99" i="20" s="1"/>
  <c r="H100" i="20" s="1"/>
  <c r="M100" i="20" s="1"/>
  <c r="H101" i="20" s="1"/>
  <c r="M101" i="20" s="1"/>
  <c r="H102" i="20" s="1"/>
  <c r="M102" i="20" s="1"/>
  <c r="H103" i="20" s="1"/>
  <c r="M103" i="20" s="1"/>
  <c r="H104" i="20" s="1"/>
  <c r="M104" i="20" s="1"/>
  <c r="H105" i="20" s="1"/>
  <c r="M105" i="20" s="1"/>
  <c r="H106" i="20" s="1"/>
  <c r="M106" i="20" s="1"/>
  <c r="H107" i="20" s="1"/>
  <c r="M107" i="20" s="1"/>
  <c r="H108" i="20" s="1"/>
  <c r="M108" i="20" s="1"/>
  <c r="H109" i="20" s="1"/>
  <c r="M109" i="20" s="1"/>
  <c r="H110" i="20" s="1"/>
  <c r="M110" i="20" s="1"/>
  <c r="H111" i="20" s="1"/>
  <c r="M111" i="20" s="1"/>
  <c r="H112" i="20" s="1"/>
  <c r="M112" i="20" s="1"/>
  <c r="H113" i="20" s="1"/>
  <c r="M113" i="20" s="1"/>
  <c r="H114" i="20" s="1"/>
  <c r="M114" i="20" s="1"/>
  <c r="H115" i="20" s="1"/>
  <c r="M115" i="20" s="1"/>
  <c r="H116" i="20" s="1"/>
  <c r="M116" i="20" s="1"/>
  <c r="H117" i="20" s="1"/>
  <c r="M117" i="20" s="1"/>
  <c r="H118" i="20" s="1"/>
  <c r="M118" i="20" s="1"/>
  <c r="H119" i="20" s="1"/>
  <c r="M119" i="20" s="1"/>
  <c r="H120" i="20" s="1"/>
  <c r="M120" i="20" s="1"/>
  <c r="H121" i="20" s="1"/>
  <c r="M121" i="20" s="1"/>
  <c r="H122" i="20" s="1"/>
  <c r="M122" i="20" s="1"/>
  <c r="H123" i="20" s="1"/>
  <c r="M123" i="20" s="1"/>
  <c r="H124" i="20" s="1"/>
  <c r="M124" i="20" s="1"/>
  <c r="H125" i="20" s="1"/>
  <c r="M125" i="20" s="1"/>
  <c r="H126" i="20" s="1"/>
  <c r="M126" i="20" s="1"/>
  <c r="H127" i="20" s="1"/>
  <c r="M127" i="20" s="1"/>
  <c r="H128" i="20" s="1"/>
  <c r="M128" i="20" s="1"/>
  <c r="H129" i="20" s="1"/>
  <c r="M129" i="20" s="1"/>
  <c r="H130" i="20" s="1"/>
  <c r="M130" i="20" s="1"/>
  <c r="H131" i="20" s="1"/>
  <c r="M131" i="20" s="1"/>
  <c r="H132" i="20" s="1"/>
  <c r="M132" i="20" s="1"/>
  <c r="H133" i="20" s="1"/>
  <c r="M133" i="20" s="1"/>
  <c r="H134" i="20" s="1"/>
  <c r="M134" i="20" s="1"/>
  <c r="H135" i="20" s="1"/>
  <c r="M135" i="20" s="1"/>
  <c r="H136" i="20" s="1"/>
  <c r="M136" i="20" s="1"/>
  <c r="H137" i="20" s="1"/>
  <c r="M137" i="20" s="1"/>
  <c r="H138" i="20" s="1"/>
  <c r="M138" i="20" s="1"/>
  <c r="H139" i="20" s="1"/>
  <c r="M139" i="20" s="1"/>
  <c r="H140" i="20" s="1"/>
  <c r="M140" i="20" s="1"/>
  <c r="H141" i="20" s="1"/>
  <c r="M141" i="20" s="1"/>
  <c r="H142" i="20" s="1"/>
  <c r="M142" i="20" s="1"/>
  <c r="H143" i="20" s="1"/>
  <c r="M143" i="20" s="1"/>
  <c r="H144" i="20" s="1"/>
  <c r="M144" i="20" s="1"/>
  <c r="H145" i="20" s="1"/>
  <c r="M145" i="20" s="1"/>
  <c r="H146" i="20" s="1"/>
  <c r="M146" i="20" s="1"/>
  <c r="H147" i="20" s="1"/>
  <c r="M147" i="20" s="1"/>
  <c r="H148" i="20" s="1"/>
  <c r="M148" i="20" s="1"/>
  <c r="H149" i="20" s="1"/>
  <c r="M149" i="20" s="1"/>
  <c r="H150" i="20" s="1"/>
  <c r="M150" i="20" s="1"/>
  <c r="H151" i="20" s="1"/>
  <c r="M151" i="20" s="1"/>
  <c r="H152" i="20" s="1"/>
  <c r="M152" i="20" s="1"/>
  <c r="H153" i="20" s="1"/>
  <c r="M153" i="20" s="1"/>
  <c r="H154" i="20" s="1"/>
  <c r="M154" i="20" s="1"/>
  <c r="H155" i="20" s="1"/>
  <c r="M155" i="20" s="1"/>
  <c r="H156" i="20" s="1"/>
  <c r="M156" i="20" s="1"/>
  <c r="H157" i="20" s="1"/>
  <c r="M157" i="20" s="1"/>
  <c r="H158" i="20" s="1"/>
  <c r="M158" i="20" s="1"/>
  <c r="H159" i="20" s="1"/>
  <c r="M159" i="20" s="1"/>
  <c r="H160" i="20" s="1"/>
  <c r="M160" i="20" s="1"/>
  <c r="H161" i="20" s="1"/>
  <c r="M161" i="20" s="1"/>
  <c r="H162" i="20" s="1"/>
  <c r="M162" i="20" s="1"/>
  <c r="H163" i="20" s="1"/>
  <c r="M163" i="20" s="1"/>
  <c r="H164" i="20" s="1"/>
  <c r="M164" i="20" s="1"/>
  <c r="H165" i="20" s="1"/>
  <c r="M165" i="20" s="1"/>
  <c r="H166" i="20" s="1"/>
  <c r="M166" i="20" s="1"/>
  <c r="H167" i="20" s="1"/>
  <c r="M167" i="20" s="1"/>
  <c r="H168" i="20" s="1"/>
  <c r="M168" i="20" s="1"/>
  <c r="H169" i="20" s="1"/>
  <c r="M169" i="20" s="1"/>
  <c r="H170" i="20" s="1"/>
  <c r="M170" i="20" s="1"/>
  <c r="H171" i="20" s="1"/>
  <c r="M171" i="20" s="1"/>
  <c r="H172" i="20" s="1"/>
  <c r="M172" i="20" s="1"/>
  <c r="H173" i="20" s="1"/>
  <c r="M173" i="20" s="1"/>
  <c r="H174" i="20" s="1"/>
  <c r="M174" i="20" s="1"/>
  <c r="H175" i="20" s="1"/>
  <c r="M175" i="20" s="1"/>
  <c r="H176" i="20" s="1"/>
  <c r="M176" i="20" s="1"/>
  <c r="H177" i="20" s="1"/>
  <c r="M177" i="20" s="1"/>
  <c r="H178" i="20" s="1"/>
  <c r="M178" i="20" s="1"/>
  <c r="H179" i="20" s="1"/>
  <c r="M179" i="20" s="1"/>
  <c r="H180" i="20" s="1"/>
  <c r="M180" i="20" s="1"/>
  <c r="H181" i="20" s="1"/>
  <c r="M181" i="20" s="1"/>
  <c r="H182" i="20" s="1"/>
  <c r="M182" i="20" s="1"/>
  <c r="H183" i="20" s="1"/>
  <c r="M183" i="20" s="1"/>
  <c r="H184" i="20" s="1"/>
  <c r="M184" i="20" s="1"/>
  <c r="H185" i="20" s="1"/>
  <c r="M185" i="20" s="1"/>
  <c r="H186" i="20" s="1"/>
  <c r="M186" i="20" s="1"/>
  <c r="H187" i="20" s="1"/>
  <c r="M187" i="20" s="1"/>
  <c r="H188" i="20" s="1"/>
  <c r="M188" i="20" s="1"/>
  <c r="H189" i="20" s="1"/>
  <c r="M189" i="20" s="1"/>
  <c r="H190" i="20" s="1"/>
  <c r="M190" i="20" s="1"/>
  <c r="H191" i="20" s="1"/>
  <c r="M191" i="20" s="1"/>
  <c r="H192" i="20" s="1"/>
  <c r="M192" i="20" s="1"/>
  <c r="H193" i="20" s="1"/>
  <c r="M193" i="20" s="1"/>
  <c r="H194" i="20" s="1"/>
  <c r="M194" i="20" s="1"/>
  <c r="H195" i="20" s="1"/>
  <c r="M195" i="20" s="1"/>
  <c r="H196" i="20" s="1"/>
  <c r="M196" i="20" s="1"/>
  <c r="H197" i="20" s="1"/>
  <c r="M197" i="20" s="1"/>
  <c r="H198" i="20" s="1"/>
  <c r="M198" i="20" s="1"/>
  <c r="H199" i="20" s="1"/>
  <c r="M199" i="20" s="1"/>
  <c r="H200" i="20" s="1"/>
  <c r="M200" i="20" s="1"/>
  <c r="H201" i="20" s="1"/>
  <c r="M201" i="20" s="1"/>
  <c r="H202" i="20" s="1"/>
  <c r="M202" i="20" s="1"/>
  <c r="H203" i="20" s="1"/>
  <c r="M203" i="20" s="1"/>
  <c r="H204" i="20" s="1"/>
  <c r="M204" i="20" s="1"/>
  <c r="H205" i="20" s="1"/>
  <c r="M205" i="20" s="1"/>
  <c r="H206" i="20" s="1"/>
  <c r="M206" i="20" s="1"/>
  <c r="H207" i="20" s="1"/>
  <c r="M207" i="20" s="1"/>
  <c r="H208" i="20" s="1"/>
  <c r="M208" i="20" s="1"/>
  <c r="H209" i="20" s="1"/>
  <c r="M209" i="20" s="1"/>
  <c r="H210" i="20" s="1"/>
  <c r="M210" i="20" s="1"/>
  <c r="H211" i="20" s="1"/>
  <c r="M211" i="20" s="1"/>
  <c r="H212" i="20" s="1"/>
  <c r="M212" i="20" s="1"/>
  <c r="H213" i="20" s="1"/>
  <c r="M213" i="20" s="1"/>
  <c r="H214" i="20" s="1"/>
  <c r="M214" i="20" s="1"/>
  <c r="H215" i="20" s="1"/>
  <c r="M215" i="20" s="1"/>
  <c r="H216" i="20" s="1"/>
  <c r="M216" i="20" s="1"/>
  <c r="H217" i="20" s="1"/>
  <c r="M217" i="20" s="1"/>
  <c r="H218" i="20" s="1"/>
  <c r="M218" i="20" s="1"/>
  <c r="H219" i="20" s="1"/>
  <c r="M219" i="20" s="1"/>
  <c r="H220" i="20" s="1"/>
  <c r="M220" i="20" s="1"/>
  <c r="H221" i="20" s="1"/>
  <c r="M221" i="20" s="1"/>
  <c r="H222" i="20" s="1"/>
  <c r="M222" i="20" s="1"/>
  <c r="H223" i="20" s="1"/>
  <c r="M223" i="20" s="1"/>
  <c r="H224" i="20" s="1"/>
  <c r="M224" i="20" s="1"/>
  <c r="H225" i="20" s="1"/>
  <c r="M225" i="20" s="1"/>
  <c r="H226" i="20" s="1"/>
  <c r="M226" i="20" s="1"/>
  <c r="H227" i="20" s="1"/>
  <c r="M227" i="20" s="1"/>
  <c r="H228" i="20" s="1"/>
  <c r="M228" i="20" s="1"/>
  <c r="H229" i="20" s="1"/>
  <c r="M229" i="20" s="1"/>
  <c r="H230" i="20" s="1"/>
  <c r="M230" i="20" s="1"/>
  <c r="H231" i="20" s="1"/>
  <c r="M231" i="20" s="1"/>
  <c r="H232" i="20" s="1"/>
  <c r="M232" i="20" s="1"/>
  <c r="H233" i="20" s="1"/>
  <c r="M233" i="20" s="1"/>
  <c r="H234" i="20" s="1"/>
  <c r="M234" i="20" s="1"/>
  <c r="H235" i="20" s="1"/>
  <c r="M235" i="20" s="1"/>
  <c r="H236" i="20" s="1"/>
  <c r="M236" i="20" s="1"/>
  <c r="H237" i="20" s="1"/>
  <c r="M237" i="20" s="1"/>
  <c r="H238" i="20" s="1"/>
  <c r="M238" i="20" s="1"/>
  <c r="H239" i="20" s="1"/>
  <c r="M239" i="20" s="1"/>
  <c r="H240" i="20" s="1"/>
  <c r="M240" i="20" s="1"/>
  <c r="H241" i="20" s="1"/>
  <c r="M241" i="20" s="1"/>
  <c r="H242" i="20" s="1"/>
  <c r="M242" i="20" s="1"/>
  <c r="H243" i="20" s="1"/>
  <c r="M243" i="20" s="1"/>
  <c r="H244" i="20" s="1"/>
  <c r="M244" i="20" s="1"/>
  <c r="H245" i="20" s="1"/>
  <c r="M245" i="20" s="1"/>
  <c r="H246" i="20" s="1"/>
  <c r="M246" i="20" s="1"/>
  <c r="H247" i="20" s="1"/>
  <c r="M247" i="20" s="1"/>
  <c r="H248" i="20" s="1"/>
  <c r="M248" i="20" s="1"/>
  <c r="H249" i="20" s="1"/>
  <c r="M249" i="20" s="1"/>
  <c r="H250" i="20" s="1"/>
  <c r="M250" i="20" s="1"/>
  <c r="H251" i="20" s="1"/>
  <c r="M251" i="20" s="1"/>
  <c r="H252" i="20" s="1"/>
  <c r="M252" i="20" s="1"/>
  <c r="H253" i="20" s="1"/>
  <c r="M253" i="20" s="1"/>
  <c r="H254" i="20" s="1"/>
  <c r="M254" i="20" s="1"/>
  <c r="H255" i="20" s="1"/>
  <c r="M255" i="20" s="1"/>
  <c r="H256" i="20" s="1"/>
  <c r="M256" i="20" s="1"/>
  <c r="H257" i="20" s="1"/>
  <c r="M257" i="20" s="1"/>
  <c r="H258" i="20" s="1"/>
  <c r="M258" i="20" s="1"/>
  <c r="H259" i="20" s="1"/>
  <c r="M259" i="20" s="1"/>
  <c r="H260" i="20" s="1"/>
  <c r="M260" i="20" s="1"/>
  <c r="H261" i="20" s="1"/>
  <c r="M261" i="20" s="1"/>
  <c r="H262" i="20" s="1"/>
  <c r="M262" i="20" s="1"/>
  <c r="H263" i="20" s="1"/>
  <c r="M263" i="20" s="1"/>
  <c r="H264" i="20" s="1"/>
  <c r="M264" i="20" s="1"/>
  <c r="H265" i="20" s="1"/>
  <c r="M265" i="20" s="1"/>
  <c r="H266" i="20" s="1"/>
  <c r="M266" i="20" s="1"/>
  <c r="H267" i="20" s="1"/>
  <c r="M267" i="20" s="1"/>
  <c r="H268" i="20" s="1"/>
  <c r="M268" i="20" s="1"/>
  <c r="H269" i="20" s="1"/>
  <c r="M269" i="20" s="1"/>
  <c r="H270" i="20" s="1"/>
  <c r="M270" i="20" s="1"/>
  <c r="H271" i="20" s="1"/>
  <c r="M271" i="20" s="1"/>
  <c r="H272" i="20" s="1"/>
  <c r="M272" i="20" s="1"/>
  <c r="H273" i="20" s="1"/>
  <c r="M273" i="20" s="1"/>
  <c r="H274" i="20" s="1"/>
  <c r="M274" i="20" s="1"/>
  <c r="H275" i="20" s="1"/>
  <c r="M275" i="20" s="1"/>
  <c r="H276" i="20" s="1"/>
  <c r="M276" i="20" s="1"/>
  <c r="H277" i="20" s="1"/>
  <c r="M277" i="20" s="1"/>
  <c r="H278" i="20" s="1"/>
  <c r="M278" i="20" s="1"/>
  <c r="H279" i="20" s="1"/>
  <c r="M279" i="20" s="1"/>
  <c r="H280" i="20" s="1"/>
  <c r="M280" i="20" s="1"/>
  <c r="H281" i="20" s="1"/>
  <c r="M281" i="20" s="1"/>
  <c r="H282" i="20" s="1"/>
  <c r="M282" i="20" s="1"/>
  <c r="H283" i="20" s="1"/>
  <c r="M283" i="20" s="1"/>
  <c r="H284" i="20" s="1"/>
  <c r="M284" i="20" s="1"/>
  <c r="H285" i="20" s="1"/>
  <c r="M285" i="20" s="1"/>
  <c r="H286" i="20" s="1"/>
  <c r="M286" i="20" s="1"/>
  <c r="H287" i="20" s="1"/>
  <c r="M287" i="20" s="1"/>
  <c r="H288" i="20" s="1"/>
  <c r="M288" i="20" s="1"/>
  <c r="H289" i="20" s="1"/>
  <c r="M289" i="20" s="1"/>
  <c r="H290" i="20" s="1"/>
  <c r="M290" i="20" s="1"/>
  <c r="H291" i="20" s="1"/>
  <c r="M291" i="20" s="1"/>
  <c r="H292" i="20" s="1"/>
  <c r="M292" i="20" s="1"/>
  <c r="H293" i="20" s="1"/>
  <c r="M293" i="20" s="1"/>
  <c r="H294" i="20" s="1"/>
  <c r="M294" i="20" s="1"/>
  <c r="H295" i="20" s="1"/>
  <c r="M295" i="20" s="1"/>
  <c r="H296" i="20" s="1"/>
  <c r="M296" i="20" s="1"/>
  <c r="H297" i="20" s="1"/>
  <c r="M297" i="20" s="1"/>
  <c r="H298" i="20" s="1"/>
  <c r="M298" i="20" s="1"/>
  <c r="H299" i="20" s="1"/>
  <c r="M299" i="20" s="1"/>
  <c r="H300" i="20" s="1"/>
  <c r="M300" i="20" s="1"/>
  <c r="H301" i="20" s="1"/>
  <c r="M301" i="20" s="1"/>
  <c r="H302" i="20" s="1"/>
  <c r="M302" i="20" s="1"/>
  <c r="H303" i="20" s="1"/>
  <c r="M303" i="20" s="1"/>
  <c r="H304" i="20" s="1"/>
  <c r="M304" i="20" s="1"/>
  <c r="H305" i="20" s="1"/>
  <c r="M305" i="20" s="1"/>
  <c r="H306" i="20" s="1"/>
  <c r="M306" i="20" s="1"/>
  <c r="H307" i="20" s="1"/>
  <c r="M307" i="20" s="1"/>
  <c r="H308" i="20" s="1"/>
  <c r="M308" i="20" s="1"/>
  <c r="H309" i="20" s="1"/>
  <c r="M309" i="20" s="1"/>
  <c r="H310" i="20" s="1"/>
  <c r="M310" i="20" s="1"/>
  <c r="H311" i="20" s="1"/>
  <c r="M311" i="20" s="1"/>
  <c r="H312" i="20" s="1"/>
  <c r="M312" i="20" s="1"/>
  <c r="H313" i="20" s="1"/>
  <c r="M313" i="20" s="1"/>
  <c r="H314" i="20" s="1"/>
  <c r="M314" i="20" s="1"/>
  <c r="H315" i="20" s="1"/>
  <c r="M315" i="20" s="1"/>
  <c r="H316" i="20" s="1"/>
  <c r="M316" i="20" s="1"/>
  <c r="H317" i="20" s="1"/>
  <c r="M317" i="20" s="1"/>
  <c r="H318" i="20" s="1"/>
  <c r="M318" i="20" s="1"/>
  <c r="H319" i="20" s="1"/>
  <c r="M319" i="20" s="1"/>
  <c r="H320" i="20" s="1"/>
  <c r="M320" i="20" s="1"/>
  <c r="H321" i="20" s="1"/>
  <c r="M321" i="20" s="1"/>
  <c r="H322" i="20" s="1"/>
  <c r="M322" i="20" s="1"/>
  <c r="H323" i="20" s="1"/>
  <c r="M323" i="20" s="1"/>
  <c r="H324" i="20" s="1"/>
  <c r="M324" i="20" s="1"/>
  <c r="H325" i="20" s="1"/>
  <c r="M325" i="20" s="1"/>
  <c r="H326" i="20" s="1"/>
  <c r="M326" i="20" s="1"/>
  <c r="H327" i="20" s="1"/>
  <c r="M327" i="20" s="1"/>
  <c r="H328" i="20" s="1"/>
  <c r="M328" i="20" s="1"/>
  <c r="H329" i="20" s="1"/>
  <c r="M329" i="20" s="1"/>
  <c r="H330" i="20" s="1"/>
  <c r="M330" i="20" s="1"/>
  <c r="H331" i="20" s="1"/>
  <c r="M331" i="20" s="1"/>
  <c r="H332" i="20" s="1"/>
  <c r="M332" i="20" s="1"/>
  <c r="H333" i="20" s="1"/>
  <c r="M333" i="20" s="1"/>
  <c r="H334" i="20" s="1"/>
  <c r="M334" i="20" s="1"/>
  <c r="H335" i="20" s="1"/>
  <c r="M335" i="20" s="1"/>
  <c r="H336" i="20" s="1"/>
  <c r="M336" i="20" s="1"/>
  <c r="H337" i="20" s="1"/>
  <c r="M337" i="20" s="1"/>
  <c r="H338" i="20" s="1"/>
  <c r="M338" i="20" s="1"/>
  <c r="H339" i="20" s="1"/>
  <c r="M339" i="20" s="1"/>
  <c r="H340" i="20" s="1"/>
  <c r="M340" i="20" s="1"/>
  <c r="H341" i="20" s="1"/>
  <c r="M341" i="20" s="1"/>
  <c r="H342" i="20" s="1"/>
  <c r="M342" i="20" s="1"/>
  <c r="H343" i="20" s="1"/>
  <c r="M343" i="20" s="1"/>
  <c r="H344" i="20" s="1"/>
  <c r="M344" i="20" s="1"/>
  <c r="H345" i="20" s="1"/>
  <c r="M345" i="20" s="1"/>
  <c r="H346" i="20" s="1"/>
  <c r="M346" i="20" s="1"/>
  <c r="H347" i="20" s="1"/>
  <c r="M347" i="20" s="1"/>
  <c r="H348" i="20" s="1"/>
  <c r="M348" i="20" s="1"/>
  <c r="H349" i="20" s="1"/>
  <c r="M349" i="20" s="1"/>
  <c r="H350" i="20" s="1"/>
  <c r="M350" i="20" s="1"/>
  <c r="H351" i="20" s="1"/>
  <c r="M351" i="20" s="1"/>
  <c r="H352" i="20" s="1"/>
  <c r="M352" i="20" s="1"/>
  <c r="H353" i="20" s="1"/>
  <c r="M353" i="20" s="1"/>
  <c r="H354" i="20" s="1"/>
  <c r="M354" i="20" s="1"/>
  <c r="H355" i="20" s="1"/>
  <c r="M355" i="20" s="1"/>
  <c r="H356" i="20" s="1"/>
  <c r="M356" i="20" s="1"/>
  <c r="H357" i="20" s="1"/>
  <c r="M357" i="20" s="1"/>
  <c r="H358" i="20" s="1"/>
  <c r="M358" i="20" s="1"/>
  <c r="H359" i="20" s="1"/>
  <c r="M359" i="20" s="1"/>
  <c r="H360" i="20" s="1"/>
  <c r="M360" i="20" s="1"/>
  <c r="H361" i="20" s="1"/>
  <c r="M361" i="20" s="1"/>
  <c r="H362" i="20" s="1"/>
  <c r="M362" i="20" s="1"/>
  <c r="H363" i="20" s="1"/>
  <c r="M363" i="20" s="1"/>
  <c r="H364" i="20" s="1"/>
  <c r="M364" i="20" s="1"/>
  <c r="H365" i="20" s="1"/>
  <c r="M365" i="20" s="1"/>
  <c r="H366" i="20" s="1"/>
  <c r="M366" i="20" s="1"/>
  <c r="H367" i="20" s="1"/>
  <c r="M367" i="20" s="1"/>
  <c r="H368" i="20" s="1"/>
  <c r="M368" i="20" s="1"/>
  <c r="H369" i="20" s="1"/>
  <c r="M369" i="20" s="1"/>
  <c r="H370" i="20" s="1"/>
  <c r="M370" i="20" s="1"/>
  <c r="H371" i="20" s="1"/>
  <c r="M371" i="20" s="1"/>
  <c r="H372" i="20" s="1"/>
  <c r="M372" i="20" s="1"/>
  <c r="H373" i="20" s="1"/>
  <c r="M373" i="20" s="1"/>
  <c r="H374" i="20" s="1"/>
  <c r="M374" i="20" s="1"/>
  <c r="H375" i="20" s="1"/>
  <c r="M375" i="20" s="1"/>
  <c r="H376" i="20" s="1"/>
  <c r="M376" i="20" s="1"/>
  <c r="H377" i="20" s="1"/>
  <c r="M377" i="20" s="1"/>
  <c r="H378" i="20" s="1"/>
  <c r="M378" i="20" s="1"/>
  <c r="H379" i="20" s="1"/>
  <c r="M379" i="20" s="1"/>
  <c r="H380" i="20" s="1"/>
  <c r="M380" i="20" s="1"/>
  <c r="H381" i="20" s="1"/>
  <c r="M381" i="20" s="1"/>
  <c r="H382" i="20" s="1"/>
  <c r="M382" i="20" s="1"/>
  <c r="H383" i="20" s="1"/>
  <c r="M383" i="20" s="1"/>
  <c r="H384" i="20" s="1"/>
  <c r="M384" i="20" s="1"/>
  <c r="H385" i="20" s="1"/>
  <c r="M385" i="20" s="1"/>
  <c r="H386" i="20" s="1"/>
  <c r="M386" i="20" s="1"/>
  <c r="H387" i="20" s="1"/>
  <c r="M387" i="20" s="1"/>
  <c r="H388" i="20" s="1"/>
  <c r="M388" i="20" s="1"/>
  <c r="H389" i="20" s="1"/>
  <c r="M389" i="20" s="1"/>
  <c r="H390" i="20" s="1"/>
  <c r="M390" i="20" s="1"/>
  <c r="H391" i="20" s="1"/>
  <c r="M391" i="20" s="1"/>
  <c r="H392" i="20" s="1"/>
  <c r="M392" i="20" s="1"/>
  <c r="H393" i="20" s="1"/>
  <c r="M393" i="20" s="1"/>
  <c r="H394" i="20" s="1"/>
  <c r="M394" i="20" s="1"/>
  <c r="H395" i="20" s="1"/>
  <c r="M395" i="20" s="1"/>
  <c r="H396" i="20" s="1"/>
  <c r="M396" i="20" s="1"/>
  <c r="H397" i="20" s="1"/>
  <c r="M397" i="20" s="1"/>
  <c r="H398" i="20" s="1"/>
  <c r="M398" i="20" s="1"/>
  <c r="H399" i="20" s="1"/>
  <c r="M399" i="20" s="1"/>
  <c r="H400" i="20" s="1"/>
  <c r="M400" i="20" s="1"/>
  <c r="H401" i="20" s="1"/>
  <c r="M401" i="20" s="1"/>
  <c r="H402" i="20" s="1"/>
  <c r="M402" i="20" s="1"/>
  <c r="H403" i="20" s="1"/>
  <c r="M403" i="20" s="1"/>
  <c r="H404" i="20" s="1"/>
  <c r="M404" i="20" s="1"/>
  <c r="H405" i="20" s="1"/>
  <c r="M405" i="20" s="1"/>
  <c r="H406" i="20" s="1"/>
  <c r="M406" i="20" s="1"/>
  <c r="H407" i="20" s="1"/>
  <c r="M407" i="20" s="1"/>
  <c r="H408" i="20" s="1"/>
  <c r="M408" i="20" s="1"/>
  <c r="H409" i="20" s="1"/>
  <c r="M409" i="20" s="1"/>
  <c r="H410" i="20" s="1"/>
  <c r="M410" i="20" s="1"/>
  <c r="H411" i="20" s="1"/>
  <c r="M411" i="20" s="1"/>
  <c r="H412" i="20" s="1"/>
  <c r="M412" i="20" s="1"/>
  <c r="H413" i="20" s="1"/>
  <c r="M413" i="20" s="1"/>
  <c r="H414" i="20" s="1"/>
  <c r="M414" i="20" s="1"/>
  <c r="H415" i="20" s="1"/>
  <c r="M415" i="20" s="1"/>
  <c r="H416" i="20" s="1"/>
  <c r="M416" i="20" s="1"/>
  <c r="H417" i="20" s="1"/>
  <c r="M417" i="20" s="1"/>
  <c r="H418" i="20" s="1"/>
  <c r="M418" i="20" s="1"/>
  <c r="H419" i="20" s="1"/>
  <c r="M419" i="20" s="1"/>
  <c r="H420" i="20" s="1"/>
  <c r="M420" i="20" s="1"/>
  <c r="H421" i="20" s="1"/>
  <c r="M421" i="20" s="1"/>
  <c r="H422" i="20" s="1"/>
  <c r="M422" i="20" s="1"/>
  <c r="H423" i="20" s="1"/>
  <c r="M423" i="20" s="1"/>
  <c r="H424" i="20" s="1"/>
  <c r="M424" i="20" s="1"/>
  <c r="H425" i="20" s="1"/>
  <c r="M425" i="20" s="1"/>
  <c r="H426" i="20" s="1"/>
  <c r="M426" i="20" s="1"/>
  <c r="H427" i="20" s="1"/>
  <c r="M427" i="20" s="1"/>
  <c r="H428" i="20" s="1"/>
  <c r="M428" i="20" s="1"/>
  <c r="H429" i="20" s="1"/>
  <c r="M429" i="20" s="1"/>
  <c r="H430" i="20" s="1"/>
  <c r="M430" i="20" s="1"/>
  <c r="H431" i="20" s="1"/>
  <c r="M431" i="20" s="1"/>
  <c r="H432" i="20" s="1"/>
  <c r="M432" i="20" s="1"/>
  <c r="H433" i="20" s="1"/>
  <c r="M433" i="20" s="1"/>
  <c r="H434" i="20" s="1"/>
  <c r="M434" i="20" s="1"/>
  <c r="H435" i="20" s="1"/>
  <c r="M435" i="20" s="1"/>
  <c r="H436" i="20" s="1"/>
  <c r="M436" i="20" s="1"/>
  <c r="H437" i="20" s="1"/>
  <c r="M437" i="20" s="1"/>
  <c r="H438" i="20" s="1"/>
  <c r="M438" i="20" s="1"/>
  <c r="H439" i="20" s="1"/>
  <c r="M439" i="20" s="1"/>
  <c r="H440" i="20" s="1"/>
  <c r="M440" i="20" s="1"/>
  <c r="H441" i="20" s="1"/>
  <c r="M441" i="20" s="1"/>
  <c r="H442" i="20" s="1"/>
  <c r="M442" i="20" s="1"/>
  <c r="H443" i="20" s="1"/>
  <c r="M443" i="20" s="1"/>
  <c r="H444" i="20" s="1"/>
  <c r="M444" i="20" s="1"/>
  <c r="H445" i="20" s="1"/>
  <c r="M445" i="20" s="1"/>
  <c r="H446" i="20" s="1"/>
  <c r="M446" i="20" s="1"/>
  <c r="H447" i="20" s="1"/>
  <c r="M447" i="20" s="1"/>
  <c r="H448" i="20" s="1"/>
  <c r="M448" i="20" s="1"/>
  <c r="H449" i="20" s="1"/>
  <c r="M449" i="20" s="1"/>
  <c r="H450" i="20" s="1"/>
  <c r="M450" i="20" s="1"/>
  <c r="H451" i="20" s="1"/>
  <c r="M451" i="20" s="1"/>
  <c r="H452" i="20" s="1"/>
  <c r="M452" i="20" s="1"/>
  <c r="H453" i="20" s="1"/>
  <c r="M453" i="20" s="1"/>
  <c r="H454" i="20" s="1"/>
  <c r="M454" i="20" s="1"/>
  <c r="H455" i="20" s="1"/>
  <c r="M455" i="20" s="1"/>
  <c r="H456" i="20" s="1"/>
  <c r="M456" i="20" s="1"/>
  <c r="H457" i="20" s="1"/>
  <c r="M457" i="20" s="1"/>
  <c r="H458" i="20" s="1"/>
  <c r="M458" i="20" s="1"/>
  <c r="H459" i="20" s="1"/>
  <c r="M459" i="20" s="1"/>
  <c r="H460" i="20" s="1"/>
  <c r="M460" i="20" s="1"/>
  <c r="H461" i="20" s="1"/>
  <c r="M461" i="20" s="1"/>
  <c r="H462" i="20" s="1"/>
  <c r="M462" i="20" s="1"/>
  <c r="H463" i="20" s="1"/>
  <c r="M463" i="20" s="1"/>
  <c r="H464" i="20" s="1"/>
  <c r="M464" i="20" s="1"/>
  <c r="H465" i="20" s="1"/>
  <c r="M465" i="20" s="1"/>
  <c r="H466" i="20" s="1"/>
  <c r="M466" i="20" s="1"/>
  <c r="H467" i="20" s="1"/>
  <c r="M467" i="20" s="1"/>
  <c r="H468" i="20" s="1"/>
  <c r="M468" i="20" s="1"/>
  <c r="H469" i="20" s="1"/>
  <c r="M469" i="20" s="1"/>
  <c r="H470" i="20" s="1"/>
  <c r="M470" i="20" s="1"/>
  <c r="H471" i="20" s="1"/>
  <c r="M471" i="20" s="1"/>
  <c r="H472" i="20" s="1"/>
  <c r="M472" i="20" s="1"/>
  <c r="H473" i="20" s="1"/>
  <c r="M473" i="20" s="1"/>
  <c r="H474" i="20" s="1"/>
  <c r="M474" i="20" s="1"/>
  <c r="H475" i="20" s="1"/>
  <c r="M475" i="20" s="1"/>
  <c r="H476" i="20" s="1"/>
  <c r="M476" i="20" s="1"/>
  <c r="H477" i="20" s="1"/>
  <c r="M477" i="20" s="1"/>
  <c r="H478" i="20" s="1"/>
  <c r="M478" i="20" s="1"/>
  <c r="H479" i="20" s="1"/>
  <c r="M479" i="20" s="1"/>
  <c r="H480" i="20" s="1"/>
  <c r="M480" i="20" s="1"/>
  <c r="H481" i="20" s="1"/>
  <c r="M481" i="20" s="1"/>
  <c r="H482" i="20" s="1"/>
  <c r="M482" i="20" s="1"/>
  <c r="H483" i="20" s="1"/>
  <c r="M483" i="20" s="1"/>
  <c r="H484" i="20" s="1"/>
  <c r="M484" i="20" s="1"/>
  <c r="H485" i="20" s="1"/>
  <c r="M485" i="20" s="1"/>
  <c r="H486" i="20" s="1"/>
  <c r="M486" i="20" s="1"/>
  <c r="H487" i="20" s="1"/>
  <c r="M487" i="20" s="1"/>
  <c r="H488" i="20" s="1"/>
  <c r="M488" i="20" s="1"/>
  <c r="H489" i="20" s="1"/>
  <c r="M489" i="20" s="1"/>
  <c r="H490" i="20" s="1"/>
  <c r="M490" i="20" s="1"/>
  <c r="H491" i="20" s="1"/>
  <c r="M491" i="20" s="1"/>
  <c r="H492" i="20" s="1"/>
  <c r="M492" i="20" s="1"/>
  <c r="H493" i="20" s="1"/>
  <c r="M493" i="20" s="1"/>
  <c r="H494" i="20" s="1"/>
  <c r="M494" i="20" s="1"/>
  <c r="H495" i="20" s="1"/>
  <c r="M495" i="20" s="1"/>
  <c r="H496" i="20" s="1"/>
  <c r="M496" i="20" s="1"/>
  <c r="H497" i="20" s="1"/>
  <c r="M497" i="20" s="1"/>
  <c r="H498" i="20" s="1"/>
  <c r="M498" i="20" s="1"/>
  <c r="H499" i="20" s="1"/>
  <c r="M499" i="20" s="1"/>
  <c r="H500" i="20" s="1"/>
  <c r="M500" i="20" s="1"/>
  <c r="H501" i="20" s="1"/>
  <c r="M501" i="20" s="1"/>
  <c r="H502" i="20" s="1"/>
  <c r="M502" i="20" s="1"/>
  <c r="H503" i="20" s="1"/>
  <c r="M503" i="20" s="1"/>
  <c r="H504" i="20" s="1"/>
  <c r="M504" i="20" s="1"/>
  <c r="H505" i="20" s="1"/>
  <c r="M505" i="20" s="1"/>
  <c r="H506" i="20" s="1"/>
  <c r="M506" i="20" s="1"/>
  <c r="H507" i="20" s="1"/>
  <c r="M507" i="20" s="1"/>
  <c r="H508" i="20" s="1"/>
  <c r="M508" i="20" s="1"/>
  <c r="H509" i="20" s="1"/>
  <c r="M509" i="20" s="1"/>
  <c r="H510" i="20" s="1"/>
  <c r="M510" i="20" s="1"/>
  <c r="H511" i="20" s="1"/>
  <c r="M511" i="20" s="1"/>
  <c r="H512" i="20" s="1"/>
  <c r="M512" i="20" s="1"/>
  <c r="H513" i="20" s="1"/>
  <c r="M513" i="20" s="1"/>
  <c r="H514" i="20" s="1"/>
  <c r="M514" i="20" s="1"/>
  <c r="H515" i="20" s="1"/>
  <c r="M515" i="20" s="1"/>
  <c r="H516" i="20" s="1"/>
  <c r="M516" i="20" s="1"/>
  <c r="H517" i="20" s="1"/>
  <c r="M517" i="20" s="1"/>
  <c r="H518" i="20" s="1"/>
  <c r="M518" i="20" s="1"/>
  <c r="H519" i="20" s="1"/>
  <c r="M519" i="20" s="1"/>
  <c r="H520" i="20" s="1"/>
  <c r="M520" i="20" s="1"/>
  <c r="H521" i="20" s="1"/>
  <c r="M521" i="20" s="1"/>
  <c r="H522" i="20" s="1"/>
  <c r="M522" i="20" s="1"/>
  <c r="H523" i="20" s="1"/>
  <c r="M523" i="20" s="1"/>
  <c r="H524" i="20" s="1"/>
  <c r="M524" i="20" s="1"/>
  <c r="H525" i="20" s="1"/>
  <c r="M525" i="20" s="1"/>
  <c r="H526" i="20" s="1"/>
  <c r="M526" i="20" s="1"/>
  <c r="H527" i="20" s="1"/>
  <c r="M527" i="20" s="1"/>
  <c r="H528" i="20" s="1"/>
  <c r="M528" i="20" s="1"/>
  <c r="H529" i="20" s="1"/>
  <c r="M529" i="20" s="1"/>
  <c r="H530" i="20" s="1"/>
  <c r="M530" i="20" s="1"/>
  <c r="H531" i="20" s="1"/>
  <c r="M531" i="20" s="1"/>
  <c r="H532" i="20" s="1"/>
  <c r="M532" i="20" s="1"/>
  <c r="H533" i="20" s="1"/>
  <c r="M533" i="20" s="1"/>
  <c r="H534" i="20" s="1"/>
  <c r="M534" i="20" s="1"/>
  <c r="H535" i="20" s="1"/>
  <c r="M535" i="20" s="1"/>
  <c r="H536" i="20" s="1"/>
  <c r="M536" i="20" s="1"/>
  <c r="H537" i="20" s="1"/>
  <c r="M537" i="20" s="1"/>
  <c r="H538" i="20" s="1"/>
  <c r="M538" i="20" s="1"/>
  <c r="H539" i="20" s="1"/>
  <c r="M539" i="20" s="1"/>
  <c r="H540" i="20" s="1"/>
  <c r="M540" i="20" s="1"/>
  <c r="H541" i="20" s="1"/>
  <c r="M541" i="20" s="1"/>
  <c r="H542" i="20" s="1"/>
  <c r="M542" i="20" s="1"/>
  <c r="H543" i="20" s="1"/>
  <c r="M543" i="20" s="1"/>
  <c r="H544" i="20" s="1"/>
  <c r="M544" i="20" s="1"/>
  <c r="H545" i="20" s="1"/>
  <c r="M545" i="20" s="1"/>
  <c r="H546" i="20" s="1"/>
  <c r="M546" i="20" s="1"/>
  <c r="H547" i="20" s="1"/>
  <c r="M547" i="20" s="1"/>
  <c r="H548" i="20" s="1"/>
  <c r="M548" i="20" s="1"/>
  <c r="H549" i="20" s="1"/>
  <c r="M549" i="20" s="1"/>
  <c r="H550" i="20" s="1"/>
  <c r="M550" i="20" s="1"/>
  <c r="H551" i="20" s="1"/>
  <c r="M551" i="20" s="1"/>
  <c r="H552" i="20" s="1"/>
  <c r="M552" i="20" s="1"/>
  <c r="H553" i="20" s="1"/>
  <c r="M553" i="20" s="1"/>
  <c r="H554" i="20" s="1"/>
  <c r="M554" i="20" s="1"/>
  <c r="H555" i="20" s="1"/>
  <c r="M555" i="20" s="1"/>
  <c r="H556" i="20" s="1"/>
  <c r="M556" i="20" s="1"/>
  <c r="H557" i="20" s="1"/>
  <c r="M557" i="20" s="1"/>
  <c r="H558" i="20" s="1"/>
  <c r="M558" i="20" s="1"/>
  <c r="H559" i="20" s="1"/>
  <c r="M559" i="20" s="1"/>
  <c r="H560" i="20" s="1"/>
  <c r="M560" i="20" s="1"/>
  <c r="H561" i="20" s="1"/>
  <c r="M561" i="20" s="1"/>
  <c r="H562" i="20" s="1"/>
  <c r="M562" i="20" s="1"/>
  <c r="H563" i="20" s="1"/>
  <c r="M563" i="20" s="1"/>
  <c r="H564" i="20" s="1"/>
  <c r="M564" i="20" s="1"/>
  <c r="H565" i="20" s="1"/>
  <c r="M565" i="20" s="1"/>
  <c r="H566" i="20" s="1"/>
  <c r="M566" i="20" s="1"/>
  <c r="H567" i="20" s="1"/>
  <c r="M567" i="20" s="1"/>
  <c r="H568" i="20" s="1"/>
  <c r="M568" i="20" s="1"/>
  <c r="H569" i="20" s="1"/>
  <c r="M569" i="20" s="1"/>
  <c r="H570" i="20" s="1"/>
  <c r="M570" i="20" s="1"/>
  <c r="H571" i="20" s="1"/>
  <c r="M571" i="20" s="1"/>
  <c r="H572" i="20" s="1"/>
  <c r="M572" i="20" s="1"/>
  <c r="H573" i="20" s="1"/>
  <c r="M573" i="20" s="1"/>
  <c r="H574" i="20" s="1"/>
  <c r="M574" i="20" s="1"/>
  <c r="H575" i="20" s="1"/>
  <c r="M575" i="20" s="1"/>
  <c r="H576" i="20" s="1"/>
  <c r="M576" i="20" s="1"/>
  <c r="H577" i="20" s="1"/>
  <c r="M577" i="20" s="1"/>
  <c r="H578" i="20" s="1"/>
  <c r="M578" i="20" s="1"/>
  <c r="H579" i="20" s="1"/>
  <c r="M579" i="20" s="1"/>
  <c r="H580" i="20" s="1"/>
  <c r="M580" i="20" s="1"/>
  <c r="H581" i="20" s="1"/>
  <c r="M581" i="20" s="1"/>
  <c r="H582" i="20" s="1"/>
  <c r="M582" i="20" s="1"/>
  <c r="H583" i="20" s="1"/>
  <c r="M583" i="20" s="1"/>
  <c r="H584" i="20" s="1"/>
  <c r="M584" i="20" s="1"/>
  <c r="H585" i="20" s="1"/>
  <c r="M585" i="20" s="1"/>
  <c r="H586" i="20" s="1"/>
  <c r="M586" i="20" s="1"/>
  <c r="H587" i="20" s="1"/>
  <c r="M587" i="20" s="1"/>
  <c r="H588" i="20" s="1"/>
  <c r="M588" i="20" s="1"/>
  <c r="H589" i="20" s="1"/>
  <c r="M589" i="20" s="1"/>
  <c r="H590" i="20" s="1"/>
  <c r="M590" i="20" s="1"/>
  <c r="H591" i="20" s="1"/>
  <c r="M591" i="20" s="1"/>
  <c r="H592" i="20" s="1"/>
  <c r="M592" i="20" s="1"/>
  <c r="H593" i="20" s="1"/>
  <c r="M593" i="20" s="1"/>
  <c r="H594" i="20" s="1"/>
  <c r="M594" i="20" s="1"/>
  <c r="H595" i="20" s="1"/>
  <c r="M595" i="20" s="1"/>
  <c r="H596" i="20" s="1"/>
  <c r="M596" i="20" s="1"/>
  <c r="H597" i="20" s="1"/>
  <c r="M597" i="20" s="1"/>
  <c r="H598" i="20" s="1"/>
  <c r="M598" i="20" s="1"/>
  <c r="H599" i="20" s="1"/>
  <c r="M599" i="20" s="1"/>
  <c r="H600" i="20" s="1"/>
  <c r="M600" i="20" s="1"/>
  <c r="H601" i="20" s="1"/>
  <c r="M601" i="20" s="1"/>
  <c r="H602" i="20" s="1"/>
  <c r="M602" i="20" s="1"/>
  <c r="H603" i="20" s="1"/>
  <c r="M603" i="20" s="1"/>
  <c r="H604" i="20" s="1"/>
  <c r="M604" i="20" s="1"/>
  <c r="H605" i="20" s="1"/>
  <c r="M605" i="20" s="1"/>
  <c r="H606" i="20" s="1"/>
  <c r="M606" i="20" s="1"/>
  <c r="H607" i="20" s="1"/>
  <c r="M607" i="20" s="1"/>
  <c r="H608" i="20" s="1"/>
  <c r="M608" i="20" s="1"/>
  <c r="H609" i="20" s="1"/>
  <c r="M609" i="20" s="1"/>
  <c r="H610" i="20" s="1"/>
  <c r="M610" i="20" s="1"/>
  <c r="H611" i="20" s="1"/>
  <c r="M611" i="20" s="1"/>
  <c r="H612" i="20" s="1"/>
  <c r="M612" i="20" s="1"/>
  <c r="H613" i="20" s="1"/>
  <c r="M613" i="20" s="1"/>
  <c r="H614" i="20" s="1"/>
  <c r="M614" i="20" s="1"/>
  <c r="H615" i="20" s="1"/>
  <c r="M615" i="20" s="1"/>
  <c r="H616" i="20" s="1"/>
  <c r="M616" i="20" s="1"/>
  <c r="H617" i="20" s="1"/>
  <c r="M617" i="20" s="1"/>
  <c r="H618" i="20" s="1"/>
  <c r="M618" i="20" s="1"/>
  <c r="H619" i="20" s="1"/>
  <c r="M619" i="20" s="1"/>
  <c r="H620" i="20" s="1"/>
  <c r="M620" i="20" s="1"/>
  <c r="H621" i="20" s="1"/>
  <c r="M621" i="20" s="1"/>
  <c r="H622" i="20" s="1"/>
  <c r="M622" i="20" s="1"/>
  <c r="H623" i="20" s="1"/>
  <c r="M623" i="20" s="1"/>
  <c r="H624" i="20" s="1"/>
  <c r="M624" i="20" s="1"/>
  <c r="H625" i="20" s="1"/>
  <c r="M625" i="20" s="1"/>
  <c r="H626" i="20" s="1"/>
  <c r="M626" i="20" s="1"/>
  <c r="H627" i="20" s="1"/>
  <c r="M627" i="20" s="1"/>
  <c r="H628" i="20" s="1"/>
  <c r="M628" i="20" s="1"/>
  <c r="H629" i="20" s="1"/>
  <c r="M629" i="20" s="1"/>
  <c r="H630" i="20" s="1"/>
  <c r="M630" i="20" s="1"/>
  <c r="H631" i="20" s="1"/>
  <c r="M631" i="20" s="1"/>
  <c r="H632" i="20" s="1"/>
  <c r="M632" i="20" s="1"/>
  <c r="H633" i="20" s="1"/>
  <c r="M633" i="20" s="1"/>
  <c r="H634" i="20" s="1"/>
  <c r="M634" i="20" s="1"/>
  <c r="H635" i="20" s="1"/>
  <c r="M635" i="20" s="1"/>
  <c r="H636" i="20" s="1"/>
  <c r="M636" i="20" s="1"/>
  <c r="H637" i="20" s="1"/>
  <c r="M637" i="20" s="1"/>
  <c r="H638" i="20" s="1"/>
  <c r="M638" i="20" s="1"/>
  <c r="H639" i="20" s="1"/>
  <c r="M639" i="20" s="1"/>
  <c r="H640" i="20" s="1"/>
  <c r="M640" i="20" s="1"/>
  <c r="H641" i="20" s="1"/>
  <c r="M641" i="20" s="1"/>
  <c r="H642" i="20" s="1"/>
  <c r="M642" i="20" s="1"/>
  <c r="H643" i="20" s="1"/>
  <c r="M643" i="20" s="1"/>
  <c r="H644" i="20" s="1"/>
  <c r="M644" i="20" s="1"/>
  <c r="H645" i="20" s="1"/>
  <c r="M645" i="20" s="1"/>
  <c r="H646" i="20" s="1"/>
  <c r="M646" i="20" s="1"/>
  <c r="H647" i="20" s="1"/>
  <c r="M647" i="20" s="1"/>
  <c r="H648" i="20" s="1"/>
  <c r="M648" i="20" s="1"/>
  <c r="H649" i="20" s="1"/>
  <c r="M649" i="20" s="1"/>
  <c r="H650" i="20" s="1"/>
  <c r="M650" i="20" s="1"/>
  <c r="H651" i="20" s="1"/>
  <c r="M651" i="20" s="1"/>
  <c r="H652" i="20" s="1"/>
  <c r="M652" i="20" s="1"/>
  <c r="H653" i="20" s="1"/>
  <c r="M653" i="20" s="1"/>
  <c r="H654" i="20" s="1"/>
  <c r="M654" i="20" s="1"/>
  <c r="H655" i="20" s="1"/>
  <c r="M655" i="20" s="1"/>
  <c r="H656" i="20" s="1"/>
  <c r="M656" i="20" s="1"/>
  <c r="H657" i="20" s="1"/>
  <c r="M657" i="20" s="1"/>
  <c r="H658" i="20" s="1"/>
  <c r="M658" i="20" s="1"/>
  <c r="H659" i="20" s="1"/>
  <c r="M659" i="20" s="1"/>
  <c r="H660" i="20" s="1"/>
  <c r="M660" i="20" s="1"/>
  <c r="H661" i="20" s="1"/>
  <c r="M661" i="20" s="1"/>
  <c r="H662" i="20" s="1"/>
  <c r="M662" i="20" s="1"/>
  <c r="H663" i="20" s="1"/>
  <c r="M663" i="20" s="1"/>
  <c r="H664" i="20" s="1"/>
  <c r="M664" i="20" s="1"/>
  <c r="H665" i="20" s="1"/>
  <c r="M665" i="20" s="1"/>
  <c r="H666" i="20" s="1"/>
  <c r="M666" i="20" s="1"/>
  <c r="H667" i="20" s="1"/>
  <c r="M667" i="20" s="1"/>
  <c r="H668" i="20" s="1"/>
  <c r="M668" i="20" s="1"/>
  <c r="H669" i="20" s="1"/>
  <c r="M669" i="20" s="1"/>
  <c r="H670" i="20" s="1"/>
  <c r="M670" i="20" s="1"/>
  <c r="H671" i="20" s="1"/>
  <c r="M671" i="20" s="1"/>
  <c r="H672" i="20" s="1"/>
  <c r="M672" i="20" s="1"/>
  <c r="H673" i="20" s="1"/>
  <c r="M673" i="20" s="1"/>
  <c r="H674" i="20" s="1"/>
  <c r="M674" i="20" s="1"/>
  <c r="H675" i="20" s="1"/>
  <c r="M675" i="20" s="1"/>
  <c r="H676" i="20" s="1"/>
  <c r="M676" i="20" s="1"/>
  <c r="H677" i="20" s="1"/>
  <c r="M677" i="20" s="1"/>
  <c r="H678" i="20" s="1"/>
  <c r="M678" i="20" s="1"/>
  <c r="H679" i="20" s="1"/>
  <c r="M679" i="20" s="1"/>
  <c r="H680" i="20" s="1"/>
  <c r="M680" i="20" s="1"/>
  <c r="H681" i="20" s="1"/>
  <c r="M681" i="20" s="1"/>
  <c r="H682" i="20" s="1"/>
  <c r="M682" i="20" s="1"/>
  <c r="H683" i="20" s="1"/>
  <c r="M683" i="20" s="1"/>
  <c r="H684" i="20" s="1"/>
  <c r="M684" i="20" s="1"/>
  <c r="H685" i="20" s="1"/>
  <c r="M685" i="20" s="1"/>
  <c r="H686" i="20" s="1"/>
  <c r="M686" i="20" s="1"/>
  <c r="H687" i="20" s="1"/>
  <c r="M687" i="20" s="1"/>
  <c r="H688" i="20" s="1"/>
  <c r="M688" i="20" s="1"/>
  <c r="H689" i="20" s="1"/>
  <c r="M689" i="20" s="1"/>
  <c r="H690" i="20" s="1"/>
  <c r="M690" i="20" s="1"/>
  <c r="H691" i="20" s="1"/>
  <c r="M691" i="20" s="1"/>
  <c r="H692" i="20" s="1"/>
  <c r="M692" i="20" s="1"/>
  <c r="H693" i="20" s="1"/>
  <c r="M693" i="20" s="1"/>
  <c r="H694" i="20" s="1"/>
  <c r="M694" i="20" s="1"/>
  <c r="H695" i="20" s="1"/>
  <c r="M695" i="20" s="1"/>
  <c r="H696" i="20" s="1"/>
  <c r="M696" i="20" s="1"/>
  <c r="H697" i="20" s="1"/>
  <c r="M697" i="20" s="1"/>
  <c r="H698" i="20" s="1"/>
  <c r="M698" i="20" s="1"/>
  <c r="H699" i="20" s="1"/>
  <c r="M699" i="20" s="1"/>
  <c r="H700" i="20" s="1"/>
  <c r="M700" i="20" s="1"/>
  <c r="H701" i="20" s="1"/>
  <c r="M701" i="20" s="1"/>
  <c r="H702" i="20" s="1"/>
  <c r="M702" i="20" s="1"/>
  <c r="H703" i="20" s="1"/>
  <c r="M703" i="20" s="1"/>
  <c r="H704" i="20" s="1"/>
  <c r="M704" i="20" s="1"/>
  <c r="H705" i="20" s="1"/>
  <c r="M705" i="20" s="1"/>
  <c r="H706" i="20" s="1"/>
  <c r="M706" i="20" s="1"/>
  <c r="H707" i="20" s="1"/>
  <c r="M707" i="20" s="1"/>
  <c r="H708" i="20" s="1"/>
  <c r="M708" i="20" s="1"/>
  <c r="H709" i="20" s="1"/>
  <c r="M709" i="20" s="1"/>
  <c r="H710" i="20" s="1"/>
  <c r="M710" i="20" s="1"/>
  <c r="H711" i="20" s="1"/>
  <c r="M711" i="20" s="1"/>
  <c r="H712" i="20" s="1"/>
  <c r="M712" i="20" s="1"/>
  <c r="H713" i="20" s="1"/>
  <c r="M713" i="20" s="1"/>
  <c r="H714" i="20" s="1"/>
  <c r="M714" i="20" s="1"/>
  <c r="H715" i="20" s="1"/>
  <c r="M715" i="20" s="1"/>
  <c r="H716" i="20" s="1"/>
  <c r="M716" i="20" s="1"/>
  <c r="H717" i="20" s="1"/>
  <c r="M717" i="20" s="1"/>
  <c r="H718" i="20" s="1"/>
  <c r="M718" i="20" s="1"/>
  <c r="H719" i="20" s="1"/>
  <c r="M719" i="20" s="1"/>
  <c r="H720" i="20" s="1"/>
  <c r="M720" i="20" s="1"/>
  <c r="H721" i="20" s="1"/>
  <c r="M721" i="20" s="1"/>
  <c r="H722" i="20" s="1"/>
  <c r="M722" i="20" s="1"/>
  <c r="H723" i="20" s="1"/>
  <c r="M723" i="20" s="1"/>
  <c r="H724" i="20" s="1"/>
  <c r="M724" i="20" s="1"/>
  <c r="H725" i="20" s="1"/>
  <c r="M725" i="20" s="1"/>
  <c r="H726" i="20" s="1"/>
  <c r="M726" i="20" s="1"/>
  <c r="H727" i="20" s="1"/>
  <c r="M727" i="20" s="1"/>
  <c r="H728" i="20" s="1"/>
  <c r="M728" i="20" s="1"/>
  <c r="H729" i="20" s="1"/>
  <c r="M729" i="20" s="1"/>
  <c r="H730" i="20" s="1"/>
  <c r="M730" i="20" s="1"/>
  <c r="H731" i="20" s="1"/>
  <c r="M731" i="20" s="1"/>
  <c r="H732" i="20" s="1"/>
  <c r="M732" i="20" s="1"/>
  <c r="H733" i="20" s="1"/>
  <c r="M733" i="20" s="1"/>
  <c r="L554" i="20"/>
  <c r="L482" i="20"/>
  <c r="L488" i="20"/>
  <c r="L349" i="20"/>
  <c r="L594" i="20"/>
  <c r="L658" i="20"/>
  <c r="L637" i="20"/>
  <c r="L490" i="20"/>
  <c r="L132" i="20"/>
  <c r="L92" i="20"/>
  <c r="L61" i="20"/>
  <c r="L191" i="20"/>
  <c r="L651" i="20"/>
  <c r="L32" i="20"/>
  <c r="L68" i="20"/>
  <c r="L288" i="20"/>
  <c r="L115" i="20"/>
  <c r="L418" i="20"/>
  <c r="L453" i="20"/>
  <c r="L728" i="20"/>
  <c r="L530" i="20"/>
  <c r="L549" i="20"/>
  <c r="L562" i="20"/>
  <c r="L590" i="20"/>
  <c r="L674" i="20"/>
  <c r="L118" i="20"/>
  <c r="L613" i="20"/>
  <c r="L20" i="20"/>
  <c r="L7" i="20"/>
  <c r="L533" i="20"/>
  <c r="L555" i="20"/>
  <c r="L648" i="20"/>
  <c r="L659" i="20"/>
  <c r="L404" i="20"/>
  <c r="L666" i="20"/>
  <c r="L42" i="20"/>
  <c r="L638" i="20"/>
  <c r="L634" i="20"/>
  <c r="L415" i="20"/>
  <c r="L63" i="20"/>
  <c r="L320" i="20"/>
  <c r="L729" i="20"/>
  <c r="L413" i="20"/>
  <c r="L260" i="20"/>
  <c r="L714" i="20"/>
  <c r="L690" i="20"/>
  <c r="L525" i="20"/>
  <c r="L51" i="20"/>
  <c r="L623" i="20"/>
  <c r="L528" i="20"/>
  <c r="L375" i="20"/>
  <c r="L702" i="20"/>
  <c r="L311" i="20"/>
  <c r="L148" i="20"/>
  <c r="L513" i="20"/>
  <c r="L516" i="20"/>
  <c r="L664" i="20"/>
  <c r="L121" i="20"/>
  <c r="L80" i="20"/>
  <c r="M16" i="19"/>
  <c r="H17" i="19" s="1"/>
  <c r="M17" i="19" s="1"/>
  <c r="H18" i="19" s="1"/>
  <c r="M18" i="19" s="1"/>
  <c r="H19" i="19" s="1"/>
  <c r="M19" i="19" s="1"/>
  <c r="H20" i="19" s="1"/>
  <c r="M20" i="19" s="1"/>
  <c r="H21" i="19" s="1"/>
  <c r="M21" i="19" s="1"/>
  <c r="H22" i="19" s="1"/>
  <c r="M22" i="19" s="1"/>
  <c r="H23" i="19" s="1"/>
  <c r="M23" i="19" s="1"/>
  <c r="H24" i="19" s="1"/>
  <c r="M24" i="19" s="1"/>
  <c r="H25" i="19" s="1"/>
  <c r="M25" i="19" s="1"/>
  <c r="H26" i="19" s="1"/>
  <c r="M26" i="19" s="1"/>
  <c r="H27" i="19" s="1"/>
  <c r="M27" i="19" s="1"/>
  <c r="H28" i="19" s="1"/>
  <c r="M28" i="19" s="1"/>
  <c r="H29" i="19" s="1"/>
  <c r="M29" i="19" s="1"/>
  <c r="H30" i="19" s="1"/>
  <c r="M30" i="19" s="1"/>
  <c r="H31" i="19" s="1"/>
  <c r="M31" i="19" s="1"/>
  <c r="H32" i="19" s="1"/>
  <c r="M32" i="19" s="1"/>
  <c r="H33" i="19" s="1"/>
  <c r="M33" i="19" s="1"/>
  <c r="H34" i="19" s="1"/>
  <c r="M34" i="19" s="1"/>
  <c r="H35" i="19" s="1"/>
  <c r="M35" i="19" s="1"/>
  <c r="H36" i="19" s="1"/>
  <c r="M36" i="19" s="1"/>
  <c r="H37" i="19" s="1"/>
  <c r="M37" i="19" s="1"/>
  <c r="H38" i="19" s="1"/>
  <c r="M38" i="19" s="1"/>
  <c r="H39" i="19" s="1"/>
  <c r="M39" i="19" s="1"/>
  <c r="H40" i="19" s="1"/>
  <c r="M40" i="19" s="1"/>
  <c r="H41" i="19" s="1"/>
  <c r="M41" i="19" s="1"/>
  <c r="H42" i="19" s="1"/>
  <c r="M42" i="19" s="1"/>
  <c r="H43" i="19" s="1"/>
  <c r="M43" i="19" s="1"/>
  <c r="H44" i="19" s="1"/>
  <c r="M44" i="19" s="1"/>
  <c r="H45" i="19" s="1"/>
  <c r="M45" i="19" s="1"/>
  <c r="H46" i="19" s="1"/>
  <c r="M46" i="19" s="1"/>
  <c r="H47" i="19" s="1"/>
  <c r="M47" i="19" s="1"/>
  <c r="H48" i="19" s="1"/>
  <c r="M48" i="19" s="1"/>
  <c r="H49" i="19" s="1"/>
  <c r="M49" i="19" s="1"/>
  <c r="H50" i="19" s="1"/>
  <c r="M50" i="19" s="1"/>
  <c r="H51" i="19" s="1"/>
  <c r="M51" i="19" s="1"/>
  <c r="H52" i="19" s="1"/>
  <c r="M52" i="19" s="1"/>
  <c r="H53" i="19" s="1"/>
  <c r="M53" i="19" s="1"/>
  <c r="H54" i="19" s="1"/>
  <c r="M54" i="19" s="1"/>
  <c r="H55" i="19" s="1"/>
  <c r="M55" i="19" s="1"/>
  <c r="H56" i="19" s="1"/>
  <c r="M56" i="19" s="1"/>
  <c r="H57" i="19" s="1"/>
  <c r="M57" i="19" s="1"/>
  <c r="H58" i="19" s="1"/>
  <c r="M58" i="19" s="1"/>
  <c r="H59" i="19" s="1"/>
  <c r="M59" i="19" s="1"/>
  <c r="H60" i="19" s="1"/>
  <c r="M60" i="19" s="1"/>
  <c r="H61" i="19" s="1"/>
  <c r="M61" i="19" s="1"/>
  <c r="H62" i="19" s="1"/>
  <c r="M62" i="19" s="1"/>
  <c r="H63" i="19" s="1"/>
  <c r="M63" i="19" s="1"/>
  <c r="H64" i="19" s="1"/>
  <c r="M64" i="19" s="1"/>
  <c r="H65" i="19" s="1"/>
  <c r="M65" i="19" s="1"/>
  <c r="H66" i="19" s="1"/>
  <c r="M66" i="19" s="1"/>
  <c r="H67" i="19" s="1"/>
  <c r="M67" i="19" s="1"/>
  <c r="H68" i="19" s="1"/>
  <c r="M68" i="19" s="1"/>
  <c r="H69" i="19" s="1"/>
  <c r="M69" i="19" s="1"/>
  <c r="H70" i="19" s="1"/>
  <c r="M70" i="19" s="1"/>
  <c r="H71" i="19" s="1"/>
  <c r="M71" i="19" s="1"/>
  <c r="H72" i="19" s="1"/>
  <c r="M72" i="19" s="1"/>
  <c r="H73" i="19" s="1"/>
  <c r="M73" i="19" s="1"/>
  <c r="H74" i="19" s="1"/>
  <c r="M74" i="19" s="1"/>
  <c r="H75" i="19" s="1"/>
  <c r="M75" i="19" s="1"/>
  <c r="H76" i="19" s="1"/>
  <c r="M76" i="19" s="1"/>
  <c r="H77" i="19" s="1"/>
  <c r="M77" i="19" s="1"/>
  <c r="H78" i="19" s="1"/>
  <c r="M78" i="19" s="1"/>
  <c r="H79" i="19" s="1"/>
  <c r="M79" i="19" s="1"/>
  <c r="H80" i="19" s="1"/>
  <c r="M80" i="19" s="1"/>
  <c r="H81" i="19" s="1"/>
  <c r="M81" i="19" s="1"/>
  <c r="H82" i="19" s="1"/>
  <c r="M82" i="19" s="1"/>
  <c r="H83" i="19" s="1"/>
  <c r="M83" i="19" s="1"/>
  <c r="H84" i="19" s="1"/>
  <c r="M84" i="19" s="1"/>
  <c r="H85" i="19" s="1"/>
  <c r="M85" i="19" s="1"/>
  <c r="H86" i="19" s="1"/>
  <c r="M86" i="19" s="1"/>
  <c r="H87" i="19" s="1"/>
  <c r="M87" i="19" s="1"/>
  <c r="H88" i="19" s="1"/>
  <c r="M88" i="19" s="1"/>
  <c r="H89" i="19" s="1"/>
  <c r="M89" i="19" s="1"/>
  <c r="H90" i="19" s="1"/>
  <c r="M90" i="19" s="1"/>
  <c r="H91" i="19" s="1"/>
  <c r="M91" i="19" s="1"/>
  <c r="H92" i="19" s="1"/>
  <c r="M92" i="19" s="1"/>
  <c r="H93" i="19" s="1"/>
  <c r="M93" i="19" s="1"/>
  <c r="H94" i="19" s="1"/>
  <c r="M94" i="19" s="1"/>
  <c r="H95" i="19" s="1"/>
  <c r="M95" i="19" s="1"/>
  <c r="H96" i="19" s="1"/>
  <c r="M96" i="19" s="1"/>
  <c r="H97" i="19" s="1"/>
  <c r="M97" i="19" s="1"/>
  <c r="H98" i="19" s="1"/>
  <c r="M98" i="19" s="1"/>
  <c r="H99" i="19" s="1"/>
  <c r="M99" i="19" s="1"/>
  <c r="H100" i="19" s="1"/>
  <c r="M100" i="19" s="1"/>
  <c r="H101" i="19" s="1"/>
  <c r="M101" i="19" s="1"/>
  <c r="H102" i="19" s="1"/>
  <c r="M102" i="19" s="1"/>
  <c r="H103" i="19" s="1"/>
  <c r="M103" i="19" s="1"/>
  <c r="H104" i="19" s="1"/>
  <c r="M104" i="19" s="1"/>
  <c r="H105" i="19" s="1"/>
  <c r="M105" i="19" s="1"/>
  <c r="H106" i="19" s="1"/>
  <c r="M106" i="19" s="1"/>
  <c r="H107" i="19" s="1"/>
  <c r="M107" i="19" s="1"/>
  <c r="H108" i="19" s="1"/>
  <c r="M108" i="19" s="1"/>
  <c r="H109" i="19" s="1"/>
  <c r="M109" i="19" s="1"/>
  <c r="H110" i="19" s="1"/>
  <c r="M110" i="19" s="1"/>
  <c r="H111" i="19" s="1"/>
  <c r="M111" i="19" s="1"/>
  <c r="H112" i="19" s="1"/>
  <c r="M112" i="19" s="1"/>
  <c r="H113" i="19" s="1"/>
  <c r="M113" i="19" s="1"/>
  <c r="H114" i="19" s="1"/>
  <c r="M114" i="19" s="1"/>
  <c r="H115" i="19" s="1"/>
  <c r="M115" i="19" s="1"/>
  <c r="H116" i="19" s="1"/>
  <c r="M116" i="19" s="1"/>
  <c r="H117" i="19" s="1"/>
  <c r="M117" i="19" s="1"/>
  <c r="H118" i="19" s="1"/>
  <c r="M118" i="19" s="1"/>
  <c r="H119" i="19" s="1"/>
  <c r="M119" i="19" s="1"/>
  <c r="H120" i="19" s="1"/>
  <c r="M120" i="19" s="1"/>
  <c r="H121" i="19" s="1"/>
  <c r="M121" i="19" s="1"/>
  <c r="H122" i="19" s="1"/>
  <c r="M122" i="19" s="1"/>
  <c r="H123" i="19" s="1"/>
  <c r="M123" i="19" s="1"/>
  <c r="H124" i="19" s="1"/>
  <c r="M124" i="19" s="1"/>
  <c r="H125" i="19" s="1"/>
  <c r="M125" i="19" s="1"/>
  <c r="H126" i="19" s="1"/>
  <c r="M126" i="19" s="1"/>
  <c r="H127" i="19" s="1"/>
  <c r="M127" i="19" s="1"/>
  <c r="H128" i="19" s="1"/>
  <c r="M128" i="19" s="1"/>
  <c r="H129" i="19" s="1"/>
  <c r="M129" i="19" s="1"/>
  <c r="H130" i="19" s="1"/>
  <c r="M130" i="19" s="1"/>
  <c r="H131" i="19" s="1"/>
  <c r="M131" i="19" s="1"/>
  <c r="H132" i="19" s="1"/>
  <c r="M132" i="19" s="1"/>
  <c r="H133" i="19" s="1"/>
  <c r="M133" i="19" s="1"/>
  <c r="H134" i="19" s="1"/>
  <c r="M134" i="19" s="1"/>
  <c r="H135" i="19" s="1"/>
  <c r="M135" i="19" s="1"/>
  <c r="H136" i="19" s="1"/>
  <c r="M136" i="19" s="1"/>
  <c r="H137" i="19" s="1"/>
  <c r="M137" i="19" s="1"/>
  <c r="H138" i="19" s="1"/>
  <c r="M138" i="19" s="1"/>
  <c r="H139" i="19" s="1"/>
  <c r="M139" i="19" s="1"/>
  <c r="H140" i="19" s="1"/>
  <c r="M140" i="19" s="1"/>
  <c r="H141" i="19" s="1"/>
  <c r="M141" i="19" s="1"/>
  <c r="H142" i="19" s="1"/>
  <c r="M142" i="19" s="1"/>
  <c r="H143" i="19" s="1"/>
  <c r="M143" i="19" s="1"/>
  <c r="H144" i="19" s="1"/>
  <c r="M144" i="19" s="1"/>
  <c r="H145" i="19" s="1"/>
  <c r="M145" i="19" s="1"/>
  <c r="H146" i="19" s="1"/>
  <c r="M146" i="19" s="1"/>
  <c r="H147" i="19" s="1"/>
  <c r="M147" i="19" s="1"/>
  <c r="H148" i="19" s="1"/>
  <c r="M148" i="19" s="1"/>
  <c r="H149" i="19" s="1"/>
  <c r="M149" i="19" s="1"/>
  <c r="H150" i="19" s="1"/>
  <c r="M150" i="19" s="1"/>
  <c r="H151" i="19" s="1"/>
  <c r="M151" i="19" s="1"/>
  <c r="H152" i="19" s="1"/>
  <c r="M152" i="19" s="1"/>
  <c r="H153" i="19" s="1"/>
  <c r="M153" i="19" s="1"/>
  <c r="H154" i="19" s="1"/>
  <c r="M154" i="19" s="1"/>
  <c r="H155" i="19" s="1"/>
  <c r="M155" i="19" s="1"/>
  <c r="H156" i="19" s="1"/>
  <c r="M156" i="19" s="1"/>
  <c r="H157" i="19" s="1"/>
  <c r="M157" i="19" s="1"/>
  <c r="H158" i="19" s="1"/>
  <c r="M158" i="19" s="1"/>
  <c r="H159" i="19" s="1"/>
  <c r="M159" i="19" s="1"/>
  <c r="H160" i="19" s="1"/>
  <c r="M160" i="19" s="1"/>
  <c r="H161" i="19" s="1"/>
  <c r="M161" i="19" s="1"/>
  <c r="H162" i="19" s="1"/>
  <c r="M162" i="19" s="1"/>
  <c r="H163" i="19" s="1"/>
  <c r="M163" i="19" s="1"/>
  <c r="H164" i="19" s="1"/>
  <c r="M164" i="19" s="1"/>
  <c r="H165" i="19" s="1"/>
  <c r="M165" i="19" s="1"/>
  <c r="H166" i="19" s="1"/>
  <c r="M166" i="19" s="1"/>
  <c r="H167" i="19" s="1"/>
  <c r="M167" i="19" s="1"/>
  <c r="H168" i="19" s="1"/>
  <c r="M168" i="19" s="1"/>
  <c r="H169" i="19" s="1"/>
  <c r="M169" i="19" s="1"/>
  <c r="H170" i="19" s="1"/>
  <c r="M170" i="19" s="1"/>
  <c r="H171" i="19" s="1"/>
  <c r="M171" i="19" s="1"/>
  <c r="H172" i="19" s="1"/>
  <c r="M172" i="19" s="1"/>
  <c r="H173" i="19" s="1"/>
  <c r="M173" i="19" s="1"/>
  <c r="H174" i="19" s="1"/>
  <c r="M174" i="19" s="1"/>
  <c r="H175" i="19" s="1"/>
  <c r="M175" i="19" s="1"/>
  <c r="H176" i="19" s="1"/>
  <c r="M176" i="19" s="1"/>
  <c r="H177" i="19" s="1"/>
  <c r="M177" i="19" s="1"/>
  <c r="H178" i="19" s="1"/>
  <c r="M178" i="19" s="1"/>
  <c r="H179" i="19" s="1"/>
  <c r="M179" i="19" s="1"/>
  <c r="H180" i="19" s="1"/>
  <c r="M180" i="19" s="1"/>
  <c r="H181" i="19" s="1"/>
  <c r="M181" i="19" s="1"/>
  <c r="H182" i="19" s="1"/>
  <c r="M182" i="19" s="1"/>
  <c r="H183" i="19" s="1"/>
  <c r="M183" i="19" s="1"/>
  <c r="H184" i="19" s="1"/>
  <c r="M184" i="19" s="1"/>
  <c r="H185" i="19" s="1"/>
  <c r="M185" i="19" s="1"/>
  <c r="H186" i="19" s="1"/>
  <c r="M186" i="19" s="1"/>
  <c r="H187" i="19" s="1"/>
  <c r="M187" i="19" s="1"/>
  <c r="H188" i="19" s="1"/>
  <c r="M188" i="19" s="1"/>
  <c r="H189" i="19" s="1"/>
  <c r="M189" i="19" s="1"/>
  <c r="H190" i="19" s="1"/>
  <c r="M190" i="19" s="1"/>
  <c r="H191" i="19" s="1"/>
  <c r="M191" i="19" s="1"/>
  <c r="H192" i="19" s="1"/>
  <c r="M192" i="19" s="1"/>
  <c r="H193" i="19" s="1"/>
  <c r="M193" i="19" s="1"/>
  <c r="H194" i="19" s="1"/>
  <c r="M194" i="19" s="1"/>
  <c r="H195" i="19" s="1"/>
  <c r="M195" i="19" s="1"/>
  <c r="H196" i="19" s="1"/>
  <c r="M196" i="19" s="1"/>
  <c r="H197" i="19" s="1"/>
  <c r="M197" i="19" s="1"/>
  <c r="H198" i="19" s="1"/>
  <c r="M198" i="19" s="1"/>
  <c r="H199" i="19" s="1"/>
  <c r="M199" i="19" s="1"/>
  <c r="H200" i="19" s="1"/>
  <c r="M200" i="19" s="1"/>
  <c r="H201" i="19" s="1"/>
  <c r="M201" i="19" s="1"/>
  <c r="H202" i="19" s="1"/>
  <c r="M202" i="19" s="1"/>
  <c r="H203" i="19" s="1"/>
  <c r="M203" i="19" s="1"/>
  <c r="H204" i="19" s="1"/>
  <c r="M204" i="19" s="1"/>
  <c r="H205" i="19" s="1"/>
  <c r="M205" i="19" s="1"/>
  <c r="H206" i="19" s="1"/>
  <c r="M206" i="19" s="1"/>
  <c r="H207" i="19" s="1"/>
  <c r="M207" i="19" s="1"/>
  <c r="H208" i="19" s="1"/>
  <c r="M208" i="19" s="1"/>
  <c r="H209" i="19" s="1"/>
  <c r="M209" i="19" s="1"/>
  <c r="H210" i="19" s="1"/>
  <c r="M210" i="19" s="1"/>
  <c r="H211" i="19" s="1"/>
  <c r="M211" i="19" s="1"/>
  <c r="H212" i="19" s="1"/>
  <c r="M212" i="19" s="1"/>
  <c r="H213" i="19" s="1"/>
  <c r="M213" i="19" s="1"/>
  <c r="H214" i="19" s="1"/>
  <c r="M214" i="19" s="1"/>
  <c r="H215" i="19" s="1"/>
  <c r="M215" i="19" s="1"/>
  <c r="H216" i="19" s="1"/>
  <c r="M216" i="19" s="1"/>
  <c r="H217" i="19" s="1"/>
  <c r="M217" i="19" s="1"/>
  <c r="H218" i="19" s="1"/>
  <c r="M218" i="19" s="1"/>
  <c r="H219" i="19" s="1"/>
  <c r="M219" i="19" s="1"/>
  <c r="H220" i="19" s="1"/>
  <c r="M220" i="19" s="1"/>
  <c r="H221" i="19" s="1"/>
  <c r="M221" i="19" s="1"/>
  <c r="H222" i="19" s="1"/>
  <c r="M222" i="19" s="1"/>
  <c r="H223" i="19" s="1"/>
  <c r="M223" i="19" s="1"/>
  <c r="H224" i="19" s="1"/>
  <c r="M224" i="19" s="1"/>
  <c r="H225" i="19" s="1"/>
  <c r="M225" i="19" s="1"/>
  <c r="H226" i="19" s="1"/>
  <c r="M226" i="19" s="1"/>
  <c r="H227" i="19" s="1"/>
  <c r="M227" i="19" s="1"/>
  <c r="H228" i="19" s="1"/>
  <c r="M228" i="19" s="1"/>
  <c r="H229" i="19" s="1"/>
  <c r="M229" i="19" s="1"/>
  <c r="H230" i="19" s="1"/>
  <c r="M230" i="19" s="1"/>
  <c r="H231" i="19" s="1"/>
  <c r="M231" i="19" s="1"/>
  <c r="H232" i="19" s="1"/>
  <c r="M232" i="19" s="1"/>
  <c r="H233" i="19" s="1"/>
  <c r="M233" i="19" s="1"/>
  <c r="H234" i="19" s="1"/>
  <c r="M234" i="19" s="1"/>
  <c r="H235" i="19" s="1"/>
  <c r="M235" i="19" s="1"/>
  <c r="H236" i="19" s="1"/>
  <c r="M236" i="19" s="1"/>
  <c r="H237" i="19" s="1"/>
  <c r="M237" i="19" s="1"/>
  <c r="H238" i="19" s="1"/>
  <c r="M238" i="19" s="1"/>
  <c r="H239" i="19" s="1"/>
  <c r="M239" i="19" s="1"/>
  <c r="H240" i="19" s="1"/>
  <c r="M240" i="19" s="1"/>
  <c r="H241" i="19" s="1"/>
  <c r="M241" i="19" s="1"/>
  <c r="H242" i="19" s="1"/>
  <c r="M242" i="19" s="1"/>
  <c r="H243" i="19" s="1"/>
  <c r="M243" i="19" s="1"/>
  <c r="H244" i="19" s="1"/>
  <c r="M244" i="19" s="1"/>
  <c r="H245" i="19" s="1"/>
  <c r="M245" i="19" s="1"/>
  <c r="H246" i="19" s="1"/>
  <c r="M246" i="19" s="1"/>
  <c r="H247" i="19" s="1"/>
  <c r="M247" i="19" s="1"/>
  <c r="H248" i="19" s="1"/>
  <c r="M248" i="19" s="1"/>
  <c r="H249" i="19" s="1"/>
  <c r="M249" i="19" s="1"/>
  <c r="H250" i="19" s="1"/>
  <c r="M250" i="19" s="1"/>
  <c r="H251" i="19" s="1"/>
  <c r="M251" i="19" s="1"/>
  <c r="H252" i="19" s="1"/>
  <c r="M252" i="19" s="1"/>
  <c r="H253" i="19" s="1"/>
  <c r="M253" i="19" s="1"/>
  <c r="H254" i="19" s="1"/>
  <c r="M254" i="19" s="1"/>
  <c r="H255" i="19" s="1"/>
  <c r="M255" i="19" s="1"/>
  <c r="H256" i="19" s="1"/>
  <c r="M256" i="19" s="1"/>
  <c r="H257" i="19" s="1"/>
  <c r="M257" i="19" s="1"/>
  <c r="H258" i="19" s="1"/>
  <c r="M258" i="19" s="1"/>
  <c r="H259" i="19" s="1"/>
  <c r="M259" i="19" s="1"/>
  <c r="H260" i="19" s="1"/>
  <c r="M260" i="19" s="1"/>
  <c r="H261" i="19" s="1"/>
  <c r="M261" i="19" s="1"/>
  <c r="H262" i="19" s="1"/>
  <c r="M262" i="19" s="1"/>
  <c r="H263" i="19" s="1"/>
  <c r="M263" i="19" s="1"/>
  <c r="H264" i="19" s="1"/>
  <c r="M264" i="19" s="1"/>
  <c r="H265" i="19" s="1"/>
  <c r="M265" i="19" s="1"/>
  <c r="H266" i="19" s="1"/>
  <c r="M266" i="19" s="1"/>
  <c r="H267" i="19" s="1"/>
  <c r="M267" i="19" s="1"/>
  <c r="H268" i="19" s="1"/>
  <c r="M268" i="19" s="1"/>
  <c r="H269" i="19" s="1"/>
  <c r="M269" i="19" s="1"/>
  <c r="H270" i="19" s="1"/>
  <c r="M270" i="19" s="1"/>
  <c r="H271" i="19" s="1"/>
  <c r="M271" i="19" s="1"/>
  <c r="H272" i="19" s="1"/>
  <c r="M272" i="19" s="1"/>
  <c r="H273" i="19" s="1"/>
  <c r="M273" i="19" s="1"/>
  <c r="H274" i="19" s="1"/>
  <c r="M274" i="19" s="1"/>
  <c r="H275" i="19" s="1"/>
  <c r="M275" i="19" s="1"/>
  <c r="H276" i="19" s="1"/>
  <c r="M276" i="19" s="1"/>
  <c r="H277" i="19" s="1"/>
  <c r="M277" i="19" s="1"/>
  <c r="H278" i="19" s="1"/>
  <c r="M278" i="19" s="1"/>
  <c r="H279" i="19" s="1"/>
  <c r="M279" i="19" s="1"/>
  <c r="H280" i="19" s="1"/>
  <c r="M280" i="19" s="1"/>
  <c r="H281" i="19" s="1"/>
  <c r="M281" i="19" s="1"/>
  <c r="H282" i="19" s="1"/>
  <c r="M282" i="19" s="1"/>
  <c r="H283" i="19" s="1"/>
  <c r="M283" i="19" s="1"/>
  <c r="H284" i="19" s="1"/>
  <c r="M284" i="19" s="1"/>
  <c r="H285" i="19" s="1"/>
  <c r="M285" i="19" s="1"/>
  <c r="H286" i="19" s="1"/>
  <c r="M286" i="19" s="1"/>
  <c r="H287" i="19" s="1"/>
  <c r="M287" i="19" s="1"/>
  <c r="H288" i="19" s="1"/>
  <c r="M288" i="19" s="1"/>
  <c r="H289" i="19" s="1"/>
  <c r="M289" i="19" s="1"/>
  <c r="H290" i="19" s="1"/>
  <c r="M290" i="19" s="1"/>
  <c r="H291" i="19" s="1"/>
  <c r="M291" i="19" s="1"/>
  <c r="H292" i="19" s="1"/>
  <c r="M292" i="19" s="1"/>
  <c r="H293" i="19" s="1"/>
  <c r="M293" i="19" s="1"/>
  <c r="H294" i="19" s="1"/>
  <c r="M294" i="19" s="1"/>
  <c r="H295" i="19" s="1"/>
  <c r="M295" i="19" s="1"/>
  <c r="H296" i="19" s="1"/>
  <c r="M296" i="19" s="1"/>
  <c r="H297" i="19" s="1"/>
  <c r="M297" i="19" s="1"/>
  <c r="H298" i="19" s="1"/>
  <c r="M298" i="19" s="1"/>
  <c r="H299" i="19" s="1"/>
  <c r="M299" i="19" s="1"/>
  <c r="H300" i="19" s="1"/>
  <c r="M300" i="19" s="1"/>
  <c r="H301" i="19" s="1"/>
  <c r="M301" i="19" s="1"/>
  <c r="H302" i="19" s="1"/>
  <c r="M302" i="19" s="1"/>
  <c r="H303" i="19" s="1"/>
  <c r="M303" i="19" s="1"/>
  <c r="H304" i="19" s="1"/>
  <c r="M304" i="19" s="1"/>
  <c r="H305" i="19" s="1"/>
  <c r="M305" i="19" s="1"/>
  <c r="H306" i="19" s="1"/>
  <c r="M306" i="19" s="1"/>
  <c r="H307" i="19" s="1"/>
  <c r="M307" i="19" s="1"/>
  <c r="H308" i="19" s="1"/>
  <c r="M308" i="19" s="1"/>
  <c r="H309" i="19" s="1"/>
  <c r="M309" i="19" s="1"/>
  <c r="H310" i="19" s="1"/>
  <c r="M310" i="19" s="1"/>
  <c r="H311" i="19" s="1"/>
  <c r="M311" i="19" s="1"/>
  <c r="H312" i="19" s="1"/>
  <c r="M312" i="19" s="1"/>
  <c r="H313" i="19" s="1"/>
  <c r="M313" i="19" s="1"/>
  <c r="H314" i="19" s="1"/>
  <c r="M314" i="19" s="1"/>
  <c r="H315" i="19" s="1"/>
  <c r="M315" i="19" s="1"/>
  <c r="H316" i="19" s="1"/>
  <c r="M316" i="19" s="1"/>
  <c r="H317" i="19" s="1"/>
  <c r="M317" i="19" s="1"/>
  <c r="H318" i="19" s="1"/>
  <c r="M318" i="19" s="1"/>
  <c r="H319" i="19" s="1"/>
  <c r="M319" i="19" s="1"/>
  <c r="H320" i="19" s="1"/>
  <c r="M320" i="19" s="1"/>
  <c r="H321" i="19" s="1"/>
  <c r="M321" i="19" s="1"/>
  <c r="H322" i="19" s="1"/>
  <c r="M322" i="19" s="1"/>
  <c r="H323" i="19" s="1"/>
  <c r="M323" i="19" s="1"/>
  <c r="H324" i="19" s="1"/>
  <c r="M324" i="19" s="1"/>
  <c r="H325" i="19" s="1"/>
  <c r="M325" i="19" s="1"/>
  <c r="H326" i="19" s="1"/>
  <c r="M326" i="19" s="1"/>
  <c r="H327" i="19" s="1"/>
  <c r="M327" i="19" s="1"/>
  <c r="H328" i="19" s="1"/>
  <c r="M328" i="19" s="1"/>
  <c r="H329" i="19" s="1"/>
  <c r="M329" i="19" s="1"/>
  <c r="H330" i="19" s="1"/>
  <c r="M330" i="19" s="1"/>
  <c r="H331" i="19" s="1"/>
  <c r="M331" i="19" s="1"/>
  <c r="H332" i="19" s="1"/>
  <c r="M332" i="19" s="1"/>
  <c r="H333" i="19" s="1"/>
  <c r="M333" i="19" s="1"/>
  <c r="H334" i="19" s="1"/>
  <c r="M334" i="19" s="1"/>
  <c r="H335" i="19" s="1"/>
  <c r="M335" i="19" s="1"/>
  <c r="H336" i="19" s="1"/>
  <c r="M336" i="19" s="1"/>
  <c r="H337" i="19" s="1"/>
  <c r="M337" i="19" s="1"/>
  <c r="H338" i="19" s="1"/>
  <c r="M338" i="19" s="1"/>
  <c r="H339" i="19" s="1"/>
  <c r="M339" i="19" s="1"/>
  <c r="H340" i="19" s="1"/>
  <c r="M340" i="19" s="1"/>
  <c r="H341" i="19" s="1"/>
  <c r="M341" i="19" s="1"/>
  <c r="H342" i="19" s="1"/>
  <c r="M342" i="19" s="1"/>
  <c r="H343" i="19" s="1"/>
  <c r="M343" i="19" s="1"/>
  <c r="H344" i="19" s="1"/>
  <c r="M344" i="19" s="1"/>
  <c r="H345" i="19" s="1"/>
  <c r="M345" i="19" s="1"/>
  <c r="H346" i="19" s="1"/>
  <c r="M346" i="19" s="1"/>
  <c r="H347" i="19" s="1"/>
  <c r="M347" i="19" s="1"/>
  <c r="H348" i="19" s="1"/>
  <c r="M348" i="19" s="1"/>
  <c r="H349" i="19" s="1"/>
  <c r="M349" i="19" s="1"/>
  <c r="H350" i="19" s="1"/>
  <c r="M350" i="19" s="1"/>
  <c r="H351" i="19" s="1"/>
  <c r="M351" i="19" s="1"/>
  <c r="H352" i="19" s="1"/>
  <c r="M352" i="19" s="1"/>
  <c r="H353" i="19" s="1"/>
  <c r="M353" i="19" s="1"/>
  <c r="H354" i="19" s="1"/>
  <c r="M354" i="19" s="1"/>
  <c r="H355" i="19" s="1"/>
  <c r="M355" i="19" s="1"/>
  <c r="H356" i="19" s="1"/>
  <c r="M356" i="19" s="1"/>
  <c r="H357" i="19" s="1"/>
  <c r="M357" i="19" s="1"/>
  <c r="H358" i="19" s="1"/>
  <c r="M358" i="19" s="1"/>
  <c r="H359" i="19" s="1"/>
  <c r="M359" i="19" s="1"/>
  <c r="H360" i="19" s="1"/>
  <c r="M360" i="19" s="1"/>
  <c r="H361" i="19" s="1"/>
  <c r="M361" i="19" s="1"/>
  <c r="H362" i="19" s="1"/>
  <c r="M362" i="19" s="1"/>
  <c r="H363" i="19" s="1"/>
  <c r="M363" i="19" s="1"/>
  <c r="H364" i="19" s="1"/>
  <c r="M364" i="19" s="1"/>
  <c r="H365" i="19" s="1"/>
  <c r="M365" i="19" s="1"/>
  <c r="H366" i="19" s="1"/>
  <c r="M366" i="19" s="1"/>
  <c r="H367" i="19" s="1"/>
  <c r="M367" i="19" s="1"/>
  <c r="H368" i="19" s="1"/>
  <c r="M368" i="19" s="1"/>
  <c r="H369" i="19" s="1"/>
  <c r="M369" i="19" s="1"/>
  <c r="H370" i="19" s="1"/>
  <c r="M370" i="19" s="1"/>
  <c r="H371" i="19" s="1"/>
  <c r="M371" i="19" s="1"/>
  <c r="H372" i="19" s="1"/>
  <c r="M372" i="19" s="1"/>
  <c r="H373" i="19" s="1"/>
  <c r="M373" i="19" s="1"/>
  <c r="H374" i="19" s="1"/>
  <c r="M374" i="19" s="1"/>
  <c r="H375" i="19" s="1"/>
  <c r="M375" i="19" s="1"/>
  <c r="H376" i="19" s="1"/>
  <c r="M376" i="19" s="1"/>
  <c r="H377" i="19" s="1"/>
  <c r="M377" i="19" s="1"/>
  <c r="H378" i="19" s="1"/>
  <c r="M378" i="19" s="1"/>
  <c r="H379" i="19" s="1"/>
  <c r="M379" i="19" s="1"/>
  <c r="H380" i="19" s="1"/>
  <c r="M380" i="19" s="1"/>
  <c r="H381" i="19" s="1"/>
  <c r="M381" i="19" s="1"/>
  <c r="H382" i="19" s="1"/>
  <c r="M382" i="19" s="1"/>
  <c r="H383" i="19" s="1"/>
  <c r="M383" i="19" s="1"/>
  <c r="H384" i="19" s="1"/>
  <c r="M384" i="19" s="1"/>
  <c r="H385" i="19" s="1"/>
  <c r="M385" i="19" s="1"/>
  <c r="H386" i="19" s="1"/>
  <c r="M386" i="19" s="1"/>
  <c r="H387" i="19" s="1"/>
  <c r="M387" i="19" s="1"/>
  <c r="H388" i="19" s="1"/>
  <c r="M388" i="19" s="1"/>
  <c r="H389" i="19" s="1"/>
  <c r="M389" i="19" s="1"/>
  <c r="H390" i="19" s="1"/>
  <c r="M390" i="19" s="1"/>
  <c r="H391" i="19" s="1"/>
  <c r="M391" i="19" s="1"/>
  <c r="H392" i="19" s="1"/>
  <c r="M392" i="19" s="1"/>
  <c r="H393" i="19" s="1"/>
  <c r="M393" i="19" s="1"/>
  <c r="H394" i="19" s="1"/>
  <c r="M394" i="19" s="1"/>
  <c r="H395" i="19" s="1"/>
  <c r="M395" i="19" s="1"/>
  <c r="H396" i="19" s="1"/>
  <c r="M396" i="19" s="1"/>
  <c r="H397" i="19" s="1"/>
  <c r="M397" i="19" s="1"/>
  <c r="H398" i="19" s="1"/>
  <c r="M398" i="19" s="1"/>
  <c r="H399" i="19" s="1"/>
  <c r="M399" i="19" s="1"/>
  <c r="H400" i="19" s="1"/>
  <c r="M400" i="19" s="1"/>
  <c r="H401" i="19" s="1"/>
  <c r="M401" i="19" s="1"/>
  <c r="H402" i="19" s="1"/>
  <c r="M402" i="19" s="1"/>
  <c r="H403" i="19" s="1"/>
  <c r="M403" i="19" s="1"/>
  <c r="H404" i="19" s="1"/>
  <c r="M404" i="19" s="1"/>
  <c r="H405" i="19" s="1"/>
  <c r="M405" i="19" s="1"/>
  <c r="H406" i="19" s="1"/>
  <c r="M406" i="19" s="1"/>
  <c r="H407" i="19" s="1"/>
  <c r="M407" i="19" s="1"/>
  <c r="H408" i="19" s="1"/>
  <c r="M408" i="19" s="1"/>
  <c r="H409" i="19" s="1"/>
  <c r="M409" i="19" s="1"/>
  <c r="H410" i="19" s="1"/>
  <c r="M410" i="19" s="1"/>
  <c r="H411" i="19" s="1"/>
  <c r="M411" i="19" s="1"/>
  <c r="H412" i="19" s="1"/>
  <c r="M412" i="19" s="1"/>
  <c r="H413" i="19" s="1"/>
  <c r="M413" i="19" s="1"/>
  <c r="H414" i="19" s="1"/>
  <c r="M414" i="19" s="1"/>
  <c r="H415" i="19" s="1"/>
  <c r="M415" i="19" s="1"/>
  <c r="H416" i="19" s="1"/>
  <c r="M416" i="19" s="1"/>
  <c r="H417" i="19" s="1"/>
  <c r="M417" i="19" s="1"/>
  <c r="H418" i="19" s="1"/>
  <c r="M418" i="19" s="1"/>
  <c r="H419" i="19" s="1"/>
  <c r="M419" i="19" s="1"/>
  <c r="H420" i="19" s="1"/>
  <c r="M420" i="19" s="1"/>
  <c r="H421" i="19" s="1"/>
  <c r="M421" i="19" s="1"/>
  <c r="H422" i="19" s="1"/>
  <c r="M422" i="19" s="1"/>
  <c r="H423" i="19" s="1"/>
  <c r="M423" i="19" s="1"/>
  <c r="H424" i="19" s="1"/>
  <c r="M424" i="19" s="1"/>
  <c r="H425" i="19" s="1"/>
  <c r="M425" i="19" s="1"/>
  <c r="H426" i="19" s="1"/>
  <c r="M426" i="19" s="1"/>
  <c r="H427" i="19" s="1"/>
  <c r="M427" i="19" s="1"/>
  <c r="H428" i="19" s="1"/>
  <c r="M428" i="19" s="1"/>
  <c r="H429" i="19" s="1"/>
  <c r="M429" i="19" s="1"/>
  <c r="H430" i="19" s="1"/>
  <c r="M430" i="19" s="1"/>
  <c r="H431" i="19" s="1"/>
  <c r="M431" i="19" s="1"/>
  <c r="H432" i="19" s="1"/>
  <c r="M432" i="19" s="1"/>
  <c r="H433" i="19" s="1"/>
  <c r="M433" i="19" s="1"/>
  <c r="H434" i="19" s="1"/>
  <c r="M434" i="19" s="1"/>
  <c r="H435" i="19" s="1"/>
  <c r="M435" i="19" s="1"/>
  <c r="H436" i="19" s="1"/>
  <c r="M436" i="19" s="1"/>
  <c r="H437" i="19" s="1"/>
  <c r="M437" i="19" s="1"/>
  <c r="H438" i="19" s="1"/>
  <c r="M438" i="19" s="1"/>
  <c r="H439" i="19" s="1"/>
  <c r="M439" i="19" s="1"/>
  <c r="H440" i="19" s="1"/>
  <c r="M440" i="19" s="1"/>
  <c r="H441" i="19" s="1"/>
  <c r="M441" i="19" s="1"/>
  <c r="H442" i="19" s="1"/>
  <c r="M442" i="19" s="1"/>
  <c r="H443" i="19" s="1"/>
  <c r="M443" i="19" s="1"/>
  <c r="H444" i="19" s="1"/>
  <c r="M444" i="19" s="1"/>
  <c r="H445" i="19" s="1"/>
  <c r="M445" i="19" s="1"/>
  <c r="H446" i="19" s="1"/>
  <c r="M446" i="19" s="1"/>
  <c r="H447" i="19" s="1"/>
  <c r="M447" i="19" s="1"/>
  <c r="H448" i="19" s="1"/>
  <c r="M448" i="19" s="1"/>
  <c r="H449" i="19" s="1"/>
  <c r="M449" i="19" s="1"/>
  <c r="H450" i="19" s="1"/>
  <c r="M450" i="19" s="1"/>
  <c r="H451" i="19" s="1"/>
  <c r="M451" i="19" s="1"/>
  <c r="H452" i="19" s="1"/>
  <c r="M452" i="19" s="1"/>
  <c r="H453" i="19" s="1"/>
  <c r="M453" i="19" s="1"/>
  <c r="H454" i="19" s="1"/>
  <c r="M454" i="19" s="1"/>
  <c r="H455" i="19" s="1"/>
  <c r="M455" i="19" s="1"/>
  <c r="H456" i="19" s="1"/>
  <c r="M456" i="19" s="1"/>
  <c r="H457" i="19" s="1"/>
  <c r="M457" i="19" s="1"/>
  <c r="H458" i="19" s="1"/>
  <c r="M458" i="19" s="1"/>
  <c r="H459" i="19" s="1"/>
  <c r="M459" i="19" s="1"/>
  <c r="H460" i="19" s="1"/>
  <c r="M460" i="19" s="1"/>
  <c r="H461" i="19" s="1"/>
  <c r="M461" i="19" s="1"/>
  <c r="H462" i="19" s="1"/>
  <c r="M462" i="19" s="1"/>
  <c r="H463" i="19" s="1"/>
  <c r="M463" i="19" s="1"/>
  <c r="H464" i="19" s="1"/>
  <c r="M464" i="19" s="1"/>
  <c r="H465" i="19" s="1"/>
  <c r="M465" i="19" s="1"/>
  <c r="H466" i="19" s="1"/>
  <c r="M466" i="19" s="1"/>
  <c r="H467" i="19" s="1"/>
  <c r="M467" i="19" s="1"/>
  <c r="H468" i="19" s="1"/>
  <c r="M468" i="19" s="1"/>
  <c r="H469" i="19" s="1"/>
  <c r="M469" i="19" s="1"/>
  <c r="H470" i="19" s="1"/>
  <c r="M470" i="19" s="1"/>
  <c r="H471" i="19" s="1"/>
  <c r="M471" i="19" s="1"/>
  <c r="H472" i="19" s="1"/>
  <c r="M472" i="19" s="1"/>
  <c r="H473" i="19" s="1"/>
  <c r="M473" i="19" s="1"/>
  <c r="H474" i="19" s="1"/>
  <c r="M474" i="19" s="1"/>
  <c r="H475" i="19" s="1"/>
  <c r="M475" i="19" s="1"/>
  <c r="H476" i="19" s="1"/>
  <c r="M476" i="19" s="1"/>
  <c r="H477" i="19" s="1"/>
  <c r="M477" i="19" s="1"/>
  <c r="H478" i="19" s="1"/>
  <c r="M478" i="19" s="1"/>
  <c r="H479" i="19" s="1"/>
  <c r="M479" i="19" s="1"/>
  <c r="H480" i="19" s="1"/>
  <c r="M480" i="19" s="1"/>
  <c r="H481" i="19" s="1"/>
  <c r="M481" i="19" s="1"/>
  <c r="H482" i="19" s="1"/>
  <c r="M482" i="19" s="1"/>
  <c r="H483" i="19" s="1"/>
  <c r="M483" i="19" s="1"/>
  <c r="H484" i="19" s="1"/>
  <c r="M484" i="19" s="1"/>
  <c r="H485" i="19" s="1"/>
  <c r="M485" i="19" s="1"/>
  <c r="H486" i="19" s="1"/>
  <c r="M486" i="19" s="1"/>
  <c r="H487" i="19" s="1"/>
  <c r="M487" i="19" s="1"/>
  <c r="H488" i="19" s="1"/>
  <c r="M488" i="19" s="1"/>
  <c r="H489" i="19" s="1"/>
  <c r="M489" i="19" s="1"/>
  <c r="H490" i="19" s="1"/>
  <c r="M490" i="19" s="1"/>
  <c r="H491" i="19" s="1"/>
  <c r="M491" i="19" s="1"/>
  <c r="H492" i="19" s="1"/>
  <c r="M492" i="19" s="1"/>
  <c r="H493" i="19" s="1"/>
  <c r="M493" i="19" s="1"/>
  <c r="H494" i="19" s="1"/>
  <c r="M494" i="19" s="1"/>
  <c r="H495" i="19" s="1"/>
  <c r="M495" i="19" s="1"/>
  <c r="H496" i="19" s="1"/>
  <c r="M496" i="19" s="1"/>
  <c r="H497" i="19" s="1"/>
  <c r="M497" i="19" s="1"/>
  <c r="H498" i="19" s="1"/>
  <c r="M498" i="19" s="1"/>
  <c r="H499" i="19" s="1"/>
  <c r="M499" i="19" s="1"/>
  <c r="H500" i="19" s="1"/>
  <c r="M500" i="19" s="1"/>
  <c r="H501" i="19" s="1"/>
  <c r="M501" i="19" s="1"/>
  <c r="H502" i="19" s="1"/>
  <c r="M502" i="19" s="1"/>
  <c r="H503" i="19" s="1"/>
  <c r="M503" i="19" s="1"/>
  <c r="H504" i="19" s="1"/>
  <c r="M504" i="19" s="1"/>
  <c r="H505" i="19" s="1"/>
  <c r="M505" i="19" s="1"/>
  <c r="H506" i="19" s="1"/>
  <c r="M506" i="19" s="1"/>
  <c r="H507" i="19" s="1"/>
  <c r="M507" i="19" s="1"/>
  <c r="H508" i="19" s="1"/>
  <c r="M508" i="19" s="1"/>
  <c r="H509" i="19" s="1"/>
  <c r="M509" i="19" s="1"/>
  <c r="H510" i="19" s="1"/>
  <c r="M510" i="19" s="1"/>
  <c r="H511" i="19" s="1"/>
  <c r="M511" i="19" s="1"/>
  <c r="H512" i="19" s="1"/>
  <c r="M512" i="19" s="1"/>
  <c r="H513" i="19" s="1"/>
  <c r="M513" i="19" s="1"/>
  <c r="H514" i="19" s="1"/>
  <c r="M514" i="19" s="1"/>
  <c r="H515" i="19" s="1"/>
  <c r="M515" i="19" s="1"/>
  <c r="H516" i="19" s="1"/>
  <c r="M516" i="19" s="1"/>
  <c r="H517" i="19" s="1"/>
  <c r="M517" i="19" s="1"/>
  <c r="H518" i="19" s="1"/>
  <c r="M518" i="19" s="1"/>
  <c r="H519" i="19" s="1"/>
  <c r="M519" i="19" s="1"/>
  <c r="H520" i="19" s="1"/>
  <c r="M520" i="19" s="1"/>
  <c r="H521" i="19" s="1"/>
  <c r="M521" i="19" s="1"/>
  <c r="H522" i="19" s="1"/>
  <c r="M522" i="19" s="1"/>
  <c r="H523" i="19" s="1"/>
  <c r="M523" i="19" s="1"/>
  <c r="H524" i="19" s="1"/>
  <c r="M524" i="19" s="1"/>
  <c r="H525" i="19" s="1"/>
  <c r="M525" i="19" s="1"/>
  <c r="H526" i="19" s="1"/>
  <c r="M526" i="19" s="1"/>
  <c r="H527" i="19" s="1"/>
  <c r="M527" i="19" s="1"/>
  <c r="H528" i="19" s="1"/>
  <c r="M528" i="19" s="1"/>
  <c r="H529" i="19" s="1"/>
  <c r="M529" i="19" s="1"/>
  <c r="H530" i="19" s="1"/>
  <c r="M530" i="19" s="1"/>
  <c r="H531" i="19" s="1"/>
  <c r="M531" i="19" s="1"/>
  <c r="H532" i="19" s="1"/>
  <c r="M532" i="19" s="1"/>
  <c r="H533" i="19" s="1"/>
  <c r="M533" i="19" s="1"/>
  <c r="H534" i="19" s="1"/>
  <c r="M534" i="19" s="1"/>
  <c r="H535" i="19" s="1"/>
  <c r="M535" i="19" s="1"/>
  <c r="H536" i="19" s="1"/>
  <c r="M536" i="19" s="1"/>
  <c r="H537" i="19" s="1"/>
  <c r="M537" i="19" s="1"/>
  <c r="H538" i="19" s="1"/>
  <c r="M538" i="19" s="1"/>
  <c r="H539" i="19" s="1"/>
  <c r="M539" i="19" s="1"/>
  <c r="H540" i="19" s="1"/>
  <c r="M540" i="19" s="1"/>
  <c r="H541" i="19" s="1"/>
  <c r="M541" i="19" s="1"/>
  <c r="H542" i="19" s="1"/>
  <c r="M542" i="19" s="1"/>
  <c r="H543" i="19" s="1"/>
  <c r="M543" i="19" s="1"/>
  <c r="H544" i="19" s="1"/>
  <c r="M544" i="19" s="1"/>
  <c r="H545" i="19" s="1"/>
  <c r="M545" i="19" s="1"/>
  <c r="H546" i="19" s="1"/>
  <c r="M546" i="19" s="1"/>
  <c r="H547" i="19" s="1"/>
  <c r="M547" i="19" s="1"/>
  <c r="H548" i="19" s="1"/>
  <c r="M548" i="19" s="1"/>
  <c r="H549" i="19" s="1"/>
  <c r="M549" i="19" s="1"/>
  <c r="H550" i="19" s="1"/>
  <c r="M550" i="19" s="1"/>
  <c r="H551" i="19" s="1"/>
  <c r="M551" i="19" s="1"/>
  <c r="H552" i="19" s="1"/>
  <c r="M552" i="19" s="1"/>
  <c r="H553" i="19" s="1"/>
  <c r="M553" i="19" s="1"/>
  <c r="H554" i="19" s="1"/>
  <c r="M554" i="19" s="1"/>
  <c r="H555" i="19" s="1"/>
  <c r="M555" i="19" s="1"/>
  <c r="H556" i="19" s="1"/>
  <c r="M556" i="19" s="1"/>
  <c r="H557" i="19" s="1"/>
  <c r="M557" i="19" s="1"/>
  <c r="H558" i="19" s="1"/>
  <c r="M558" i="19" s="1"/>
  <c r="H559" i="19" s="1"/>
  <c r="M559" i="19" s="1"/>
  <c r="H560" i="19" s="1"/>
  <c r="M560" i="19" s="1"/>
  <c r="H561" i="19" s="1"/>
  <c r="M561" i="19" s="1"/>
  <c r="H562" i="19" s="1"/>
  <c r="M562" i="19" s="1"/>
  <c r="H563" i="19" s="1"/>
  <c r="M563" i="19" s="1"/>
  <c r="H564" i="19" s="1"/>
  <c r="M564" i="19" s="1"/>
  <c r="H565" i="19" s="1"/>
  <c r="M565" i="19" s="1"/>
  <c r="H566" i="19" s="1"/>
  <c r="M566" i="19" s="1"/>
  <c r="H567" i="19" s="1"/>
  <c r="M567" i="19" s="1"/>
  <c r="H568" i="19" s="1"/>
  <c r="M568" i="19" s="1"/>
  <c r="H569" i="19" s="1"/>
  <c r="M569" i="19" s="1"/>
  <c r="H570" i="19" s="1"/>
  <c r="M570" i="19" s="1"/>
  <c r="H571" i="19" s="1"/>
  <c r="M571" i="19" s="1"/>
  <c r="H572" i="19" s="1"/>
  <c r="M572" i="19" s="1"/>
  <c r="H573" i="19" s="1"/>
  <c r="M573" i="19" s="1"/>
  <c r="H574" i="19" s="1"/>
  <c r="M574" i="19" s="1"/>
  <c r="H575" i="19" s="1"/>
  <c r="M575" i="19" s="1"/>
  <c r="H576" i="19" s="1"/>
  <c r="M576" i="19" s="1"/>
  <c r="H577" i="19" s="1"/>
  <c r="M577" i="19" s="1"/>
  <c r="H578" i="19" s="1"/>
  <c r="M578" i="19" s="1"/>
  <c r="H579" i="19" s="1"/>
  <c r="M579" i="19" s="1"/>
  <c r="H580" i="19" s="1"/>
  <c r="M580" i="19" s="1"/>
  <c r="H581" i="19" s="1"/>
  <c r="M581" i="19" s="1"/>
  <c r="H582" i="19" s="1"/>
  <c r="M582" i="19" s="1"/>
  <c r="H583" i="19" s="1"/>
  <c r="M583" i="19" s="1"/>
  <c r="H584" i="19" s="1"/>
  <c r="M584" i="19" s="1"/>
  <c r="H585" i="19" s="1"/>
  <c r="M585" i="19" s="1"/>
  <c r="H586" i="19" s="1"/>
  <c r="M586" i="19" s="1"/>
  <c r="H587" i="19" s="1"/>
  <c r="M587" i="19" s="1"/>
  <c r="H588" i="19" s="1"/>
  <c r="M588" i="19" s="1"/>
  <c r="H589" i="19" s="1"/>
  <c r="M589" i="19" s="1"/>
  <c r="H590" i="19" s="1"/>
  <c r="M590" i="19" s="1"/>
  <c r="H591" i="19" s="1"/>
  <c r="M591" i="19" s="1"/>
  <c r="H592" i="19" s="1"/>
  <c r="M592" i="19" s="1"/>
  <c r="H593" i="19" s="1"/>
  <c r="M593" i="19" s="1"/>
  <c r="H594" i="19" s="1"/>
  <c r="M594" i="19" s="1"/>
  <c r="H595" i="19" s="1"/>
  <c r="M595" i="19" s="1"/>
  <c r="H596" i="19" s="1"/>
  <c r="M596" i="19" s="1"/>
  <c r="H597" i="19" s="1"/>
  <c r="M597" i="19" s="1"/>
  <c r="H598" i="19" s="1"/>
  <c r="M598" i="19" s="1"/>
  <c r="H599" i="19" s="1"/>
  <c r="M599" i="19" s="1"/>
  <c r="H600" i="19" s="1"/>
  <c r="M600" i="19" s="1"/>
  <c r="H601" i="19" s="1"/>
  <c r="M601" i="19" s="1"/>
  <c r="H602" i="19" s="1"/>
  <c r="M602" i="19" s="1"/>
  <c r="H603" i="19" s="1"/>
  <c r="M603" i="19" s="1"/>
  <c r="H604" i="19" s="1"/>
  <c r="M604" i="19" s="1"/>
  <c r="H605" i="19" s="1"/>
  <c r="M605" i="19" s="1"/>
  <c r="H606" i="19" s="1"/>
  <c r="M606" i="19" s="1"/>
  <c r="H607" i="19" s="1"/>
  <c r="M607" i="19" s="1"/>
  <c r="H608" i="19" s="1"/>
  <c r="M608" i="19" s="1"/>
  <c r="H609" i="19" s="1"/>
  <c r="M609" i="19" s="1"/>
  <c r="H610" i="19" s="1"/>
  <c r="M610" i="19" s="1"/>
  <c r="H611" i="19" s="1"/>
  <c r="M611" i="19" s="1"/>
  <c r="H612" i="19" s="1"/>
  <c r="M612" i="19" s="1"/>
  <c r="H613" i="19" s="1"/>
  <c r="M613" i="19" s="1"/>
  <c r="H614" i="19" s="1"/>
  <c r="M614" i="19" s="1"/>
  <c r="H615" i="19" s="1"/>
  <c r="M615" i="19" s="1"/>
  <c r="H616" i="19" s="1"/>
  <c r="M616" i="19" s="1"/>
  <c r="H617" i="19" s="1"/>
  <c r="M617" i="19" s="1"/>
  <c r="H618" i="19" s="1"/>
  <c r="M618" i="19" s="1"/>
  <c r="H619" i="19" s="1"/>
  <c r="M619" i="19" s="1"/>
  <c r="H620" i="19" s="1"/>
  <c r="M620" i="19" s="1"/>
  <c r="H621" i="19" s="1"/>
  <c r="M621" i="19" s="1"/>
  <c r="H622" i="19" s="1"/>
  <c r="M622" i="19" s="1"/>
  <c r="H623" i="19" s="1"/>
  <c r="M623" i="19" s="1"/>
  <c r="H624" i="19" s="1"/>
  <c r="M624" i="19" s="1"/>
  <c r="H625" i="19" s="1"/>
  <c r="M625" i="19" s="1"/>
  <c r="H626" i="19" s="1"/>
  <c r="M626" i="19" s="1"/>
  <c r="H627" i="19" s="1"/>
  <c r="M627" i="19" s="1"/>
  <c r="H628" i="19" s="1"/>
  <c r="M628" i="19" s="1"/>
  <c r="H629" i="19" s="1"/>
  <c r="M629" i="19" s="1"/>
  <c r="H630" i="19" s="1"/>
  <c r="M630" i="19" s="1"/>
  <c r="H631" i="19" s="1"/>
  <c r="M631" i="19" s="1"/>
  <c r="H632" i="19" s="1"/>
  <c r="M632" i="19" s="1"/>
  <c r="H633" i="19" s="1"/>
  <c r="M633" i="19" s="1"/>
  <c r="H634" i="19" s="1"/>
  <c r="M634" i="19" s="1"/>
  <c r="H635" i="19" s="1"/>
  <c r="M635" i="19" s="1"/>
  <c r="H636" i="19" s="1"/>
  <c r="M636" i="19" s="1"/>
  <c r="H637" i="19" s="1"/>
  <c r="M637" i="19" s="1"/>
  <c r="H638" i="19" s="1"/>
  <c r="M638" i="19" s="1"/>
  <c r="H639" i="19" s="1"/>
  <c r="M639" i="19" s="1"/>
  <c r="H640" i="19" s="1"/>
  <c r="M640" i="19" s="1"/>
  <c r="H641" i="19" s="1"/>
  <c r="M641" i="19" s="1"/>
  <c r="H642" i="19" s="1"/>
  <c r="M642" i="19" s="1"/>
  <c r="H643" i="19" s="1"/>
  <c r="M643" i="19" s="1"/>
  <c r="H644" i="19" s="1"/>
  <c r="M644" i="19" s="1"/>
  <c r="H645" i="19" s="1"/>
  <c r="M645" i="19" s="1"/>
  <c r="H646" i="19" s="1"/>
  <c r="M646" i="19" s="1"/>
  <c r="H647" i="19" s="1"/>
  <c r="M647" i="19" s="1"/>
  <c r="H648" i="19" s="1"/>
  <c r="M648" i="19" s="1"/>
  <c r="H649" i="19" s="1"/>
  <c r="M649" i="19" s="1"/>
  <c r="H650" i="19" s="1"/>
  <c r="M650" i="19" s="1"/>
  <c r="H651" i="19" s="1"/>
  <c r="M651" i="19" s="1"/>
  <c r="H652" i="19" s="1"/>
  <c r="M652" i="19" s="1"/>
  <c r="H653" i="19" s="1"/>
  <c r="M653" i="19" s="1"/>
  <c r="H654" i="19" s="1"/>
  <c r="M654" i="19" s="1"/>
  <c r="H655" i="19" s="1"/>
  <c r="M655" i="19" s="1"/>
  <c r="H656" i="19" s="1"/>
  <c r="M656" i="19" s="1"/>
  <c r="H657" i="19" s="1"/>
  <c r="M657" i="19" s="1"/>
  <c r="H658" i="19" s="1"/>
  <c r="M658" i="19" s="1"/>
  <c r="H659" i="19" s="1"/>
  <c r="M659" i="19" s="1"/>
  <c r="H660" i="19" s="1"/>
  <c r="M660" i="19" s="1"/>
  <c r="H661" i="19" s="1"/>
  <c r="M661" i="19" s="1"/>
  <c r="H662" i="19" s="1"/>
  <c r="M662" i="19" s="1"/>
  <c r="H663" i="19" s="1"/>
  <c r="M663" i="19" s="1"/>
  <c r="H664" i="19" s="1"/>
  <c r="M664" i="19" s="1"/>
  <c r="H665" i="19" s="1"/>
  <c r="M665" i="19" s="1"/>
  <c r="H666" i="19" s="1"/>
  <c r="M666" i="19" s="1"/>
  <c r="H667" i="19" s="1"/>
  <c r="M667" i="19" s="1"/>
  <c r="H668" i="19" s="1"/>
  <c r="M668" i="19" s="1"/>
  <c r="H669" i="19" s="1"/>
  <c r="M669" i="19" s="1"/>
  <c r="H670" i="19" s="1"/>
  <c r="M670" i="19" s="1"/>
  <c r="H671" i="19" s="1"/>
  <c r="M671" i="19" s="1"/>
  <c r="H672" i="19" s="1"/>
  <c r="M672" i="19" s="1"/>
  <c r="H673" i="19" s="1"/>
  <c r="M673" i="19" s="1"/>
  <c r="H674" i="19" s="1"/>
  <c r="M674" i="19" s="1"/>
  <c r="H675" i="19" s="1"/>
  <c r="M675" i="19" s="1"/>
  <c r="H676" i="19" s="1"/>
  <c r="M676" i="19" s="1"/>
  <c r="H677" i="19" s="1"/>
  <c r="M677" i="19" s="1"/>
  <c r="H678" i="19" s="1"/>
  <c r="M678" i="19" s="1"/>
  <c r="H679" i="19" s="1"/>
  <c r="M679" i="19" s="1"/>
  <c r="H680" i="19" s="1"/>
  <c r="M680" i="19" s="1"/>
  <c r="H681" i="19" s="1"/>
  <c r="M681" i="19" s="1"/>
  <c r="H682" i="19" s="1"/>
  <c r="M682" i="19" s="1"/>
  <c r="H683" i="19" s="1"/>
  <c r="M683" i="19" s="1"/>
  <c r="H684" i="19" s="1"/>
  <c r="M684" i="19" s="1"/>
  <c r="H685" i="19" s="1"/>
  <c r="M685" i="19" s="1"/>
  <c r="H686" i="19" s="1"/>
  <c r="M686" i="19" s="1"/>
  <c r="H687" i="19" s="1"/>
  <c r="M687" i="19" s="1"/>
  <c r="H688" i="19" s="1"/>
  <c r="M688" i="19" s="1"/>
  <c r="H689" i="19" s="1"/>
  <c r="M689" i="19" s="1"/>
  <c r="H690" i="19" s="1"/>
  <c r="M690" i="19" s="1"/>
  <c r="H691" i="19" s="1"/>
  <c r="M691" i="19" s="1"/>
  <c r="H692" i="19" s="1"/>
  <c r="M692" i="19" s="1"/>
  <c r="H693" i="19" s="1"/>
  <c r="M693" i="19" s="1"/>
  <c r="H694" i="19" s="1"/>
  <c r="M694" i="19" s="1"/>
  <c r="H695" i="19" s="1"/>
  <c r="M695" i="19" s="1"/>
  <c r="H696" i="19" s="1"/>
  <c r="M696" i="19" s="1"/>
  <c r="H697" i="19" s="1"/>
  <c r="M697" i="19" s="1"/>
  <c r="H698" i="19" s="1"/>
  <c r="M698" i="19" s="1"/>
  <c r="H699" i="19" s="1"/>
  <c r="M699" i="19" s="1"/>
  <c r="H700" i="19" s="1"/>
  <c r="M700" i="19" s="1"/>
  <c r="H701" i="19" s="1"/>
  <c r="M701" i="19" s="1"/>
  <c r="H702" i="19" s="1"/>
  <c r="M702" i="19" s="1"/>
  <c r="H703" i="19" s="1"/>
  <c r="M703" i="19" s="1"/>
  <c r="H704" i="19" s="1"/>
  <c r="M704" i="19" s="1"/>
  <c r="H705" i="19" s="1"/>
  <c r="M705" i="19" s="1"/>
  <c r="H706" i="19" s="1"/>
  <c r="M706" i="19" s="1"/>
  <c r="H707" i="19" s="1"/>
  <c r="M707" i="19" s="1"/>
  <c r="H708" i="19" s="1"/>
  <c r="M708" i="19" s="1"/>
  <c r="H709" i="19" s="1"/>
  <c r="M709" i="19" s="1"/>
  <c r="H710" i="19" s="1"/>
  <c r="M710" i="19" s="1"/>
  <c r="H711" i="19" s="1"/>
  <c r="M711" i="19" s="1"/>
  <c r="H712" i="19" s="1"/>
  <c r="M712" i="19" s="1"/>
  <c r="H713" i="19" s="1"/>
  <c r="M713" i="19" s="1"/>
  <c r="H714" i="19" s="1"/>
  <c r="M714" i="19" s="1"/>
  <c r="H715" i="19" s="1"/>
  <c r="M715" i="19" s="1"/>
  <c r="H716" i="19" s="1"/>
  <c r="M716" i="19" s="1"/>
  <c r="H717" i="19" s="1"/>
  <c r="M717" i="19" s="1"/>
  <c r="H718" i="19" s="1"/>
  <c r="M718" i="19" s="1"/>
  <c r="H719" i="19" s="1"/>
  <c r="M719" i="19" s="1"/>
  <c r="H720" i="19" s="1"/>
  <c r="M720" i="19" s="1"/>
  <c r="H721" i="19" s="1"/>
  <c r="M721" i="19" s="1"/>
  <c r="H722" i="19" s="1"/>
  <c r="M722" i="19" s="1"/>
  <c r="H723" i="19" s="1"/>
  <c r="M723" i="19" s="1"/>
  <c r="H724" i="19" s="1"/>
  <c r="M724" i="19" s="1"/>
  <c r="H725" i="19" s="1"/>
  <c r="M725" i="19" s="1"/>
  <c r="H726" i="19" s="1"/>
  <c r="M726" i="19" s="1"/>
  <c r="H727" i="19" s="1"/>
  <c r="M727" i="19" s="1"/>
  <c r="H728" i="19" s="1"/>
  <c r="M728" i="19" s="1"/>
  <c r="H729" i="19" s="1"/>
  <c r="M729" i="19" s="1"/>
  <c r="H730" i="19" s="1"/>
  <c r="M730" i="19" s="1"/>
  <c r="H731" i="19" s="1"/>
  <c r="M731" i="19" s="1"/>
  <c r="H732" i="19" s="1"/>
  <c r="M732" i="19" s="1"/>
  <c r="H733" i="19" s="1"/>
  <c r="M733" i="19" s="1"/>
  <c r="J6" i="22" l="1"/>
  <c r="N6" i="22" s="1"/>
  <c r="O6" i="22" s="1"/>
  <c r="B7" i="22"/>
  <c r="P4" i="22"/>
  <c r="K5" i="22" s="1"/>
  <c r="P5" i="22" s="1"/>
  <c r="K6" i="22" s="1"/>
  <c r="M54" i="21"/>
  <c r="H55" i="21" s="1"/>
  <c r="M55" i="21" s="1"/>
  <c r="H56" i="21" s="1"/>
  <c r="M56" i="21" s="1"/>
  <c r="H57" i="21" s="1"/>
  <c r="M57" i="21" s="1"/>
  <c r="H58" i="21" s="1"/>
  <c r="M58" i="21" s="1"/>
  <c r="H59" i="21" s="1"/>
  <c r="M59" i="21" s="1"/>
  <c r="H60" i="21" s="1"/>
  <c r="M60" i="21" s="1"/>
  <c r="H61" i="21" s="1"/>
  <c r="M61" i="21" s="1"/>
  <c r="H62" i="21" s="1"/>
  <c r="M62" i="21" s="1"/>
  <c r="H63" i="21" s="1"/>
  <c r="M63" i="21" s="1"/>
  <c r="H64" i="21" s="1"/>
  <c r="M64" i="21" s="1"/>
  <c r="H65" i="21" s="1"/>
  <c r="M65" i="21" s="1"/>
  <c r="H66" i="21" s="1"/>
  <c r="M66" i="21" s="1"/>
  <c r="H67" i="21" s="1"/>
  <c r="M67" i="21" s="1"/>
  <c r="H68" i="21" s="1"/>
  <c r="M68" i="21" s="1"/>
  <c r="H69" i="21" s="1"/>
  <c r="M69" i="21" s="1"/>
  <c r="H70" i="21" s="1"/>
  <c r="M70" i="21" s="1"/>
  <c r="H71" i="21" s="1"/>
  <c r="M71" i="21" s="1"/>
  <c r="H72" i="21" s="1"/>
  <c r="M72" i="21" s="1"/>
  <c r="H73" i="21" s="1"/>
  <c r="M73" i="21" s="1"/>
  <c r="H74" i="21" s="1"/>
  <c r="M74" i="21" s="1"/>
  <c r="H75" i="21" s="1"/>
  <c r="M75" i="21" s="1"/>
  <c r="H76" i="21" s="1"/>
  <c r="M76" i="21" s="1"/>
  <c r="H77" i="21" s="1"/>
  <c r="M77" i="21" s="1"/>
  <c r="H78" i="21" s="1"/>
  <c r="M78" i="21" s="1"/>
  <c r="H79" i="21" s="1"/>
  <c r="M79" i="21" s="1"/>
  <c r="H80" i="21" s="1"/>
  <c r="M80" i="21" s="1"/>
  <c r="H81" i="21" s="1"/>
  <c r="M81" i="21" s="1"/>
  <c r="H82" i="21" s="1"/>
  <c r="M82" i="21" s="1"/>
  <c r="H83" i="21" s="1"/>
  <c r="M83" i="21" s="1"/>
  <c r="H84" i="21" s="1"/>
  <c r="M84" i="21" s="1"/>
  <c r="H85" i="21" s="1"/>
  <c r="M85" i="21" s="1"/>
  <c r="H86" i="21" s="1"/>
  <c r="M86" i="21" s="1"/>
  <c r="H87" i="21" s="1"/>
  <c r="M87" i="21" s="1"/>
  <c r="H88" i="21" s="1"/>
  <c r="M88" i="21" s="1"/>
  <c r="H89" i="21" s="1"/>
  <c r="M89" i="21" s="1"/>
  <c r="H90" i="21" s="1"/>
  <c r="M90" i="21" s="1"/>
  <c r="H91" i="21" s="1"/>
  <c r="M91" i="21" s="1"/>
  <c r="H92" i="21" s="1"/>
  <c r="M92" i="21" s="1"/>
  <c r="H93" i="21" s="1"/>
  <c r="M93" i="21" s="1"/>
  <c r="H94" i="21" s="1"/>
  <c r="M94" i="21" s="1"/>
  <c r="H95" i="21" s="1"/>
  <c r="M95" i="21" s="1"/>
  <c r="H96" i="21" s="1"/>
  <c r="M96" i="21" s="1"/>
  <c r="H97" i="21" s="1"/>
  <c r="M97" i="21" s="1"/>
  <c r="H98" i="21" s="1"/>
  <c r="M98" i="21" s="1"/>
  <c r="H99" i="21" s="1"/>
  <c r="M99" i="21" s="1"/>
  <c r="H100" i="21" s="1"/>
  <c r="M100" i="21" s="1"/>
  <c r="H101" i="21" s="1"/>
  <c r="M101" i="21" s="1"/>
  <c r="H102" i="21" s="1"/>
  <c r="M102" i="21" s="1"/>
  <c r="H103" i="21" s="1"/>
  <c r="M103" i="21" s="1"/>
  <c r="H104" i="21" s="1"/>
  <c r="M104" i="21" s="1"/>
  <c r="H105" i="21" s="1"/>
  <c r="M105" i="21" s="1"/>
  <c r="H106" i="21" s="1"/>
  <c r="M106" i="21" s="1"/>
  <c r="H107" i="21" s="1"/>
  <c r="M107" i="21" s="1"/>
  <c r="H108" i="21" s="1"/>
  <c r="M108" i="21" s="1"/>
  <c r="H109" i="21" s="1"/>
  <c r="M109" i="21" s="1"/>
  <c r="H110" i="21" s="1"/>
  <c r="M110" i="21" s="1"/>
  <c r="H111" i="21" s="1"/>
  <c r="M111" i="21" s="1"/>
  <c r="H112" i="21" s="1"/>
  <c r="M112" i="21" s="1"/>
  <c r="H113" i="21" s="1"/>
  <c r="M113" i="21" s="1"/>
  <c r="H114" i="21" s="1"/>
  <c r="M114" i="21" s="1"/>
  <c r="H115" i="21" s="1"/>
  <c r="M115" i="21" s="1"/>
  <c r="H116" i="21" s="1"/>
  <c r="M116" i="21" s="1"/>
  <c r="H117" i="21" s="1"/>
  <c r="M117" i="21" s="1"/>
  <c r="H118" i="21" s="1"/>
  <c r="M118" i="21" s="1"/>
  <c r="H119" i="21" s="1"/>
  <c r="M119" i="21" s="1"/>
  <c r="H120" i="21" s="1"/>
  <c r="M120" i="21" s="1"/>
  <c r="H121" i="21" s="1"/>
  <c r="M121" i="21" s="1"/>
  <c r="H122" i="21" s="1"/>
  <c r="M122" i="21" s="1"/>
  <c r="H123" i="21" s="1"/>
  <c r="M123" i="21" s="1"/>
  <c r="H124" i="21" s="1"/>
  <c r="M124" i="21" s="1"/>
  <c r="H125" i="21" s="1"/>
  <c r="M125" i="21" s="1"/>
  <c r="H126" i="21" s="1"/>
  <c r="M126" i="21" s="1"/>
  <c r="H127" i="21" s="1"/>
  <c r="M127" i="21" s="1"/>
  <c r="H128" i="21" s="1"/>
  <c r="M128" i="21" s="1"/>
  <c r="H129" i="21" s="1"/>
  <c r="M129" i="21" s="1"/>
  <c r="H130" i="21" s="1"/>
  <c r="M130" i="21" s="1"/>
  <c r="H131" i="21" s="1"/>
  <c r="M131" i="21" s="1"/>
  <c r="H132" i="21" s="1"/>
  <c r="M132" i="21" s="1"/>
  <c r="H133" i="21" s="1"/>
  <c r="M133" i="21" s="1"/>
  <c r="H134" i="21" s="1"/>
  <c r="M134" i="21" s="1"/>
  <c r="H135" i="21" s="1"/>
  <c r="M135" i="21" s="1"/>
  <c r="H136" i="21" s="1"/>
  <c r="M136" i="21" s="1"/>
  <c r="H137" i="21" s="1"/>
  <c r="M137" i="21" s="1"/>
  <c r="H138" i="21" s="1"/>
  <c r="M138" i="21" s="1"/>
  <c r="H139" i="21" s="1"/>
  <c r="M139" i="21" s="1"/>
  <c r="H140" i="21" s="1"/>
  <c r="M140" i="21" s="1"/>
  <c r="H141" i="21" s="1"/>
  <c r="M141" i="21" s="1"/>
  <c r="H142" i="21" s="1"/>
  <c r="M142" i="21" s="1"/>
  <c r="H143" i="21" s="1"/>
  <c r="M143" i="21" s="1"/>
  <c r="H144" i="21" s="1"/>
  <c r="M144" i="21" s="1"/>
  <c r="H145" i="21" s="1"/>
  <c r="M145" i="21" s="1"/>
  <c r="H146" i="21" s="1"/>
  <c r="M146" i="21" s="1"/>
  <c r="H147" i="21" s="1"/>
  <c r="M147" i="21" s="1"/>
  <c r="H148" i="21" s="1"/>
  <c r="M148" i="21" s="1"/>
  <c r="H149" i="21" s="1"/>
  <c r="M149" i="21" s="1"/>
  <c r="H150" i="21" s="1"/>
  <c r="M150" i="21" s="1"/>
  <c r="H151" i="21" s="1"/>
  <c r="M151" i="21" s="1"/>
  <c r="H152" i="21" s="1"/>
  <c r="M152" i="21" s="1"/>
  <c r="H153" i="21" s="1"/>
  <c r="M153" i="21" s="1"/>
  <c r="H154" i="21" s="1"/>
  <c r="M154" i="21" s="1"/>
  <c r="H155" i="21" s="1"/>
  <c r="M155" i="21" s="1"/>
  <c r="H156" i="21" s="1"/>
  <c r="M156" i="21" s="1"/>
  <c r="H157" i="21" s="1"/>
  <c r="M157" i="21" s="1"/>
  <c r="H158" i="21" s="1"/>
  <c r="M158" i="21" s="1"/>
  <c r="H159" i="21" s="1"/>
  <c r="M159" i="21" s="1"/>
  <c r="H160" i="21" s="1"/>
  <c r="M160" i="21" s="1"/>
  <c r="H161" i="21" s="1"/>
  <c r="M161" i="21" s="1"/>
  <c r="H162" i="21" s="1"/>
  <c r="M162" i="21" s="1"/>
  <c r="H163" i="21" s="1"/>
  <c r="M163" i="21" s="1"/>
  <c r="H164" i="21" s="1"/>
  <c r="M164" i="21" s="1"/>
  <c r="H165" i="21" s="1"/>
  <c r="M165" i="21" s="1"/>
  <c r="H166" i="21" s="1"/>
  <c r="M166" i="21" s="1"/>
  <c r="H167" i="21" s="1"/>
  <c r="M167" i="21" s="1"/>
  <c r="H168" i="21" s="1"/>
  <c r="M168" i="21" s="1"/>
  <c r="H169" i="21" s="1"/>
  <c r="M169" i="21" s="1"/>
  <c r="H170" i="21" s="1"/>
  <c r="M170" i="21" s="1"/>
  <c r="H171" i="21" s="1"/>
  <c r="M171" i="21" s="1"/>
  <c r="H172" i="21" s="1"/>
  <c r="M172" i="21" s="1"/>
  <c r="H173" i="21" s="1"/>
  <c r="M173" i="21" s="1"/>
  <c r="H174" i="21" s="1"/>
  <c r="M174" i="21" s="1"/>
  <c r="H175" i="21" s="1"/>
  <c r="M175" i="21" s="1"/>
  <c r="H176" i="21" s="1"/>
  <c r="M176" i="21" s="1"/>
  <c r="H177" i="21" s="1"/>
  <c r="M177" i="21" s="1"/>
  <c r="H178" i="21" s="1"/>
  <c r="M178" i="21" s="1"/>
  <c r="H179" i="21" s="1"/>
  <c r="M179" i="21" s="1"/>
  <c r="H180" i="21" s="1"/>
  <c r="M180" i="21" s="1"/>
  <c r="H181" i="21" s="1"/>
  <c r="M181" i="21" s="1"/>
  <c r="H182" i="21" s="1"/>
  <c r="M182" i="21" s="1"/>
  <c r="H183" i="21" s="1"/>
  <c r="M183" i="21" s="1"/>
  <c r="H184" i="21" s="1"/>
  <c r="M184" i="21" s="1"/>
  <c r="H185" i="21" s="1"/>
  <c r="M185" i="21" s="1"/>
  <c r="H186" i="21" s="1"/>
  <c r="M186" i="21" s="1"/>
  <c r="H187" i="21" s="1"/>
  <c r="M187" i="21" s="1"/>
  <c r="H188" i="21" s="1"/>
  <c r="M188" i="21" s="1"/>
  <c r="H189" i="21" s="1"/>
  <c r="M189" i="21" s="1"/>
  <c r="H190" i="21" s="1"/>
  <c r="M190" i="21" s="1"/>
  <c r="H191" i="21" s="1"/>
  <c r="M191" i="21" s="1"/>
  <c r="H192" i="21" s="1"/>
  <c r="M192" i="21" s="1"/>
  <c r="H193" i="21" s="1"/>
  <c r="M193" i="21" s="1"/>
  <c r="H194" i="21" s="1"/>
  <c r="M194" i="21" s="1"/>
  <c r="H195" i="21" s="1"/>
  <c r="M195" i="21" s="1"/>
  <c r="H196" i="21" s="1"/>
  <c r="M196" i="21" s="1"/>
  <c r="H197" i="21" s="1"/>
  <c r="M197" i="21" s="1"/>
  <c r="H198" i="21" s="1"/>
  <c r="M198" i="21" s="1"/>
  <c r="H199" i="21" s="1"/>
  <c r="M199" i="21" s="1"/>
  <c r="H200" i="21" s="1"/>
  <c r="M200" i="21" s="1"/>
  <c r="H201" i="21" s="1"/>
  <c r="M201" i="21" s="1"/>
  <c r="H202" i="21" s="1"/>
  <c r="M202" i="21" s="1"/>
  <c r="H203" i="21" s="1"/>
  <c r="M203" i="21" s="1"/>
  <c r="H204" i="21" s="1"/>
  <c r="M204" i="21" s="1"/>
  <c r="H205" i="21" s="1"/>
  <c r="M205" i="21" s="1"/>
  <c r="H206" i="21" s="1"/>
  <c r="M206" i="21" s="1"/>
  <c r="H207" i="21" s="1"/>
  <c r="M207" i="21" s="1"/>
  <c r="H208" i="21" s="1"/>
  <c r="M208" i="21" s="1"/>
  <c r="H209" i="21" s="1"/>
  <c r="M209" i="21" s="1"/>
  <c r="H210" i="21" s="1"/>
  <c r="M210" i="21" s="1"/>
  <c r="H211" i="21" s="1"/>
  <c r="M211" i="21" s="1"/>
  <c r="H212" i="21" s="1"/>
  <c r="M212" i="21" s="1"/>
  <c r="H213" i="21" s="1"/>
  <c r="M213" i="21" s="1"/>
  <c r="H214" i="21" s="1"/>
  <c r="M214" i="21" s="1"/>
  <c r="H215" i="21" s="1"/>
  <c r="M215" i="21" s="1"/>
  <c r="H216" i="21" s="1"/>
  <c r="M216" i="21" s="1"/>
  <c r="H217" i="21" s="1"/>
  <c r="M217" i="21" s="1"/>
  <c r="H218" i="21" s="1"/>
  <c r="M218" i="21" s="1"/>
  <c r="H219" i="21" s="1"/>
  <c r="M219" i="21" s="1"/>
  <c r="H220" i="21" s="1"/>
  <c r="M220" i="21" s="1"/>
  <c r="H221" i="21" s="1"/>
  <c r="M221" i="21" s="1"/>
  <c r="H222" i="21" s="1"/>
  <c r="M222" i="21" s="1"/>
  <c r="H223" i="21" s="1"/>
  <c r="M223" i="21" s="1"/>
  <c r="H224" i="21" s="1"/>
  <c r="M224" i="21" s="1"/>
  <c r="H225" i="21" s="1"/>
  <c r="M225" i="21" s="1"/>
  <c r="H226" i="21" s="1"/>
  <c r="M226" i="21" s="1"/>
  <c r="H227" i="21" s="1"/>
  <c r="M227" i="21" s="1"/>
  <c r="H228" i="21" s="1"/>
  <c r="M228" i="21" s="1"/>
  <c r="H229" i="21" s="1"/>
  <c r="M229" i="21" s="1"/>
  <c r="H230" i="21" s="1"/>
  <c r="M230" i="21" s="1"/>
  <c r="H231" i="21" s="1"/>
  <c r="M231" i="21" s="1"/>
  <c r="H232" i="21" s="1"/>
  <c r="M232" i="21" s="1"/>
  <c r="H233" i="21" s="1"/>
  <c r="M233" i="21" s="1"/>
  <c r="H234" i="21" s="1"/>
  <c r="M234" i="21" s="1"/>
  <c r="H235" i="21" s="1"/>
  <c r="M235" i="21" s="1"/>
  <c r="H236" i="21" s="1"/>
  <c r="M236" i="21" s="1"/>
  <c r="H237" i="21" s="1"/>
  <c r="M237" i="21" s="1"/>
  <c r="H238" i="21" s="1"/>
  <c r="M238" i="21" s="1"/>
  <c r="H239" i="21" s="1"/>
  <c r="M239" i="21" s="1"/>
  <c r="H240" i="21" s="1"/>
  <c r="M240" i="21" s="1"/>
  <c r="H241" i="21" s="1"/>
  <c r="M241" i="21" s="1"/>
  <c r="H242" i="21" s="1"/>
  <c r="M242" i="21" s="1"/>
  <c r="H243" i="21" s="1"/>
  <c r="M243" i="21" s="1"/>
  <c r="H244" i="21" s="1"/>
  <c r="M244" i="21" s="1"/>
  <c r="H245" i="21" s="1"/>
  <c r="M245" i="21" s="1"/>
  <c r="H246" i="21" s="1"/>
  <c r="M246" i="21" s="1"/>
  <c r="H247" i="21" s="1"/>
  <c r="M247" i="21" s="1"/>
  <c r="H248" i="21" s="1"/>
  <c r="M248" i="21" s="1"/>
  <c r="H249" i="21" s="1"/>
  <c r="M249" i="21" s="1"/>
  <c r="H250" i="21" s="1"/>
  <c r="M250" i="21" s="1"/>
  <c r="H251" i="21" s="1"/>
  <c r="M251" i="21" s="1"/>
  <c r="H252" i="21" s="1"/>
  <c r="M252" i="21" s="1"/>
  <c r="H253" i="21" s="1"/>
  <c r="M253" i="21" s="1"/>
  <c r="H254" i="21" s="1"/>
  <c r="M254" i="21" s="1"/>
  <c r="H255" i="21" s="1"/>
  <c r="M255" i="21" s="1"/>
  <c r="H256" i="21" s="1"/>
  <c r="M256" i="21" s="1"/>
  <c r="H257" i="21" s="1"/>
  <c r="M257" i="21" s="1"/>
  <c r="H258" i="21" s="1"/>
  <c r="M258" i="21" s="1"/>
  <c r="H259" i="21" s="1"/>
  <c r="M259" i="21" s="1"/>
  <c r="H260" i="21" s="1"/>
  <c r="M260" i="21" s="1"/>
  <c r="H261" i="21" s="1"/>
  <c r="M261" i="21" s="1"/>
  <c r="H262" i="21" s="1"/>
  <c r="M262" i="21" s="1"/>
  <c r="H263" i="21" s="1"/>
  <c r="M263" i="21" s="1"/>
  <c r="H264" i="21" s="1"/>
  <c r="M264" i="21" s="1"/>
  <c r="H265" i="21" s="1"/>
  <c r="M265" i="21" s="1"/>
  <c r="H266" i="21" s="1"/>
  <c r="M266" i="21" s="1"/>
  <c r="H267" i="21" s="1"/>
  <c r="M267" i="21" s="1"/>
  <c r="H268" i="21" s="1"/>
  <c r="M268" i="21" s="1"/>
  <c r="H269" i="21" s="1"/>
  <c r="M269" i="21" s="1"/>
  <c r="H270" i="21" s="1"/>
  <c r="M270" i="21" s="1"/>
  <c r="H271" i="21" s="1"/>
  <c r="M271" i="21" s="1"/>
  <c r="H272" i="21" s="1"/>
  <c r="M272" i="21" s="1"/>
  <c r="H273" i="21" s="1"/>
  <c r="M273" i="21" s="1"/>
  <c r="H274" i="21" s="1"/>
  <c r="M274" i="21" s="1"/>
  <c r="H275" i="21" s="1"/>
  <c r="M275" i="21" s="1"/>
  <c r="H276" i="21" s="1"/>
  <c r="M276" i="21" s="1"/>
  <c r="H277" i="21" s="1"/>
  <c r="M277" i="21" s="1"/>
  <c r="H278" i="21" s="1"/>
  <c r="M278" i="21" s="1"/>
  <c r="H279" i="21" s="1"/>
  <c r="M279" i="21" s="1"/>
  <c r="H280" i="21" s="1"/>
  <c r="M280" i="21" s="1"/>
  <c r="H281" i="21" s="1"/>
  <c r="M281" i="21" s="1"/>
  <c r="H282" i="21" s="1"/>
  <c r="M282" i="21" s="1"/>
  <c r="H283" i="21" s="1"/>
  <c r="M283" i="21" s="1"/>
  <c r="H284" i="21" s="1"/>
  <c r="M284" i="21" s="1"/>
  <c r="H285" i="21" s="1"/>
  <c r="M285" i="21" s="1"/>
  <c r="H286" i="21" s="1"/>
  <c r="M286" i="21" s="1"/>
  <c r="H287" i="21" s="1"/>
  <c r="M287" i="21" s="1"/>
  <c r="H288" i="21" s="1"/>
  <c r="M288" i="21" s="1"/>
  <c r="H289" i="21" s="1"/>
  <c r="M289" i="21" s="1"/>
  <c r="H290" i="21" s="1"/>
  <c r="M290" i="21" s="1"/>
  <c r="H291" i="21" s="1"/>
  <c r="M291" i="21" s="1"/>
  <c r="H292" i="21" s="1"/>
  <c r="M292" i="21" s="1"/>
  <c r="H293" i="21" s="1"/>
  <c r="M293" i="21" s="1"/>
  <c r="H294" i="21" s="1"/>
  <c r="M294" i="21" s="1"/>
  <c r="H295" i="21" s="1"/>
  <c r="M295" i="21" s="1"/>
  <c r="H296" i="21" s="1"/>
  <c r="M296" i="21" s="1"/>
  <c r="H297" i="21" s="1"/>
  <c r="M297" i="21" s="1"/>
  <c r="H298" i="21" s="1"/>
  <c r="M298" i="21" s="1"/>
  <c r="H299" i="21" s="1"/>
  <c r="M299" i="21" s="1"/>
  <c r="H300" i="21" s="1"/>
  <c r="M300" i="21" s="1"/>
  <c r="H301" i="21" s="1"/>
  <c r="M301" i="21" s="1"/>
  <c r="H302" i="21" s="1"/>
  <c r="M302" i="21" s="1"/>
  <c r="H303" i="21" s="1"/>
  <c r="M303" i="21" s="1"/>
  <c r="H304" i="21" s="1"/>
  <c r="M304" i="21" s="1"/>
  <c r="H305" i="21" s="1"/>
  <c r="M305" i="21" s="1"/>
  <c r="H306" i="21" s="1"/>
  <c r="M306" i="21" s="1"/>
  <c r="H307" i="21" s="1"/>
  <c r="M307" i="21" s="1"/>
  <c r="H308" i="21" s="1"/>
  <c r="M308" i="21" s="1"/>
  <c r="H309" i="21" s="1"/>
  <c r="M309" i="21" s="1"/>
  <c r="H310" i="21" s="1"/>
  <c r="M310" i="21" s="1"/>
  <c r="H311" i="21" s="1"/>
  <c r="M311" i="21" s="1"/>
  <c r="H312" i="21" s="1"/>
  <c r="M312" i="21" s="1"/>
  <c r="H313" i="21" s="1"/>
  <c r="M313" i="21" s="1"/>
  <c r="H314" i="21" s="1"/>
  <c r="M314" i="21" s="1"/>
  <c r="H315" i="21" s="1"/>
  <c r="M315" i="21" s="1"/>
  <c r="H316" i="21" s="1"/>
  <c r="M316" i="21" s="1"/>
  <c r="H317" i="21" s="1"/>
  <c r="M317" i="21" s="1"/>
  <c r="H318" i="21" s="1"/>
  <c r="M318" i="21" s="1"/>
  <c r="H319" i="21" s="1"/>
  <c r="M319" i="21" s="1"/>
  <c r="H320" i="21" s="1"/>
  <c r="M320" i="21" s="1"/>
  <c r="H321" i="21" s="1"/>
  <c r="M321" i="21" s="1"/>
  <c r="H322" i="21" s="1"/>
  <c r="M322" i="21" s="1"/>
  <c r="H323" i="21" s="1"/>
  <c r="M323" i="21" s="1"/>
  <c r="H324" i="21" s="1"/>
  <c r="M324" i="21" s="1"/>
  <c r="H325" i="21" s="1"/>
  <c r="M325" i="21" s="1"/>
  <c r="H326" i="21" s="1"/>
  <c r="M326" i="21" s="1"/>
  <c r="H327" i="21" s="1"/>
  <c r="M327" i="21" s="1"/>
  <c r="H328" i="21" s="1"/>
  <c r="M328" i="21" s="1"/>
  <c r="H329" i="21" s="1"/>
  <c r="M329" i="21" s="1"/>
  <c r="H330" i="21" s="1"/>
  <c r="M330" i="21" s="1"/>
  <c r="H331" i="21" s="1"/>
  <c r="M331" i="21" s="1"/>
  <c r="H332" i="21" s="1"/>
  <c r="M332" i="21" s="1"/>
  <c r="H333" i="21" s="1"/>
  <c r="M333" i="21" s="1"/>
  <c r="H334" i="21" s="1"/>
  <c r="M334" i="21" s="1"/>
  <c r="H335" i="21" s="1"/>
  <c r="M335" i="21" s="1"/>
  <c r="H336" i="21" s="1"/>
  <c r="M336" i="21" s="1"/>
  <c r="H337" i="21" s="1"/>
  <c r="M337" i="21" s="1"/>
  <c r="H338" i="21" s="1"/>
  <c r="M338" i="21" s="1"/>
  <c r="H339" i="21" s="1"/>
  <c r="M339" i="21" s="1"/>
  <c r="H340" i="21" s="1"/>
  <c r="M340" i="21" s="1"/>
  <c r="H341" i="21" s="1"/>
  <c r="M341" i="21" s="1"/>
  <c r="H342" i="21" s="1"/>
  <c r="M342" i="21" s="1"/>
  <c r="H343" i="21" s="1"/>
  <c r="M343" i="21" s="1"/>
  <c r="H344" i="21" s="1"/>
  <c r="M344" i="21" s="1"/>
  <c r="H345" i="21" s="1"/>
  <c r="M345" i="21" s="1"/>
  <c r="H346" i="21" s="1"/>
  <c r="M346" i="21" s="1"/>
  <c r="H347" i="21" s="1"/>
  <c r="M347" i="21" s="1"/>
  <c r="H348" i="21" s="1"/>
  <c r="M348" i="21" s="1"/>
  <c r="H349" i="21" s="1"/>
  <c r="M349" i="21" s="1"/>
  <c r="H350" i="21" s="1"/>
  <c r="M350" i="21" s="1"/>
  <c r="H351" i="21" s="1"/>
  <c r="M351" i="21" s="1"/>
  <c r="H352" i="21" s="1"/>
  <c r="M352" i="21" s="1"/>
  <c r="H353" i="21" s="1"/>
  <c r="M353" i="21" s="1"/>
  <c r="H354" i="21" s="1"/>
  <c r="M354" i="21" s="1"/>
  <c r="H355" i="21" s="1"/>
  <c r="M355" i="21" s="1"/>
  <c r="H356" i="21" s="1"/>
  <c r="M356" i="21" s="1"/>
  <c r="H357" i="21" s="1"/>
  <c r="M357" i="21" s="1"/>
  <c r="H358" i="21" s="1"/>
  <c r="M358" i="21" s="1"/>
  <c r="H359" i="21" s="1"/>
  <c r="M359" i="21" s="1"/>
  <c r="H360" i="21" s="1"/>
  <c r="M360" i="21" s="1"/>
  <c r="H361" i="21" s="1"/>
  <c r="M361" i="21" s="1"/>
  <c r="H362" i="21" s="1"/>
  <c r="M362" i="21" s="1"/>
  <c r="H363" i="21" s="1"/>
  <c r="M363" i="21" s="1"/>
  <c r="H364" i="21" s="1"/>
  <c r="M364" i="21" s="1"/>
  <c r="H365" i="21" s="1"/>
  <c r="M365" i="21" s="1"/>
  <c r="H366" i="21" s="1"/>
  <c r="M366" i="21" s="1"/>
  <c r="H367" i="21" s="1"/>
  <c r="M367" i="21" s="1"/>
  <c r="H368" i="21" s="1"/>
  <c r="M368" i="21" s="1"/>
  <c r="H369" i="21" s="1"/>
  <c r="M369" i="21" s="1"/>
  <c r="H370" i="21" s="1"/>
  <c r="M370" i="21" s="1"/>
  <c r="H371" i="21" s="1"/>
  <c r="M371" i="21" s="1"/>
  <c r="H372" i="21" s="1"/>
  <c r="M372" i="21" s="1"/>
  <c r="H373" i="21" s="1"/>
  <c r="M373" i="21" s="1"/>
  <c r="H374" i="21" s="1"/>
  <c r="M374" i="21" s="1"/>
  <c r="H375" i="21" s="1"/>
  <c r="M375" i="21" s="1"/>
  <c r="H376" i="21" s="1"/>
  <c r="M376" i="21" s="1"/>
  <c r="H377" i="21" s="1"/>
  <c r="M377" i="21" s="1"/>
  <c r="H378" i="21" s="1"/>
  <c r="M378" i="21" s="1"/>
  <c r="H379" i="21" s="1"/>
  <c r="M379" i="21" s="1"/>
  <c r="H380" i="21" s="1"/>
  <c r="M380" i="21" s="1"/>
  <c r="H381" i="21" s="1"/>
  <c r="M381" i="21" s="1"/>
  <c r="H382" i="21" s="1"/>
  <c r="M382" i="21" s="1"/>
  <c r="H383" i="21" s="1"/>
  <c r="M383" i="21" s="1"/>
  <c r="H384" i="21" s="1"/>
  <c r="M384" i="21" s="1"/>
  <c r="H385" i="21" s="1"/>
  <c r="M385" i="21" s="1"/>
  <c r="H386" i="21" s="1"/>
  <c r="M386" i="21" s="1"/>
  <c r="H387" i="21" s="1"/>
  <c r="M387" i="21" s="1"/>
  <c r="H388" i="21" s="1"/>
  <c r="M388" i="21" s="1"/>
  <c r="H389" i="21" s="1"/>
  <c r="M389" i="21" s="1"/>
  <c r="H390" i="21" s="1"/>
  <c r="M390" i="21" s="1"/>
  <c r="H391" i="21" s="1"/>
  <c r="M391" i="21" s="1"/>
  <c r="H392" i="21" s="1"/>
  <c r="M392" i="21" s="1"/>
  <c r="H393" i="21" s="1"/>
  <c r="M393" i="21" s="1"/>
  <c r="H394" i="21" s="1"/>
  <c r="M394" i="21" s="1"/>
  <c r="H395" i="21" s="1"/>
  <c r="M395" i="21" s="1"/>
  <c r="H396" i="21" s="1"/>
  <c r="M396" i="21" s="1"/>
  <c r="H397" i="21" s="1"/>
  <c r="M397" i="21" s="1"/>
  <c r="H398" i="21" s="1"/>
  <c r="M398" i="21" s="1"/>
  <c r="H399" i="21" s="1"/>
  <c r="M399" i="21" s="1"/>
  <c r="H400" i="21" s="1"/>
  <c r="M400" i="21" s="1"/>
  <c r="H401" i="21" s="1"/>
  <c r="M401" i="21" s="1"/>
  <c r="H402" i="21" s="1"/>
  <c r="M402" i="21" s="1"/>
  <c r="H403" i="21" s="1"/>
  <c r="M403" i="21" s="1"/>
  <c r="H404" i="21" s="1"/>
  <c r="M404" i="21" s="1"/>
  <c r="H405" i="21" s="1"/>
  <c r="M405" i="21" s="1"/>
  <c r="H406" i="21" s="1"/>
  <c r="M406" i="21" s="1"/>
  <c r="H407" i="21" s="1"/>
  <c r="M407" i="21" s="1"/>
  <c r="H408" i="21" s="1"/>
  <c r="M408" i="21" s="1"/>
  <c r="H409" i="21" s="1"/>
  <c r="M409" i="21" s="1"/>
  <c r="H410" i="21" s="1"/>
  <c r="M410" i="21" s="1"/>
  <c r="H411" i="21" s="1"/>
  <c r="M411" i="21" s="1"/>
  <c r="H412" i="21" s="1"/>
  <c r="M412" i="21" s="1"/>
  <c r="H413" i="21" s="1"/>
  <c r="M413" i="21" s="1"/>
  <c r="H414" i="21" s="1"/>
  <c r="M414" i="21" s="1"/>
  <c r="H415" i="21" s="1"/>
  <c r="M415" i="21" s="1"/>
  <c r="H416" i="21" s="1"/>
  <c r="M416" i="21" s="1"/>
  <c r="H417" i="21" s="1"/>
  <c r="M417" i="21" s="1"/>
  <c r="H418" i="21" s="1"/>
  <c r="M418" i="21" s="1"/>
  <c r="H419" i="21" s="1"/>
  <c r="M419" i="21" s="1"/>
  <c r="H420" i="21" s="1"/>
  <c r="M420" i="21" s="1"/>
  <c r="H421" i="21" s="1"/>
  <c r="M421" i="21" s="1"/>
  <c r="H422" i="21" s="1"/>
  <c r="M422" i="21" s="1"/>
  <c r="H423" i="21" s="1"/>
  <c r="M423" i="21" s="1"/>
  <c r="H424" i="21" s="1"/>
  <c r="M424" i="21" s="1"/>
  <c r="H425" i="21" s="1"/>
  <c r="M425" i="21" s="1"/>
  <c r="H426" i="21" s="1"/>
  <c r="M426" i="21" s="1"/>
  <c r="H427" i="21" s="1"/>
  <c r="M427" i="21" s="1"/>
  <c r="H428" i="21" s="1"/>
  <c r="M428" i="21" s="1"/>
  <c r="H429" i="21" s="1"/>
  <c r="M429" i="21" s="1"/>
  <c r="H430" i="21" s="1"/>
  <c r="M430" i="21" s="1"/>
  <c r="H431" i="21" s="1"/>
  <c r="M431" i="21" s="1"/>
  <c r="H432" i="21" s="1"/>
  <c r="M432" i="21" s="1"/>
  <c r="H433" i="21" s="1"/>
  <c r="M433" i="21" s="1"/>
  <c r="H434" i="21" s="1"/>
  <c r="M434" i="21" s="1"/>
  <c r="H435" i="21" s="1"/>
  <c r="M435" i="21" s="1"/>
  <c r="H436" i="21" s="1"/>
  <c r="M436" i="21" s="1"/>
  <c r="H437" i="21" s="1"/>
  <c r="M437" i="21" s="1"/>
  <c r="H438" i="21" s="1"/>
  <c r="M438" i="21" s="1"/>
  <c r="H439" i="21" s="1"/>
  <c r="M439" i="21" s="1"/>
  <c r="H440" i="21" s="1"/>
  <c r="M440" i="21" s="1"/>
  <c r="H441" i="21" s="1"/>
  <c r="M441" i="21" s="1"/>
  <c r="H442" i="21" s="1"/>
  <c r="M442" i="21" s="1"/>
  <c r="H443" i="21" s="1"/>
  <c r="M443" i="21" s="1"/>
  <c r="H444" i="21" s="1"/>
  <c r="M444" i="21" s="1"/>
  <c r="H445" i="21" s="1"/>
  <c r="M445" i="21" s="1"/>
  <c r="H446" i="21" s="1"/>
  <c r="M446" i="21" s="1"/>
  <c r="H447" i="21" s="1"/>
  <c r="M447" i="21" s="1"/>
  <c r="H448" i="21" s="1"/>
  <c r="M448" i="21" s="1"/>
  <c r="H449" i="21" s="1"/>
  <c r="M449" i="21" s="1"/>
  <c r="H450" i="21" s="1"/>
  <c r="M450" i="21" s="1"/>
  <c r="H451" i="21" s="1"/>
  <c r="M451" i="21" s="1"/>
  <c r="H452" i="21" s="1"/>
  <c r="M452" i="21" s="1"/>
  <c r="H453" i="21" s="1"/>
  <c r="M453" i="21" s="1"/>
  <c r="H454" i="21" s="1"/>
  <c r="M454" i="21" s="1"/>
  <c r="H455" i="21" s="1"/>
  <c r="M455" i="21" s="1"/>
  <c r="H456" i="21" s="1"/>
  <c r="M456" i="21" s="1"/>
  <c r="H457" i="21" s="1"/>
  <c r="M457" i="21" s="1"/>
  <c r="H458" i="21" s="1"/>
  <c r="M458" i="21" s="1"/>
  <c r="H459" i="21" s="1"/>
  <c r="M459" i="21" s="1"/>
  <c r="H460" i="21" s="1"/>
  <c r="M460" i="21" s="1"/>
  <c r="H461" i="21" s="1"/>
  <c r="M461" i="21" s="1"/>
  <c r="H462" i="21" s="1"/>
  <c r="M462" i="21" s="1"/>
  <c r="H463" i="21" s="1"/>
  <c r="M463" i="21" s="1"/>
  <c r="H464" i="21" s="1"/>
  <c r="M464" i="21" s="1"/>
  <c r="H465" i="21" s="1"/>
  <c r="M465" i="21" s="1"/>
  <c r="H466" i="21" s="1"/>
  <c r="M466" i="21" s="1"/>
  <c r="H467" i="21" s="1"/>
  <c r="M467" i="21" s="1"/>
  <c r="H468" i="21" s="1"/>
  <c r="M468" i="21" s="1"/>
  <c r="H469" i="21" s="1"/>
  <c r="M469" i="21" s="1"/>
  <c r="H470" i="21" s="1"/>
  <c r="M470" i="21" s="1"/>
  <c r="H471" i="21" s="1"/>
  <c r="M471" i="21" s="1"/>
  <c r="H472" i="21" s="1"/>
  <c r="M472" i="21" s="1"/>
  <c r="H473" i="21" s="1"/>
  <c r="M473" i="21" s="1"/>
  <c r="H474" i="21" s="1"/>
  <c r="M474" i="21" s="1"/>
  <c r="H475" i="21" s="1"/>
  <c r="M475" i="21" s="1"/>
  <c r="H476" i="21" s="1"/>
  <c r="M476" i="21" s="1"/>
  <c r="H477" i="21" s="1"/>
  <c r="M477" i="21" s="1"/>
  <c r="H478" i="21" s="1"/>
  <c r="M478" i="21" s="1"/>
  <c r="H479" i="21" s="1"/>
  <c r="M479" i="21" s="1"/>
  <c r="H480" i="21" s="1"/>
  <c r="M480" i="21" s="1"/>
  <c r="H481" i="21" s="1"/>
  <c r="M481" i="21" s="1"/>
  <c r="H482" i="21" s="1"/>
  <c r="M482" i="21" s="1"/>
  <c r="H483" i="21" s="1"/>
  <c r="M483" i="21" s="1"/>
  <c r="H484" i="21" s="1"/>
  <c r="M484" i="21" s="1"/>
  <c r="H485" i="21" s="1"/>
  <c r="M485" i="21" s="1"/>
  <c r="H486" i="21" s="1"/>
  <c r="M486" i="21" s="1"/>
  <c r="H487" i="21" s="1"/>
  <c r="M487" i="21" s="1"/>
  <c r="H488" i="21" s="1"/>
  <c r="M488" i="21" s="1"/>
  <c r="H489" i="21" s="1"/>
  <c r="M489" i="21" s="1"/>
  <c r="H490" i="21" s="1"/>
  <c r="M490" i="21" s="1"/>
  <c r="H491" i="21" s="1"/>
  <c r="M491" i="21" s="1"/>
  <c r="H492" i="21" s="1"/>
  <c r="M492" i="21" s="1"/>
  <c r="H493" i="21" s="1"/>
  <c r="M493" i="21" s="1"/>
  <c r="H494" i="21" s="1"/>
  <c r="M494" i="21" s="1"/>
  <c r="H495" i="21" s="1"/>
  <c r="M495" i="21" s="1"/>
  <c r="H496" i="21" s="1"/>
  <c r="M496" i="21" s="1"/>
  <c r="H497" i="21" s="1"/>
  <c r="M497" i="21" s="1"/>
  <c r="H498" i="21" s="1"/>
  <c r="M498" i="21" s="1"/>
  <c r="H499" i="21" s="1"/>
  <c r="M499" i="21" s="1"/>
  <c r="H500" i="21" s="1"/>
  <c r="M500" i="21" s="1"/>
  <c r="H501" i="21" s="1"/>
  <c r="M501" i="21" s="1"/>
  <c r="H502" i="21" s="1"/>
  <c r="M502" i="21" s="1"/>
  <c r="H503" i="21" s="1"/>
  <c r="M503" i="21" s="1"/>
  <c r="H504" i="21" s="1"/>
  <c r="M504" i="21" s="1"/>
  <c r="H505" i="21" s="1"/>
  <c r="M505" i="21" s="1"/>
  <c r="H506" i="21" s="1"/>
  <c r="M506" i="21" s="1"/>
  <c r="H507" i="21" s="1"/>
  <c r="M507" i="21" s="1"/>
  <c r="H508" i="21" s="1"/>
  <c r="M508" i="21" s="1"/>
  <c r="H509" i="21" s="1"/>
  <c r="M509" i="21" s="1"/>
  <c r="H510" i="21" s="1"/>
  <c r="M510" i="21" s="1"/>
  <c r="H511" i="21" s="1"/>
  <c r="M511" i="21" s="1"/>
  <c r="H512" i="21" s="1"/>
  <c r="M512" i="21" s="1"/>
  <c r="H513" i="21" s="1"/>
  <c r="M513" i="21" s="1"/>
  <c r="H514" i="21" s="1"/>
  <c r="M514" i="21" s="1"/>
  <c r="H515" i="21" s="1"/>
  <c r="M515" i="21" s="1"/>
  <c r="H516" i="21" s="1"/>
  <c r="M516" i="21" s="1"/>
  <c r="H517" i="21" s="1"/>
  <c r="M517" i="21" s="1"/>
  <c r="H518" i="21" s="1"/>
  <c r="M518" i="21" s="1"/>
  <c r="H519" i="21" s="1"/>
  <c r="M519" i="21" s="1"/>
  <c r="H520" i="21" s="1"/>
  <c r="M520" i="21" s="1"/>
  <c r="H521" i="21" s="1"/>
  <c r="M521" i="21" s="1"/>
  <c r="H522" i="21" s="1"/>
  <c r="M522" i="21" s="1"/>
  <c r="H523" i="21" s="1"/>
  <c r="M523" i="21" s="1"/>
  <c r="H524" i="21" s="1"/>
  <c r="M524" i="21" s="1"/>
  <c r="H525" i="21" s="1"/>
  <c r="M525" i="21" s="1"/>
  <c r="H526" i="21" s="1"/>
  <c r="M526" i="21" s="1"/>
  <c r="H527" i="21" s="1"/>
  <c r="M527" i="21" s="1"/>
  <c r="H528" i="21" s="1"/>
  <c r="M528" i="21" s="1"/>
  <c r="H529" i="21" s="1"/>
  <c r="M529" i="21" s="1"/>
  <c r="H530" i="21" s="1"/>
  <c r="M530" i="21" s="1"/>
  <c r="H531" i="21" s="1"/>
  <c r="M531" i="21" s="1"/>
  <c r="H532" i="21" s="1"/>
  <c r="M532" i="21" s="1"/>
  <c r="H533" i="21" s="1"/>
  <c r="M533" i="21" s="1"/>
  <c r="H534" i="21" s="1"/>
  <c r="M534" i="21" s="1"/>
  <c r="H535" i="21" s="1"/>
  <c r="M535" i="21" s="1"/>
  <c r="H536" i="21" s="1"/>
  <c r="M536" i="21" s="1"/>
  <c r="H537" i="21" s="1"/>
  <c r="M537" i="21" s="1"/>
  <c r="H538" i="21" s="1"/>
  <c r="M538" i="21" s="1"/>
  <c r="H539" i="21" s="1"/>
  <c r="M539" i="21" s="1"/>
  <c r="H540" i="21" s="1"/>
  <c r="M540" i="21" s="1"/>
  <c r="H541" i="21" s="1"/>
  <c r="M541" i="21" s="1"/>
  <c r="H542" i="21" s="1"/>
  <c r="M542" i="21" s="1"/>
  <c r="H543" i="21" s="1"/>
  <c r="M543" i="21" s="1"/>
  <c r="H544" i="21" s="1"/>
  <c r="M544" i="21" s="1"/>
  <c r="H545" i="21" s="1"/>
  <c r="M545" i="21" s="1"/>
  <c r="H546" i="21" s="1"/>
  <c r="M546" i="21" s="1"/>
  <c r="H547" i="21" s="1"/>
  <c r="M547" i="21" s="1"/>
  <c r="H548" i="21" s="1"/>
  <c r="M548" i="21" s="1"/>
  <c r="H549" i="21" s="1"/>
  <c r="M549" i="21" s="1"/>
  <c r="H550" i="21" s="1"/>
  <c r="M550" i="21" s="1"/>
  <c r="H551" i="21" s="1"/>
  <c r="M551" i="21" s="1"/>
  <c r="H552" i="21" s="1"/>
  <c r="M552" i="21" s="1"/>
  <c r="H553" i="21" s="1"/>
  <c r="M553" i="21" s="1"/>
  <c r="H554" i="21" s="1"/>
  <c r="M554" i="21" s="1"/>
  <c r="H555" i="21" s="1"/>
  <c r="M555" i="21" s="1"/>
  <c r="H556" i="21" s="1"/>
  <c r="M556" i="21" s="1"/>
  <c r="H557" i="21" s="1"/>
  <c r="M557" i="21" s="1"/>
  <c r="H558" i="21" s="1"/>
  <c r="M558" i="21" s="1"/>
  <c r="H559" i="21" s="1"/>
  <c r="M559" i="21" s="1"/>
  <c r="H560" i="21" s="1"/>
  <c r="M560" i="21" s="1"/>
  <c r="H561" i="21" s="1"/>
  <c r="M561" i="21" s="1"/>
  <c r="H562" i="21" s="1"/>
  <c r="M562" i="21" s="1"/>
  <c r="H563" i="21" s="1"/>
  <c r="M563" i="21" s="1"/>
  <c r="H564" i="21" s="1"/>
  <c r="M564" i="21" s="1"/>
  <c r="H565" i="21" s="1"/>
  <c r="M565" i="21" s="1"/>
  <c r="H566" i="21" s="1"/>
  <c r="M566" i="21" s="1"/>
  <c r="H567" i="21" s="1"/>
  <c r="M567" i="21" s="1"/>
  <c r="H568" i="21" s="1"/>
  <c r="M568" i="21" s="1"/>
  <c r="H569" i="21" s="1"/>
  <c r="M569" i="21" s="1"/>
  <c r="H570" i="21" s="1"/>
  <c r="M570" i="21" s="1"/>
  <c r="H571" i="21" s="1"/>
  <c r="M571" i="21" s="1"/>
  <c r="H572" i="21" s="1"/>
  <c r="M572" i="21" s="1"/>
  <c r="H573" i="21" s="1"/>
  <c r="M573" i="21" s="1"/>
  <c r="H574" i="21" s="1"/>
  <c r="M574" i="21" s="1"/>
  <c r="H575" i="21" s="1"/>
  <c r="M575" i="21" s="1"/>
  <c r="H576" i="21" s="1"/>
  <c r="M576" i="21" s="1"/>
  <c r="H577" i="21" s="1"/>
  <c r="M577" i="21" s="1"/>
  <c r="H578" i="21" s="1"/>
  <c r="M578" i="21" s="1"/>
  <c r="H579" i="21" s="1"/>
  <c r="M579" i="21" s="1"/>
  <c r="H580" i="21" s="1"/>
  <c r="M580" i="21" s="1"/>
  <c r="H581" i="21" s="1"/>
  <c r="M581" i="21" s="1"/>
  <c r="H582" i="21" s="1"/>
  <c r="M582" i="21" s="1"/>
  <c r="H583" i="21" s="1"/>
  <c r="M583" i="21" s="1"/>
  <c r="H584" i="21" s="1"/>
  <c r="M584" i="21" s="1"/>
  <c r="H585" i="21" s="1"/>
  <c r="M585" i="21" s="1"/>
  <c r="H586" i="21" s="1"/>
  <c r="M586" i="21" s="1"/>
  <c r="H587" i="21" s="1"/>
  <c r="M587" i="21" s="1"/>
  <c r="H588" i="21" s="1"/>
  <c r="M588" i="21" s="1"/>
  <c r="H589" i="21" s="1"/>
  <c r="M589" i="21" s="1"/>
  <c r="H590" i="21" s="1"/>
  <c r="M590" i="21" s="1"/>
  <c r="H591" i="21" s="1"/>
  <c r="M591" i="21" s="1"/>
  <c r="H592" i="21" s="1"/>
  <c r="M592" i="21" s="1"/>
  <c r="H593" i="21" s="1"/>
  <c r="M593" i="21" s="1"/>
  <c r="H594" i="21" s="1"/>
  <c r="M594" i="21" s="1"/>
  <c r="H595" i="21" s="1"/>
  <c r="M595" i="21" s="1"/>
  <c r="H596" i="21" s="1"/>
  <c r="M596" i="21" s="1"/>
  <c r="H597" i="21" s="1"/>
  <c r="M597" i="21" s="1"/>
  <c r="H598" i="21" s="1"/>
  <c r="M598" i="21" s="1"/>
  <c r="H599" i="21" s="1"/>
  <c r="M599" i="21" s="1"/>
  <c r="H600" i="21" s="1"/>
  <c r="M600" i="21" s="1"/>
  <c r="H601" i="21" s="1"/>
  <c r="M601" i="21" s="1"/>
  <c r="H602" i="21" s="1"/>
  <c r="M602" i="21" s="1"/>
  <c r="H603" i="21" s="1"/>
  <c r="M603" i="21" s="1"/>
  <c r="H604" i="21" s="1"/>
  <c r="M604" i="21" s="1"/>
  <c r="H605" i="21" s="1"/>
  <c r="M605" i="21" s="1"/>
  <c r="H606" i="21" s="1"/>
  <c r="M606" i="21" s="1"/>
  <c r="H607" i="21" s="1"/>
  <c r="M607" i="21" s="1"/>
  <c r="H608" i="21" s="1"/>
  <c r="M608" i="21" s="1"/>
  <c r="H609" i="21" s="1"/>
  <c r="M609" i="21" s="1"/>
  <c r="H610" i="21" s="1"/>
  <c r="M610" i="21" s="1"/>
  <c r="H611" i="21" s="1"/>
  <c r="M611" i="21" s="1"/>
  <c r="H612" i="21" s="1"/>
  <c r="M612" i="21" s="1"/>
  <c r="H613" i="21" s="1"/>
  <c r="M613" i="21" s="1"/>
  <c r="H614" i="21" s="1"/>
  <c r="M614" i="21" s="1"/>
  <c r="H615" i="21" s="1"/>
  <c r="M615" i="21" s="1"/>
  <c r="H616" i="21" s="1"/>
  <c r="M616" i="21" s="1"/>
  <c r="H617" i="21" s="1"/>
  <c r="M617" i="21" s="1"/>
  <c r="H618" i="21" s="1"/>
  <c r="M618" i="21" s="1"/>
  <c r="H619" i="21" s="1"/>
  <c r="M619" i="21" s="1"/>
  <c r="H620" i="21" s="1"/>
  <c r="M620" i="21" s="1"/>
  <c r="H621" i="21" s="1"/>
  <c r="M621" i="21" s="1"/>
  <c r="H622" i="21" s="1"/>
  <c r="M622" i="21" s="1"/>
  <c r="H623" i="21" s="1"/>
  <c r="M623" i="21" s="1"/>
  <c r="H624" i="21" s="1"/>
  <c r="M624" i="21" s="1"/>
  <c r="H625" i="21" s="1"/>
  <c r="M625" i="21" s="1"/>
  <c r="H626" i="21" s="1"/>
  <c r="M626" i="21" s="1"/>
  <c r="H627" i="21" s="1"/>
  <c r="M627" i="21" s="1"/>
  <c r="H628" i="21" s="1"/>
  <c r="M628" i="21" s="1"/>
  <c r="H629" i="21" s="1"/>
  <c r="M629" i="21" s="1"/>
  <c r="H630" i="21" s="1"/>
  <c r="M630" i="21" s="1"/>
  <c r="H631" i="21" s="1"/>
  <c r="M631" i="21" s="1"/>
  <c r="H632" i="21" s="1"/>
  <c r="M632" i="21" s="1"/>
  <c r="H633" i="21" s="1"/>
  <c r="M633" i="21" s="1"/>
  <c r="H634" i="21" s="1"/>
  <c r="M634" i="21" s="1"/>
  <c r="H635" i="21" s="1"/>
  <c r="M635" i="21" s="1"/>
  <c r="H636" i="21" s="1"/>
  <c r="M636" i="21" s="1"/>
  <c r="H637" i="21" s="1"/>
  <c r="M637" i="21" s="1"/>
  <c r="H638" i="21" s="1"/>
  <c r="M638" i="21" s="1"/>
  <c r="H639" i="21" s="1"/>
  <c r="M639" i="21" s="1"/>
  <c r="H640" i="21" s="1"/>
  <c r="M640" i="21" s="1"/>
  <c r="H641" i="21" s="1"/>
  <c r="M641" i="21" s="1"/>
  <c r="H642" i="21" s="1"/>
  <c r="M642" i="21" s="1"/>
  <c r="H643" i="21" s="1"/>
  <c r="M643" i="21" s="1"/>
  <c r="H644" i="21" s="1"/>
  <c r="M644" i="21" s="1"/>
  <c r="H645" i="21" s="1"/>
  <c r="M645" i="21" s="1"/>
  <c r="H646" i="21" s="1"/>
  <c r="M646" i="21" s="1"/>
  <c r="H647" i="21" s="1"/>
  <c r="M647" i="21" s="1"/>
  <c r="H648" i="21" s="1"/>
  <c r="M648" i="21" s="1"/>
  <c r="H649" i="21" s="1"/>
  <c r="M649" i="21" s="1"/>
  <c r="H650" i="21" s="1"/>
  <c r="M650" i="21" s="1"/>
  <c r="H651" i="21" s="1"/>
  <c r="M651" i="21" s="1"/>
  <c r="H652" i="21" s="1"/>
  <c r="M652" i="21" s="1"/>
  <c r="H653" i="21" s="1"/>
  <c r="M653" i="21" s="1"/>
  <c r="H654" i="21" s="1"/>
  <c r="M654" i="21" s="1"/>
  <c r="H655" i="21" s="1"/>
  <c r="M655" i="21" s="1"/>
  <c r="H656" i="21" s="1"/>
  <c r="M656" i="21" s="1"/>
  <c r="H657" i="21" s="1"/>
  <c r="M657" i="21" s="1"/>
  <c r="H658" i="21" s="1"/>
  <c r="M658" i="21" s="1"/>
  <c r="H659" i="21" s="1"/>
  <c r="M659" i="21" s="1"/>
  <c r="H660" i="21" s="1"/>
  <c r="M660" i="21" s="1"/>
  <c r="H661" i="21" s="1"/>
  <c r="M661" i="21" s="1"/>
  <c r="H662" i="21" s="1"/>
  <c r="M662" i="21" s="1"/>
  <c r="H663" i="21" s="1"/>
  <c r="M663" i="21" s="1"/>
  <c r="H664" i="21" s="1"/>
  <c r="M664" i="21" s="1"/>
  <c r="H665" i="21" s="1"/>
  <c r="M665" i="21" s="1"/>
  <c r="H666" i="21" s="1"/>
  <c r="M666" i="21" s="1"/>
  <c r="H667" i="21" s="1"/>
  <c r="M667" i="21" s="1"/>
  <c r="H668" i="21" s="1"/>
  <c r="M668" i="21" s="1"/>
  <c r="H669" i="21" s="1"/>
  <c r="M669" i="21" s="1"/>
  <c r="H670" i="21" s="1"/>
  <c r="M670" i="21" s="1"/>
  <c r="H671" i="21" s="1"/>
  <c r="M671" i="21" s="1"/>
  <c r="H672" i="21" s="1"/>
  <c r="M672" i="21" s="1"/>
  <c r="H673" i="21" s="1"/>
  <c r="M673" i="21" s="1"/>
  <c r="H674" i="21" s="1"/>
  <c r="M674" i="21" s="1"/>
  <c r="H675" i="21" s="1"/>
  <c r="M675" i="21" s="1"/>
  <c r="H676" i="21" s="1"/>
  <c r="M676" i="21" s="1"/>
  <c r="H677" i="21" s="1"/>
  <c r="M677" i="21" s="1"/>
  <c r="H678" i="21" s="1"/>
  <c r="M678" i="21" s="1"/>
  <c r="H679" i="21" s="1"/>
  <c r="M679" i="21" s="1"/>
  <c r="H680" i="21" s="1"/>
  <c r="M680" i="21" s="1"/>
  <c r="H681" i="21" s="1"/>
  <c r="M681" i="21" s="1"/>
  <c r="H682" i="21" s="1"/>
  <c r="M682" i="21" s="1"/>
  <c r="H683" i="21" s="1"/>
  <c r="M683" i="21" s="1"/>
  <c r="H684" i="21" s="1"/>
  <c r="M684" i="21" s="1"/>
  <c r="H685" i="21" s="1"/>
  <c r="M685" i="21" s="1"/>
  <c r="H686" i="21" s="1"/>
  <c r="M686" i="21" s="1"/>
  <c r="H687" i="21" s="1"/>
  <c r="M687" i="21" s="1"/>
  <c r="H688" i="21" s="1"/>
  <c r="M688" i="21" s="1"/>
  <c r="H689" i="21" s="1"/>
  <c r="M689" i="21" s="1"/>
  <c r="H690" i="21" s="1"/>
  <c r="M690" i="21" s="1"/>
  <c r="H691" i="21" s="1"/>
  <c r="M691" i="21" s="1"/>
  <c r="H692" i="21" s="1"/>
  <c r="M692" i="21" s="1"/>
  <c r="H693" i="21" s="1"/>
  <c r="M693" i="21" s="1"/>
  <c r="H694" i="21" s="1"/>
  <c r="M694" i="21" s="1"/>
  <c r="H695" i="21" s="1"/>
  <c r="M695" i="21" s="1"/>
  <c r="H696" i="21" s="1"/>
  <c r="M696" i="21" s="1"/>
  <c r="H697" i="21" s="1"/>
  <c r="M697" i="21" s="1"/>
  <c r="H698" i="21" s="1"/>
  <c r="M698" i="21" s="1"/>
  <c r="H699" i="21" s="1"/>
  <c r="M699" i="21" s="1"/>
  <c r="H700" i="21" s="1"/>
  <c r="M700" i="21" s="1"/>
  <c r="H701" i="21" s="1"/>
  <c r="M701" i="21" s="1"/>
  <c r="H702" i="21" s="1"/>
  <c r="M702" i="21" s="1"/>
  <c r="H703" i="21" s="1"/>
  <c r="M703" i="21" s="1"/>
  <c r="H704" i="21" s="1"/>
  <c r="M704" i="21" s="1"/>
  <c r="H705" i="21" s="1"/>
  <c r="M705" i="21" s="1"/>
  <c r="H706" i="21" s="1"/>
  <c r="M706" i="21" s="1"/>
  <c r="H707" i="21" s="1"/>
  <c r="M707" i="21" s="1"/>
  <c r="H708" i="21" s="1"/>
  <c r="M708" i="21" s="1"/>
  <c r="H709" i="21" s="1"/>
  <c r="M709" i="21" s="1"/>
  <c r="H710" i="21" s="1"/>
  <c r="M710" i="21" s="1"/>
  <c r="H711" i="21" s="1"/>
  <c r="M711" i="21" s="1"/>
  <c r="H712" i="21" s="1"/>
  <c r="M712" i="21" s="1"/>
  <c r="H713" i="21" s="1"/>
  <c r="M713" i="21" s="1"/>
  <c r="H714" i="21" s="1"/>
  <c r="M714" i="21" s="1"/>
  <c r="H715" i="21" s="1"/>
  <c r="M715" i="21" s="1"/>
  <c r="H716" i="21" s="1"/>
  <c r="M716" i="21" s="1"/>
  <c r="H717" i="21" s="1"/>
  <c r="M717" i="21" s="1"/>
  <c r="H718" i="21" s="1"/>
  <c r="M718" i="21" s="1"/>
  <c r="H719" i="21" s="1"/>
  <c r="M719" i="21" s="1"/>
  <c r="H720" i="21" s="1"/>
  <c r="M720" i="21" s="1"/>
  <c r="H721" i="21" s="1"/>
  <c r="M721" i="21" s="1"/>
  <c r="H722" i="21" s="1"/>
  <c r="M722" i="21" s="1"/>
  <c r="H723" i="21" s="1"/>
  <c r="M723" i="21" s="1"/>
  <c r="H724" i="21" s="1"/>
  <c r="M724" i="21" s="1"/>
  <c r="H725" i="21" s="1"/>
  <c r="M725" i="21" s="1"/>
  <c r="H726" i="21" s="1"/>
  <c r="M726" i="21" s="1"/>
  <c r="H727" i="21" s="1"/>
  <c r="M727" i="21" s="1"/>
  <c r="H728" i="21" s="1"/>
  <c r="M728" i="21" s="1"/>
  <c r="H729" i="21" s="1"/>
  <c r="M729" i="21" s="1"/>
  <c r="H730" i="21" s="1"/>
  <c r="M730" i="21" s="1"/>
  <c r="H731" i="21" s="1"/>
  <c r="M731" i="21" s="1"/>
  <c r="H732" i="21" s="1"/>
  <c r="M732" i="21" s="1"/>
  <c r="H733" i="21" s="1"/>
  <c r="M733" i="21" s="1"/>
  <c r="P1" i="21"/>
  <c r="P6" i="22" l="1"/>
  <c r="K7" i="22" s="1"/>
  <c r="J7" i="22"/>
  <c r="N7" i="22" s="1"/>
  <c r="O7" i="22" s="1"/>
  <c r="B8" i="22"/>
  <c r="J8" i="22" l="1"/>
  <c r="N8" i="22" s="1"/>
  <c r="O8" i="22" s="1"/>
  <c r="B9" i="22"/>
  <c r="P7" i="22"/>
  <c r="K8" i="22" s="1"/>
  <c r="P8" i="22" l="1"/>
  <c r="K9" i="22" s="1"/>
  <c r="P9" i="22" s="1"/>
  <c r="K10" i="22" s="1"/>
  <c r="J9" i="22"/>
  <c r="B10" i="22"/>
  <c r="J10" i="22" l="1"/>
  <c r="B11" i="22"/>
  <c r="L10" i="22"/>
  <c r="M10" i="22" l="1"/>
  <c r="O10" i="22" s="1"/>
  <c r="P10" i="22" s="1"/>
  <c r="K11" i="22" s="1"/>
  <c r="J11" i="22"/>
  <c r="N11" i="22" s="1"/>
  <c r="O11" i="22" s="1"/>
  <c r="B12" i="22"/>
  <c r="P11" i="22" l="1"/>
  <c r="K12" i="22" s="1"/>
  <c r="J12" i="22"/>
  <c r="N12" i="22" s="1"/>
  <c r="O12" i="22" s="1"/>
  <c r="P12" i="22" s="1"/>
  <c r="K13" i="22" s="1"/>
  <c r="B13" i="22"/>
  <c r="J13" i="22" l="1"/>
  <c r="N13" i="22" s="1"/>
  <c r="O13" i="22" s="1"/>
  <c r="P13" i="22" s="1"/>
  <c r="K14" i="22" s="1"/>
  <c r="B14" i="22"/>
  <c r="J14" i="22" l="1"/>
  <c r="N14" i="22" s="1"/>
  <c r="O14" i="22" s="1"/>
  <c r="P14" i="22" s="1"/>
  <c r="K15" i="22" s="1"/>
  <c r="B15" i="22"/>
  <c r="J15" i="22" l="1"/>
  <c r="N15" i="22" s="1"/>
  <c r="O15" i="22" s="1"/>
  <c r="P15" i="22" s="1"/>
  <c r="K16" i="22" s="1"/>
  <c r="P16" i="22" s="1"/>
  <c r="K17" i="22" s="1"/>
  <c r="B16" i="22"/>
  <c r="B17" i="22" l="1"/>
  <c r="J16" i="22"/>
  <c r="J17" i="22" l="1"/>
  <c r="B18" i="22"/>
  <c r="L17" i="22"/>
  <c r="M17" i="22" l="1"/>
  <c r="O17" i="22" s="1"/>
  <c r="P17" i="22" s="1"/>
  <c r="K18" i="22" s="1"/>
  <c r="J18" i="22"/>
  <c r="N18" i="22" s="1"/>
  <c r="O18" i="22" s="1"/>
  <c r="B19" i="22"/>
  <c r="P18" i="22" l="1"/>
  <c r="K19" i="22" s="1"/>
  <c r="B20" i="22"/>
  <c r="J19" i="22"/>
  <c r="N19" i="22" s="1"/>
  <c r="O19" i="22" s="1"/>
  <c r="P19" i="22" s="1"/>
  <c r="K20" i="22" s="1"/>
  <c r="B21" i="22" l="1"/>
  <c r="J20" i="22"/>
  <c r="N20" i="22" s="1"/>
  <c r="O20" i="22" s="1"/>
  <c r="P20" i="22" s="1"/>
  <c r="K21" i="22" s="1"/>
  <c r="B22" i="22" l="1"/>
  <c r="J21" i="22"/>
  <c r="N21" i="22" s="1"/>
  <c r="O21" i="22" s="1"/>
  <c r="P21" i="22" s="1"/>
  <c r="K22" i="22" s="1"/>
  <c r="B23" i="22" l="1"/>
  <c r="J22" i="22"/>
  <c r="N22" i="22" s="1"/>
  <c r="O22" i="22" s="1"/>
  <c r="P22" i="22" s="1"/>
  <c r="K23" i="22" s="1"/>
  <c r="P23" i="22" s="1"/>
  <c r="K24" i="22" s="1"/>
  <c r="B24" i="22" l="1"/>
  <c r="J23" i="22"/>
  <c r="B25" i="22" l="1"/>
  <c r="J24" i="22"/>
  <c r="L24" i="22"/>
  <c r="M24" i="22" l="1"/>
  <c r="O24" i="22" s="1"/>
  <c r="P24" i="22" s="1"/>
  <c r="K25" i="22" s="1"/>
  <c r="B26" i="22"/>
  <c r="J25" i="22"/>
  <c r="N25" i="22" s="1"/>
  <c r="O25" i="22" s="1"/>
  <c r="P25" i="22" l="1"/>
  <c r="K26" i="22" s="1"/>
  <c r="B27" i="22"/>
  <c r="J26" i="22"/>
  <c r="N26" i="22" s="1"/>
  <c r="O26" i="22" s="1"/>
  <c r="P26" i="22" s="1"/>
  <c r="K27" i="22" s="1"/>
  <c r="B28" i="22" l="1"/>
  <c r="J27" i="22"/>
  <c r="N27" i="22" s="1"/>
  <c r="O27" i="22" s="1"/>
  <c r="P27" i="22" s="1"/>
  <c r="K28" i="22" s="1"/>
  <c r="J28" i="22" l="1"/>
  <c r="N28" i="22" s="1"/>
  <c r="O28" i="22" s="1"/>
  <c r="P28" i="22" s="1"/>
  <c r="K29" i="22" s="1"/>
  <c r="B29" i="22"/>
  <c r="B30" i="22" l="1"/>
  <c r="J29" i="22"/>
  <c r="N29" i="22" s="1"/>
  <c r="O29" i="22" s="1"/>
  <c r="P29" i="22" s="1"/>
  <c r="K30" i="22" s="1"/>
  <c r="P30" i="22" s="1"/>
  <c r="K31" i="22" s="1"/>
  <c r="J30" i="22" l="1"/>
  <c r="B31" i="22"/>
  <c r="B32" i="22" l="1"/>
  <c r="L31" i="22"/>
  <c r="J31" i="22"/>
  <c r="M31" i="22" l="1"/>
  <c r="O31" i="22" s="1"/>
  <c r="P31" i="22" s="1"/>
  <c r="K32" i="22" s="1"/>
  <c r="J32" i="22"/>
  <c r="N32" i="22" s="1"/>
  <c r="O32" i="22" s="1"/>
  <c r="B33" i="22"/>
  <c r="P32" i="22" l="1"/>
  <c r="K33" i="22" s="1"/>
  <c r="J33" i="22"/>
  <c r="N33" i="22" s="1"/>
  <c r="D33" i="22" l="1"/>
  <c r="E33" i="22" s="1"/>
  <c r="M33" i="22" s="1"/>
  <c r="O33" i="22" s="1"/>
  <c r="P33" i="22" s="1"/>
  <c r="K34" i="22" s="1"/>
  <c r="B34" i="22"/>
  <c r="J34" i="22"/>
  <c r="N34" i="22" s="1"/>
  <c r="O34" i="22" s="1"/>
  <c r="B35" i="22"/>
  <c r="P34" i="22" l="1"/>
  <c r="K35" i="22" s="1"/>
  <c r="B36" i="22"/>
  <c r="J35" i="22"/>
  <c r="N35" i="22" s="1"/>
  <c r="O35" i="22" s="1"/>
  <c r="P35" i="22" s="1"/>
  <c r="K36" i="22" s="1"/>
  <c r="B37" i="22" l="1"/>
  <c r="J36" i="22"/>
  <c r="N36" i="22" s="1"/>
  <c r="O36" i="22" s="1"/>
  <c r="P36" i="22" s="1"/>
  <c r="K37" i="22" s="1"/>
  <c r="P37" i="22" s="1"/>
  <c r="K38" i="22" s="1"/>
  <c r="B38" i="22" l="1"/>
  <c r="J37" i="22"/>
  <c r="B39" i="22" l="1"/>
  <c r="L38" i="22"/>
  <c r="J38" i="22"/>
  <c r="M38" i="22" l="1"/>
  <c r="O38" i="22" s="1"/>
  <c r="P38" i="22" s="1"/>
  <c r="K39" i="22" s="1"/>
  <c r="B40" i="22"/>
  <c r="J39" i="22"/>
  <c r="N39" i="22" s="1"/>
  <c r="O39" i="22" s="1"/>
  <c r="P39" i="22" l="1"/>
  <c r="K40" i="22" s="1"/>
  <c r="B41" i="22"/>
  <c r="J40" i="22"/>
  <c r="N40" i="22" s="1"/>
  <c r="O40" i="22" s="1"/>
  <c r="P40" i="22" l="1"/>
  <c r="K41" i="22" s="1"/>
  <c r="B42" i="22"/>
  <c r="J41" i="22"/>
  <c r="N41" i="22" s="1"/>
  <c r="O41" i="22" s="1"/>
  <c r="P41" i="22" l="1"/>
  <c r="K42" i="22" s="1"/>
  <c r="B43" i="22"/>
  <c r="J42" i="22"/>
  <c r="N42" i="22" s="1"/>
  <c r="O42" i="22" s="1"/>
  <c r="P42" i="22" s="1"/>
  <c r="K43" i="22" s="1"/>
  <c r="B44" i="22" l="1"/>
  <c r="J43" i="22"/>
  <c r="N43" i="22" s="1"/>
  <c r="O43" i="22" s="1"/>
  <c r="P43" i="22" s="1"/>
  <c r="K44" i="22" s="1"/>
  <c r="P44" i="22" s="1"/>
  <c r="K45" i="22" s="1"/>
  <c r="B45" i="22" l="1"/>
  <c r="J44" i="22"/>
  <c r="B46" i="22" l="1"/>
  <c r="J45" i="22"/>
  <c r="L45" i="22"/>
  <c r="M45" i="22" l="1"/>
  <c r="O45" i="22" s="1"/>
  <c r="P45" i="22" s="1"/>
  <c r="K46" i="22" s="1"/>
  <c r="J46" i="22"/>
  <c r="N46" i="22" s="1"/>
  <c r="O46" i="22" s="1"/>
  <c r="B47" i="22"/>
  <c r="P46" i="22" l="1"/>
  <c r="K47" i="22" s="1"/>
  <c r="J47" i="22"/>
  <c r="N47" i="22" s="1"/>
  <c r="O47" i="22" s="1"/>
  <c r="P47" i="22" s="1"/>
  <c r="K48" i="22" s="1"/>
  <c r="B48" i="22"/>
  <c r="B49" i="22" l="1"/>
  <c r="J48" i="22"/>
  <c r="N48" i="22" s="1"/>
  <c r="O48" i="22" s="1"/>
  <c r="P48" i="22" s="1"/>
  <c r="K49" i="22" s="1"/>
  <c r="B50" i="22" l="1"/>
  <c r="J49" i="22"/>
  <c r="N49" i="22" s="1"/>
  <c r="O49" i="22" s="1"/>
  <c r="P49" i="22" s="1"/>
  <c r="K50" i="22" s="1"/>
  <c r="J50" i="22" l="1"/>
  <c r="N50" i="22" s="1"/>
  <c r="O50" i="22" s="1"/>
  <c r="P50" i="22" s="1"/>
  <c r="K51" i="22" s="1"/>
  <c r="P51" i="22" s="1"/>
  <c r="K52" i="22" s="1"/>
  <c r="B51" i="22"/>
  <c r="J51" i="22" l="1"/>
  <c r="B52" i="22"/>
  <c r="B53" i="22" l="1"/>
  <c r="L52" i="22"/>
  <c r="J52" i="22"/>
  <c r="M52" i="22" l="1"/>
  <c r="O52" i="22" s="1"/>
  <c r="P52" i="22" s="1"/>
  <c r="K53" i="22" s="1"/>
  <c r="J53" i="22"/>
  <c r="N53" i="22" s="1"/>
  <c r="O53" i="22" s="1"/>
  <c r="B54" i="22"/>
  <c r="P53" i="22" l="1"/>
  <c r="K54" i="22" s="1"/>
  <c r="B55" i="22"/>
  <c r="J54" i="22"/>
  <c r="N54" i="22" s="1"/>
  <c r="O54" i="22" s="1"/>
  <c r="P54" i="22" l="1"/>
  <c r="K55" i="22" s="1"/>
  <c r="J55" i="22"/>
  <c r="N55" i="22" s="1"/>
  <c r="O55" i="22" s="1"/>
  <c r="P55" i="22" s="1"/>
  <c r="K56" i="22" s="1"/>
  <c r="B56" i="22"/>
  <c r="J56" i="22" l="1"/>
  <c r="N56" i="22" s="1"/>
  <c r="O56" i="22" s="1"/>
  <c r="P56" i="22" s="1"/>
  <c r="K57" i="22" s="1"/>
  <c r="B57" i="22"/>
  <c r="B58" i="22" l="1"/>
  <c r="J57" i="22"/>
  <c r="N57" i="22" s="1"/>
  <c r="O57" i="22" s="1"/>
  <c r="P57" i="22" s="1"/>
  <c r="K58" i="22" s="1"/>
  <c r="P58" i="22" s="1"/>
  <c r="K59" i="22" s="1"/>
  <c r="B59" i="22" l="1"/>
  <c r="J58" i="22"/>
  <c r="B60" i="22" l="1"/>
  <c r="L59" i="22"/>
  <c r="J59" i="22"/>
  <c r="M59" i="22" l="1"/>
  <c r="O59" i="22" s="1"/>
  <c r="P59" i="22" s="1"/>
  <c r="K60" i="22" s="1"/>
  <c r="B61" i="22"/>
  <c r="J60" i="22"/>
  <c r="N60" i="22" s="1"/>
  <c r="O60" i="22" s="1"/>
  <c r="P60" i="22" l="1"/>
  <c r="K61" i="22" s="1"/>
  <c r="J61" i="22"/>
  <c r="N61" i="22" s="1"/>
  <c r="D61" i="22" l="1"/>
  <c r="B62" i="22" s="1"/>
  <c r="B63" i="22"/>
  <c r="J62" i="22"/>
  <c r="N62" i="22" s="1"/>
  <c r="O62" i="22" s="1"/>
  <c r="E61" i="22" l="1"/>
  <c r="M61" i="22" s="1"/>
  <c r="O61" i="22" s="1"/>
  <c r="P61" i="22" s="1"/>
  <c r="K62" i="22" s="1"/>
  <c r="P62" i="22"/>
  <c r="K63" i="22" s="1"/>
  <c r="B64" i="22"/>
  <c r="J63" i="22"/>
  <c r="N63" i="22" s="1"/>
  <c r="O63" i="22" s="1"/>
  <c r="P63" i="22" s="1"/>
  <c r="K64" i="22" s="1"/>
  <c r="J64" i="22" l="1"/>
  <c r="N64" i="22" s="1"/>
  <c r="O64" i="22" s="1"/>
  <c r="P64" i="22" s="1"/>
  <c r="K65" i="22" s="1"/>
  <c r="P65" i="22" s="1"/>
  <c r="K66" i="22" s="1"/>
  <c r="B65" i="22"/>
  <c r="B66" i="22" l="1"/>
  <c r="J65" i="22"/>
  <c r="J66" i="22" l="1"/>
  <c r="L66" i="22"/>
  <c r="B67" i="22"/>
  <c r="M66" i="22" l="1"/>
  <c r="O66" i="22" s="1"/>
  <c r="P66" i="22" s="1"/>
  <c r="K67" i="22" s="1"/>
  <c r="B68" i="22"/>
  <c r="J67" i="22"/>
  <c r="N67" i="22" s="1"/>
  <c r="O67" i="22" s="1"/>
  <c r="P67" i="22" l="1"/>
  <c r="K68" i="22" s="1"/>
  <c r="B69" i="22"/>
  <c r="J68" i="22"/>
  <c r="N68" i="22" s="1"/>
  <c r="O68" i="22" s="1"/>
  <c r="P68" i="22" s="1"/>
  <c r="K69" i="22" s="1"/>
  <c r="J69" i="22" l="1"/>
  <c r="N69" i="22" s="1"/>
  <c r="O69" i="22" s="1"/>
  <c r="P69" i="22" s="1"/>
  <c r="K70" i="22" s="1"/>
  <c r="B70" i="22"/>
  <c r="B71" i="22" l="1"/>
  <c r="J70" i="22"/>
  <c r="N70" i="22" s="1"/>
  <c r="O70" i="22" s="1"/>
  <c r="P70" i="22" s="1"/>
  <c r="K71" i="22" s="1"/>
  <c r="J71" i="22" l="1"/>
  <c r="N71" i="22" s="1"/>
  <c r="O71" i="22" s="1"/>
  <c r="P71" i="22" s="1"/>
  <c r="K72" i="22" s="1"/>
  <c r="P72" i="22" s="1"/>
  <c r="K73" i="22" s="1"/>
  <c r="B72" i="22"/>
  <c r="B73" i="22" l="1"/>
  <c r="J72" i="22"/>
  <c r="J73" i="22" l="1"/>
  <c r="B74" i="22"/>
  <c r="L73" i="22"/>
  <c r="M73" i="22" l="1"/>
  <c r="O73" i="22" s="1"/>
  <c r="P73" i="22" s="1"/>
  <c r="K74" i="22" s="1"/>
  <c r="B75" i="22"/>
  <c r="J74" i="22"/>
  <c r="N74" i="22" s="1"/>
  <c r="O74" i="22" s="1"/>
  <c r="P74" i="22" l="1"/>
  <c r="K75" i="22" s="1"/>
  <c r="J75" i="22"/>
  <c r="N75" i="22" s="1"/>
  <c r="O75" i="22" s="1"/>
  <c r="B76" i="22"/>
  <c r="P75" i="22" l="1"/>
  <c r="K76" i="22" s="1"/>
  <c r="J76" i="22"/>
  <c r="N76" i="22" s="1"/>
  <c r="O76" i="22" s="1"/>
  <c r="P76" i="22" s="1"/>
  <c r="K77" i="22" s="1"/>
  <c r="B77" i="22"/>
  <c r="J77" i="22" l="1"/>
  <c r="N77" i="22" s="1"/>
  <c r="O77" i="22" s="1"/>
  <c r="P77" i="22" s="1"/>
  <c r="K78" i="22" s="1"/>
  <c r="B78" i="22"/>
  <c r="J78" i="22" l="1"/>
  <c r="N78" i="22" s="1"/>
  <c r="O78" i="22" s="1"/>
  <c r="P78" i="22" s="1"/>
  <c r="K79" i="22" s="1"/>
  <c r="P79" i="22" s="1"/>
  <c r="K80" i="22" s="1"/>
  <c r="B79" i="22"/>
  <c r="B80" i="22" l="1"/>
  <c r="J79" i="22"/>
  <c r="L80" i="22" l="1"/>
  <c r="B81" i="22"/>
  <c r="J80" i="22"/>
  <c r="M80" i="22" l="1"/>
  <c r="O80" i="22" s="1"/>
  <c r="P80" i="22" s="1"/>
  <c r="K81" i="22" s="1"/>
  <c r="J81" i="22"/>
  <c r="N81" i="22" s="1"/>
  <c r="O81" i="22" s="1"/>
  <c r="B82" i="22"/>
  <c r="P81" i="22" l="1"/>
  <c r="K82" i="22" s="1"/>
  <c r="J82" i="22"/>
  <c r="N82" i="22" s="1"/>
  <c r="O82" i="22" s="1"/>
  <c r="P82" i="22" s="1"/>
  <c r="K83" i="22" s="1"/>
  <c r="B83" i="22"/>
  <c r="B84" i="22" l="1"/>
  <c r="J83" i="22"/>
  <c r="N83" i="22" s="1"/>
  <c r="O83" i="22" s="1"/>
  <c r="P83" i="22" s="1"/>
  <c r="K84" i="22" s="1"/>
  <c r="B85" i="22" l="1"/>
  <c r="J84" i="22"/>
  <c r="N84" i="22" s="1"/>
  <c r="O84" i="22" s="1"/>
  <c r="P84" i="22" s="1"/>
  <c r="K85" i="22" s="1"/>
  <c r="B86" i="22" l="1"/>
  <c r="J85" i="22"/>
  <c r="N85" i="22" s="1"/>
  <c r="O85" i="22" s="1"/>
  <c r="P85" i="22" s="1"/>
  <c r="K86" i="22" s="1"/>
  <c r="P86" i="22" s="1"/>
  <c r="K87" i="22" s="1"/>
  <c r="B87" i="22" l="1"/>
  <c r="J86" i="22"/>
  <c r="B88" i="22" l="1"/>
  <c r="L87" i="22"/>
  <c r="J87" i="22"/>
  <c r="M87" i="22" l="1"/>
  <c r="O87" i="22" s="1"/>
  <c r="P87" i="22" s="1"/>
  <c r="K88" i="22" s="1"/>
  <c r="J88" i="22"/>
  <c r="N88" i="22" s="1"/>
  <c r="O88" i="22" s="1"/>
  <c r="B89" i="22"/>
  <c r="P88" i="22" l="1"/>
  <c r="K89" i="22" s="1"/>
  <c r="J89" i="22"/>
  <c r="N89" i="22" s="1"/>
  <c r="O89" i="22" s="1"/>
  <c r="P89" i="22" s="1"/>
  <c r="K90" i="22" s="1"/>
  <c r="B90" i="22"/>
  <c r="B91" i="22" l="1"/>
  <c r="J90" i="22"/>
  <c r="N90" i="22" s="1"/>
  <c r="O90" i="22" s="1"/>
  <c r="P90" i="22" s="1"/>
  <c r="K91" i="22" s="1"/>
  <c r="J91" i="22" l="1"/>
  <c r="N91" i="22" s="1"/>
  <c r="O91" i="22" s="1"/>
  <c r="P91" i="22" s="1"/>
  <c r="K92" i="22" s="1"/>
  <c r="B92" i="22"/>
  <c r="D92" i="22" l="1"/>
  <c r="E92" i="22" s="1"/>
  <c r="M92" i="22" s="1"/>
  <c r="J92" i="22"/>
  <c r="N92" i="22" s="1"/>
  <c r="B93" i="22" l="1"/>
  <c r="O92" i="22"/>
  <c r="P92" i="22" s="1"/>
  <c r="K93" i="22" s="1"/>
  <c r="P93" i="22" s="1"/>
  <c r="K94" i="22" s="1"/>
  <c r="J93" i="22"/>
  <c r="B94" i="22"/>
  <c r="B95" i="22" l="1"/>
  <c r="J94" i="22"/>
  <c r="L94" i="22"/>
  <c r="M94" i="22" l="1"/>
  <c r="O94" i="22" s="1"/>
  <c r="P94" i="22" s="1"/>
  <c r="K95" i="22" s="1"/>
  <c r="B96" i="22"/>
  <c r="J95" i="22"/>
  <c r="N95" i="22" s="1"/>
  <c r="O95" i="22" s="1"/>
  <c r="P95" i="22" l="1"/>
  <c r="K96" i="22" s="1"/>
  <c r="B97" i="22"/>
  <c r="J96" i="22"/>
  <c r="N96" i="22" s="1"/>
  <c r="O96" i="22" s="1"/>
  <c r="P96" i="22" s="1"/>
  <c r="K97" i="22" s="1"/>
  <c r="B98" i="22" l="1"/>
  <c r="J97" i="22"/>
  <c r="N97" i="22" s="1"/>
  <c r="O97" i="22" s="1"/>
  <c r="P97" i="22" s="1"/>
  <c r="K98" i="22" s="1"/>
  <c r="B99" i="22" l="1"/>
  <c r="J98" i="22"/>
  <c r="N98" i="22" s="1"/>
  <c r="O98" i="22" s="1"/>
  <c r="P98" i="22" s="1"/>
  <c r="K99" i="22" s="1"/>
  <c r="B100" i="22" l="1"/>
  <c r="J99" i="22"/>
  <c r="N99" i="22" s="1"/>
  <c r="O99" i="22" s="1"/>
  <c r="P99" i="22" s="1"/>
  <c r="K100" i="22" s="1"/>
  <c r="P100" i="22" s="1"/>
  <c r="K101" i="22" s="1"/>
  <c r="B101" i="22" l="1"/>
  <c r="J100" i="22"/>
  <c r="J101" i="22" l="1"/>
  <c r="B102" i="22"/>
  <c r="L101" i="22"/>
  <c r="M101" i="22" l="1"/>
  <c r="O101" i="22" s="1"/>
  <c r="P101" i="22" s="1"/>
  <c r="K102" i="22" s="1"/>
  <c r="J102" i="22"/>
  <c r="N102" i="22" s="1"/>
  <c r="O102" i="22" s="1"/>
  <c r="B103" i="22"/>
  <c r="P102" i="22" l="1"/>
  <c r="K103" i="22" s="1"/>
  <c r="J103" i="22"/>
  <c r="N103" i="22" s="1"/>
  <c r="O103" i="22" s="1"/>
  <c r="P103" i="22" s="1"/>
  <c r="K104" i="22" s="1"/>
  <c r="B104" i="22"/>
  <c r="J104" i="22" l="1"/>
  <c r="N104" i="22" s="1"/>
  <c r="O104" i="22" s="1"/>
  <c r="P104" i="22" s="1"/>
  <c r="K105" i="22" s="1"/>
  <c r="B105" i="22"/>
  <c r="B106" i="22" l="1"/>
  <c r="J105" i="22"/>
  <c r="N105" i="22" s="1"/>
  <c r="O105" i="22" s="1"/>
  <c r="P105" i="22" s="1"/>
  <c r="K106" i="22" s="1"/>
  <c r="B107" i="22" l="1"/>
  <c r="J106" i="22"/>
  <c r="N106" i="22" s="1"/>
  <c r="O106" i="22" s="1"/>
  <c r="P106" i="22" s="1"/>
  <c r="K107" i="22" s="1"/>
  <c r="P107" i="22" s="1"/>
  <c r="K108" i="22" s="1"/>
  <c r="B108" i="22" l="1"/>
  <c r="J107" i="22"/>
  <c r="B109" i="22" l="1"/>
  <c r="J108" i="22"/>
  <c r="L108" i="22"/>
  <c r="M108" i="22" l="1"/>
  <c r="O108" i="22" s="1"/>
  <c r="P108" i="22" s="1"/>
  <c r="K109" i="22" s="1"/>
  <c r="B110" i="22"/>
  <c r="J109" i="22"/>
  <c r="N109" i="22" s="1"/>
  <c r="O109" i="22" s="1"/>
  <c r="P109" i="22" l="1"/>
  <c r="K110" i="22" s="1"/>
  <c r="B111" i="22"/>
  <c r="J110" i="22"/>
  <c r="N110" i="22" s="1"/>
  <c r="O110" i="22" s="1"/>
  <c r="P110" i="22" l="1"/>
  <c r="K111" i="22" s="1"/>
  <c r="B112" i="22"/>
  <c r="J111" i="22"/>
  <c r="N111" i="22" s="1"/>
  <c r="O111" i="22" s="1"/>
  <c r="P111" i="22" s="1"/>
  <c r="K112" i="22" s="1"/>
  <c r="B113" i="22" l="1"/>
  <c r="J112" i="22"/>
  <c r="N112" i="22" s="1"/>
  <c r="O112" i="22" s="1"/>
  <c r="P112" i="22" s="1"/>
  <c r="K113" i="22" s="1"/>
  <c r="J113" i="22" l="1"/>
  <c r="N113" i="22" s="1"/>
  <c r="O113" i="22" s="1"/>
  <c r="P113" i="22" s="1"/>
  <c r="K114" i="22" s="1"/>
  <c r="P114" i="22" s="1"/>
  <c r="K115" i="22" s="1"/>
  <c r="B114" i="22"/>
  <c r="J114" i="22" l="1"/>
  <c r="B115" i="22"/>
  <c r="B116" i="22" l="1"/>
  <c r="J115" i="22"/>
  <c r="L115" i="22"/>
  <c r="M115" i="22" l="1"/>
  <c r="O115" i="22" s="1"/>
  <c r="P115" i="22" s="1"/>
  <c r="K116" i="22" s="1"/>
  <c r="B117" i="22"/>
  <c r="J116" i="22"/>
  <c r="N116" i="22" s="1"/>
  <c r="O116" i="22" s="1"/>
  <c r="P116" i="22" l="1"/>
  <c r="K117" i="22" s="1"/>
  <c r="B118" i="22"/>
  <c r="J117" i="22"/>
  <c r="N117" i="22" s="1"/>
  <c r="O117" i="22" s="1"/>
  <c r="P117" i="22" s="1"/>
  <c r="K118" i="22" s="1"/>
  <c r="B119" i="22" l="1"/>
  <c r="J118" i="22"/>
  <c r="N118" i="22" s="1"/>
  <c r="O118" i="22" s="1"/>
  <c r="P118" i="22" s="1"/>
  <c r="K119" i="22" s="1"/>
  <c r="J119" i="22" l="1"/>
  <c r="N119" i="22" s="1"/>
  <c r="O119" i="22" s="1"/>
  <c r="P119" i="22" s="1"/>
  <c r="K120" i="22" s="1"/>
  <c r="B120" i="22"/>
  <c r="J120" i="22" l="1"/>
  <c r="N120" i="22" s="1"/>
  <c r="O120" i="22" s="1"/>
  <c r="P120" i="22" s="1"/>
  <c r="K121" i="22" s="1"/>
  <c r="P121" i="22" s="1"/>
  <c r="K122" i="22" s="1"/>
  <c r="B121" i="22"/>
  <c r="D122" i="22" l="1"/>
  <c r="E122" i="22" s="1"/>
  <c r="J121" i="22"/>
  <c r="B122" i="22"/>
  <c r="J122" i="22" l="1"/>
  <c r="L122" i="22"/>
  <c r="B123" i="22"/>
  <c r="M122" i="22" l="1"/>
  <c r="O122" i="22" s="1"/>
  <c r="P122" i="22" s="1"/>
  <c r="K123" i="22" s="1"/>
  <c r="B124" i="22"/>
  <c r="J123" i="22"/>
  <c r="N123" i="22" s="1"/>
  <c r="O123" i="22" s="1"/>
  <c r="P123" i="22" l="1"/>
  <c r="K124" i="22" s="1"/>
  <c r="J124" i="22"/>
  <c r="N124" i="22" s="1"/>
  <c r="O124" i="22" s="1"/>
  <c r="P124" i="22" s="1"/>
  <c r="K125" i="22" s="1"/>
  <c r="B125" i="22"/>
  <c r="J125" i="22" l="1"/>
  <c r="N125" i="22" s="1"/>
  <c r="O125" i="22" s="1"/>
  <c r="P125" i="22" s="1"/>
  <c r="K126" i="22" s="1"/>
  <c r="B126" i="22"/>
  <c r="B127" i="22" l="1"/>
  <c r="J126" i="22"/>
  <c r="N126" i="22" s="1"/>
  <c r="O126" i="22" s="1"/>
  <c r="P126" i="22" s="1"/>
  <c r="K127" i="22" s="1"/>
  <c r="B128" i="22" l="1"/>
  <c r="J127" i="22"/>
  <c r="N127" i="22" s="1"/>
  <c r="O127" i="22" s="1"/>
  <c r="P127" i="22" s="1"/>
  <c r="K128" i="22" s="1"/>
  <c r="P128" i="22" s="1"/>
  <c r="K129" i="22" s="1"/>
  <c r="B129" i="22" l="1"/>
  <c r="J128" i="22"/>
  <c r="B130" i="22" l="1"/>
  <c r="J129" i="22"/>
  <c r="L129" i="22"/>
  <c r="M129" i="22" l="1"/>
  <c r="O129" i="22" s="1"/>
  <c r="P129" i="22" s="1"/>
  <c r="K130" i="22" s="1"/>
  <c r="B131" i="22"/>
  <c r="J130" i="22"/>
  <c r="N130" i="22" s="1"/>
  <c r="O130" i="22" s="1"/>
  <c r="P130" i="22" l="1"/>
  <c r="K131" i="22" s="1"/>
  <c r="B132" i="22"/>
  <c r="J131" i="22"/>
  <c r="N131" i="22" s="1"/>
  <c r="O131" i="22" s="1"/>
  <c r="P131" i="22" s="1"/>
  <c r="K132" i="22" s="1"/>
  <c r="B133" i="22" l="1"/>
  <c r="J132" i="22"/>
  <c r="N132" i="22" s="1"/>
  <c r="O132" i="22" s="1"/>
  <c r="P132" i="22" s="1"/>
  <c r="K133" i="22" s="1"/>
  <c r="J133" i="22" l="1"/>
  <c r="N133" i="22" s="1"/>
  <c r="O133" i="22" s="1"/>
  <c r="P133" i="22" s="1"/>
  <c r="K134" i="22" s="1"/>
  <c r="B134" i="22"/>
  <c r="J134" i="22" l="1"/>
  <c r="N134" i="22" s="1"/>
  <c r="O134" i="22" s="1"/>
  <c r="P134" i="22" s="1"/>
  <c r="K135" i="22" s="1"/>
  <c r="P135" i="22" s="1"/>
  <c r="K136" i="22" s="1"/>
  <c r="B135" i="22"/>
  <c r="B136" i="22" l="1"/>
  <c r="J135" i="22"/>
  <c r="B137" i="22" l="1"/>
  <c r="L136" i="22"/>
  <c r="J136" i="22"/>
  <c r="M136" i="22" l="1"/>
  <c r="O136" i="22" s="1"/>
  <c r="P136" i="22" s="1"/>
  <c r="K137" i="22" s="1"/>
  <c r="J137" i="22"/>
  <c r="N137" i="22" s="1"/>
  <c r="O137" i="22" s="1"/>
  <c r="B138" i="22"/>
  <c r="P137" i="22" l="1"/>
  <c r="K138" i="22" s="1"/>
  <c r="B139" i="22"/>
  <c r="J138" i="22"/>
  <c r="N138" i="22" s="1"/>
  <c r="O138" i="22" s="1"/>
  <c r="P138" i="22" s="1"/>
  <c r="K139" i="22" s="1"/>
  <c r="J139" i="22" l="1"/>
  <c r="N139" i="22" s="1"/>
  <c r="O139" i="22" s="1"/>
  <c r="P139" i="22" s="1"/>
  <c r="K140" i="22" s="1"/>
  <c r="B140" i="22"/>
  <c r="J140" i="22" l="1"/>
  <c r="N140" i="22" s="1"/>
  <c r="O140" i="22" s="1"/>
  <c r="P140" i="22" s="1"/>
  <c r="K141" i="22" s="1"/>
  <c r="B141" i="22"/>
  <c r="J141" i="22" l="1"/>
  <c r="N141" i="22" s="1"/>
  <c r="O141" i="22" s="1"/>
  <c r="P141" i="22" s="1"/>
  <c r="K142" i="22" s="1"/>
  <c r="P142" i="22" s="1"/>
  <c r="K143" i="22" s="1"/>
  <c r="B142" i="22"/>
  <c r="B143" i="22" l="1"/>
  <c r="J142" i="22"/>
  <c r="J143" i="22" l="1"/>
  <c r="B144" i="22"/>
  <c r="L143" i="22"/>
  <c r="M143" i="22" l="1"/>
  <c r="O143" i="22" s="1"/>
  <c r="P143" i="22" s="1"/>
  <c r="K144" i="22" s="1"/>
  <c r="B145" i="22"/>
  <c r="J144" i="22"/>
  <c r="N144" i="22" s="1"/>
  <c r="O144" i="22" s="1"/>
  <c r="P144" i="22" l="1"/>
  <c r="K145" i="22" s="1"/>
  <c r="J145" i="22"/>
  <c r="N145" i="22" s="1"/>
  <c r="O145" i="22" s="1"/>
  <c r="P145" i="22" s="1"/>
  <c r="K146" i="22" s="1"/>
  <c r="B146" i="22"/>
  <c r="B147" i="22" l="1"/>
  <c r="J146" i="22"/>
  <c r="N146" i="22" s="1"/>
  <c r="O146" i="22" s="1"/>
  <c r="P146" i="22" s="1"/>
  <c r="K147" i="22" s="1"/>
  <c r="B148" i="22" l="1"/>
  <c r="J147" i="22"/>
  <c r="N147" i="22" s="1"/>
  <c r="O147" i="22" s="1"/>
  <c r="P147" i="22" s="1"/>
  <c r="K148" i="22" s="1"/>
  <c r="B149" i="22" l="1"/>
  <c r="J148" i="22"/>
  <c r="N148" i="22" s="1"/>
  <c r="O148" i="22" s="1"/>
  <c r="P148" i="22" s="1"/>
  <c r="K149" i="22" s="1"/>
  <c r="P149" i="22" s="1"/>
  <c r="K150" i="22" s="1"/>
  <c r="B150" i="22" l="1"/>
  <c r="J149" i="22"/>
  <c r="B151" i="22" l="1"/>
  <c r="L150" i="22"/>
  <c r="J150" i="22"/>
  <c r="M150" i="22" l="1"/>
  <c r="O150" i="22" s="1"/>
  <c r="P150" i="22" s="1"/>
  <c r="K151" i="22" s="1"/>
  <c r="B152" i="22"/>
  <c r="J151" i="22"/>
  <c r="N151" i="22" s="1"/>
  <c r="O151" i="22" s="1"/>
  <c r="P151" i="22" l="1"/>
  <c r="K152" i="22" s="1"/>
  <c r="B153" i="22"/>
  <c r="J152" i="22"/>
  <c r="N152" i="22" s="1"/>
  <c r="O152" i="22" s="1"/>
  <c r="P152" i="22" s="1"/>
  <c r="K153" i="22" s="1"/>
  <c r="D153" i="22" l="1"/>
  <c r="E153" i="22" s="1"/>
  <c r="M153" i="22" s="1"/>
  <c r="J153" i="22"/>
  <c r="N153" i="22" s="1"/>
  <c r="B154" i="22"/>
  <c r="O153" i="22" l="1"/>
  <c r="P153" i="22" s="1"/>
  <c r="K154" i="22" s="1"/>
  <c r="B155" i="22"/>
  <c r="J154" i="22"/>
  <c r="N154" i="22" s="1"/>
  <c r="O154" i="22" s="1"/>
  <c r="P154" i="22" s="1"/>
  <c r="K155" i="22" s="1"/>
  <c r="J155" i="22" l="1"/>
  <c r="N155" i="22" s="1"/>
  <c r="O155" i="22" s="1"/>
  <c r="P155" i="22" s="1"/>
  <c r="K156" i="22" s="1"/>
  <c r="P156" i="22" s="1"/>
  <c r="K157" i="22" s="1"/>
  <c r="B156" i="22"/>
  <c r="J156" i="22" l="1"/>
  <c r="B157" i="22"/>
  <c r="J157" i="22" l="1"/>
  <c r="L157" i="22"/>
  <c r="B158" i="22"/>
  <c r="M157" i="22" l="1"/>
  <c r="O157" i="22" s="1"/>
  <c r="P157" i="22" s="1"/>
  <c r="K158" i="22" s="1"/>
  <c r="J158" i="22"/>
  <c r="N158" i="22" s="1"/>
  <c r="O158" i="22" s="1"/>
  <c r="B159" i="22"/>
  <c r="P158" i="22" l="1"/>
  <c r="K159" i="22" s="1"/>
  <c r="J159" i="22"/>
  <c r="N159" i="22" s="1"/>
  <c r="O159" i="22" s="1"/>
  <c r="P159" i="22" s="1"/>
  <c r="K160" i="22" s="1"/>
  <c r="B160" i="22"/>
  <c r="J160" i="22" l="1"/>
  <c r="N160" i="22" s="1"/>
  <c r="O160" i="22" s="1"/>
  <c r="P160" i="22" s="1"/>
  <c r="K161" i="22" s="1"/>
  <c r="B161" i="22"/>
  <c r="J161" i="22" l="1"/>
  <c r="N161" i="22" s="1"/>
  <c r="O161" i="22" s="1"/>
  <c r="P161" i="22" s="1"/>
  <c r="K162" i="22" s="1"/>
  <c r="B162" i="22"/>
  <c r="J162" i="22" l="1"/>
  <c r="N162" i="22" s="1"/>
  <c r="O162" i="22" s="1"/>
  <c r="P162" i="22" s="1"/>
  <c r="K163" i="22" s="1"/>
  <c r="P163" i="22" s="1"/>
  <c r="K164" i="22" s="1"/>
  <c r="B163" i="22"/>
  <c r="B164" i="22" l="1"/>
  <c r="J163" i="22"/>
  <c r="B165" i="22" l="1"/>
  <c r="J164" i="22"/>
  <c r="L164" i="22"/>
  <c r="M164" i="22" l="1"/>
  <c r="O164" i="22" s="1"/>
  <c r="P164" i="22" s="1"/>
  <c r="K165" i="22" s="1"/>
  <c r="J165" i="22"/>
  <c r="N165" i="22" s="1"/>
  <c r="O165" i="22" s="1"/>
  <c r="B166" i="22"/>
  <c r="P165" i="22" l="1"/>
  <c r="K166" i="22" s="1"/>
  <c r="B167" i="22"/>
  <c r="J166" i="22"/>
  <c r="N166" i="22" s="1"/>
  <c r="O166" i="22" s="1"/>
  <c r="P166" i="22" s="1"/>
  <c r="K167" i="22" s="1"/>
  <c r="B168" i="22" l="1"/>
  <c r="J167" i="22"/>
  <c r="N167" i="22" s="1"/>
  <c r="O167" i="22" s="1"/>
  <c r="P167" i="22" s="1"/>
  <c r="K168" i="22" s="1"/>
  <c r="B169" i="22" l="1"/>
  <c r="J168" i="22"/>
  <c r="N168" i="22" s="1"/>
  <c r="O168" i="22" s="1"/>
  <c r="P168" i="22" s="1"/>
  <c r="K169" i="22" s="1"/>
  <c r="J169" i="22" l="1"/>
  <c r="N169" i="22" s="1"/>
  <c r="O169" i="22" s="1"/>
  <c r="P169" i="22" s="1"/>
  <c r="K170" i="22" s="1"/>
  <c r="P170" i="22" s="1"/>
  <c r="K171" i="22" s="1"/>
  <c r="B170" i="22"/>
  <c r="J170" i="22" l="1"/>
  <c r="B171" i="22"/>
  <c r="B172" i="22" l="1"/>
  <c r="J171" i="22"/>
  <c r="L171" i="22"/>
  <c r="M171" i="22" l="1"/>
  <c r="O171" i="22" s="1"/>
  <c r="P171" i="22" s="1"/>
  <c r="K172" i="22" s="1"/>
  <c r="B173" i="22"/>
  <c r="J172" i="22"/>
  <c r="N172" i="22" s="1"/>
  <c r="O172" i="22" s="1"/>
  <c r="P172" i="22" l="1"/>
  <c r="K173" i="22" s="1"/>
  <c r="J173" i="22"/>
  <c r="N173" i="22" s="1"/>
  <c r="O173" i="22" s="1"/>
  <c r="P173" i="22" s="1"/>
  <c r="K174" i="22" s="1"/>
  <c r="B174" i="22"/>
  <c r="B175" i="22" l="1"/>
  <c r="J174" i="22"/>
  <c r="N174" i="22" s="1"/>
  <c r="O174" i="22" s="1"/>
  <c r="P174" i="22" s="1"/>
  <c r="K175" i="22" s="1"/>
  <c r="J175" i="22" l="1"/>
  <c r="N175" i="22" s="1"/>
  <c r="O175" i="22" s="1"/>
  <c r="P175" i="22" s="1"/>
  <c r="K176" i="22" s="1"/>
  <c r="B176" i="22"/>
  <c r="J176" i="22" l="1"/>
  <c r="N176" i="22" s="1"/>
  <c r="O176" i="22" s="1"/>
  <c r="P176" i="22" s="1"/>
  <c r="K177" i="22" s="1"/>
  <c r="P177" i="22" s="1"/>
  <c r="K178" i="22" s="1"/>
  <c r="B177" i="22"/>
  <c r="J177" i="22" l="1"/>
  <c r="B178" i="22"/>
  <c r="J178" i="22" l="1"/>
  <c r="L178" i="22"/>
  <c r="B179" i="22"/>
  <c r="M178" i="22" l="1"/>
  <c r="O178" i="22" s="1"/>
  <c r="P178" i="22" s="1"/>
  <c r="K179" i="22" s="1"/>
  <c r="B180" i="22"/>
  <c r="J179" i="22"/>
  <c r="N179" i="22" s="1"/>
  <c r="O179" i="22" s="1"/>
  <c r="P179" i="22" l="1"/>
  <c r="K180" i="22" s="1"/>
  <c r="B181" i="22"/>
  <c r="J180" i="22"/>
  <c r="N180" i="22" s="1"/>
  <c r="O180" i="22" s="1"/>
  <c r="P180" i="22" s="1"/>
  <c r="K181" i="22" s="1"/>
  <c r="J181" i="22" l="1"/>
  <c r="N181" i="22" s="1"/>
  <c r="O181" i="22" s="1"/>
  <c r="P181" i="22" s="1"/>
  <c r="K182" i="22" s="1"/>
  <c r="B182" i="22"/>
  <c r="J182" i="22" l="1"/>
  <c r="N182" i="22" s="1"/>
  <c r="O182" i="22" s="1"/>
  <c r="P182" i="22" s="1"/>
  <c r="K183" i="22" s="1"/>
  <c r="B183" i="22"/>
  <c r="D183" i="22" l="1"/>
  <c r="E183" i="22" s="1"/>
  <c r="M183" i="22" s="1"/>
  <c r="J183" i="22"/>
  <c r="N183" i="22" s="1"/>
  <c r="B184" i="22"/>
  <c r="O183" i="22" l="1"/>
  <c r="P183" i="22" s="1"/>
  <c r="K184" i="22" s="1"/>
  <c r="P184" i="22" s="1"/>
  <c r="K185" i="22" s="1"/>
  <c r="J184" i="22"/>
  <c r="B185" i="22"/>
  <c r="B186" i="22" l="1"/>
  <c r="J185" i="22"/>
  <c r="L185" i="22"/>
  <c r="M185" i="22" l="1"/>
  <c r="O185" i="22" s="1"/>
  <c r="P185" i="22" s="1"/>
  <c r="K186" i="22" s="1"/>
  <c r="B187" i="22"/>
  <c r="J186" i="22"/>
  <c r="N186" i="22" s="1"/>
  <c r="O186" i="22" s="1"/>
  <c r="P186" i="22" l="1"/>
  <c r="K187" i="22" s="1"/>
  <c r="B188" i="22"/>
  <c r="J187" i="22"/>
  <c r="N187" i="22" s="1"/>
  <c r="O187" i="22" s="1"/>
  <c r="P187" i="22" s="1"/>
  <c r="K188" i="22" s="1"/>
  <c r="B189" i="22" l="1"/>
  <c r="J188" i="22"/>
  <c r="N188" i="22" s="1"/>
  <c r="O188" i="22" s="1"/>
  <c r="P188" i="22" s="1"/>
  <c r="K189" i="22" s="1"/>
  <c r="J189" i="22" l="1"/>
  <c r="N189" i="22" s="1"/>
  <c r="O189" i="22" s="1"/>
  <c r="P189" i="22" s="1"/>
  <c r="K190" i="22" s="1"/>
  <c r="B190" i="22"/>
  <c r="J190" i="22" l="1"/>
  <c r="N190" i="22" s="1"/>
  <c r="O190" i="22" s="1"/>
  <c r="P190" i="22" s="1"/>
  <c r="K191" i="22" s="1"/>
  <c r="P191" i="22" s="1"/>
  <c r="K192" i="22" s="1"/>
  <c r="B191" i="22"/>
  <c r="B192" i="22" l="1"/>
  <c r="J191" i="22"/>
  <c r="B193" i="22" l="1"/>
  <c r="J192" i="22"/>
  <c r="L192" i="22"/>
  <c r="M192" i="22" l="1"/>
  <c r="O192" i="22" s="1"/>
  <c r="P192" i="22" s="1"/>
  <c r="K193" i="22" s="1"/>
  <c r="B194" i="22"/>
  <c r="J193" i="22"/>
  <c r="N193" i="22" s="1"/>
  <c r="O193" i="22" s="1"/>
  <c r="P193" i="22" l="1"/>
  <c r="K194" i="22" s="1"/>
  <c r="B195" i="22"/>
  <c r="J194" i="22"/>
  <c r="N194" i="22" s="1"/>
  <c r="O194" i="22" s="1"/>
  <c r="P194" i="22" s="1"/>
  <c r="K195" i="22" s="1"/>
  <c r="B196" i="22" l="1"/>
  <c r="J195" i="22"/>
  <c r="N195" i="22" s="1"/>
  <c r="O195" i="22" s="1"/>
  <c r="P195" i="22" s="1"/>
  <c r="K196" i="22" s="1"/>
  <c r="J196" i="22" l="1"/>
  <c r="N196" i="22" s="1"/>
  <c r="O196" i="22" s="1"/>
  <c r="P196" i="22" s="1"/>
  <c r="K197" i="22" s="1"/>
  <c r="B197" i="22"/>
  <c r="J197" i="22" l="1"/>
  <c r="N197" i="22" s="1"/>
  <c r="O197" i="22" s="1"/>
  <c r="P197" i="22" s="1"/>
  <c r="K198" i="22" s="1"/>
  <c r="P198" i="22" s="1"/>
  <c r="K199" i="22" s="1"/>
  <c r="B198" i="22"/>
  <c r="J198" i="22" l="1"/>
  <c r="B199" i="22"/>
  <c r="B200" i="22" l="1"/>
  <c r="J199" i="22"/>
  <c r="L199" i="22"/>
  <c r="M199" i="22" l="1"/>
  <c r="O199" i="22" s="1"/>
  <c r="P199" i="22" s="1"/>
  <c r="K200" i="22" s="1"/>
  <c r="J200" i="22"/>
  <c r="N200" i="22" s="1"/>
  <c r="O200" i="22" s="1"/>
  <c r="B201" i="22"/>
  <c r="P200" i="22" l="1"/>
  <c r="K201" i="22" s="1"/>
  <c r="J201" i="22"/>
  <c r="N201" i="22" s="1"/>
  <c r="O201" i="22" s="1"/>
  <c r="B202" i="22"/>
  <c r="P201" i="22" l="1"/>
  <c r="K202" i="22" s="1"/>
  <c r="J202" i="22"/>
  <c r="N202" i="22" s="1"/>
  <c r="O202" i="22" s="1"/>
  <c r="P202" i="22" s="1"/>
  <c r="K203" i="22" s="1"/>
  <c r="B203" i="22"/>
  <c r="B204" i="22" l="1"/>
  <c r="J203" i="22"/>
  <c r="N203" i="22" s="1"/>
  <c r="O203" i="22" s="1"/>
  <c r="P203" i="22" s="1"/>
  <c r="K204" i="22" s="1"/>
  <c r="J204" i="22" l="1"/>
  <c r="N204" i="22" s="1"/>
  <c r="O204" i="22" s="1"/>
  <c r="P204" i="22" s="1"/>
  <c r="K205" i="22" s="1"/>
  <c r="P205" i="22" s="1"/>
  <c r="K206" i="22" s="1"/>
  <c r="B205" i="22"/>
  <c r="B206" i="22" l="1"/>
  <c r="J205" i="22"/>
  <c r="J206" i="22" l="1"/>
  <c r="L206" i="22"/>
  <c r="B207" i="22"/>
  <c r="M206" i="22" l="1"/>
  <c r="O206" i="22" s="1"/>
  <c r="P206" i="22" s="1"/>
  <c r="K207" i="22" s="1"/>
  <c r="B208" i="22"/>
  <c r="J207" i="22"/>
  <c r="N207" i="22" s="1"/>
  <c r="O207" i="22" s="1"/>
  <c r="P207" i="22" l="1"/>
  <c r="K208" i="22" s="1"/>
  <c r="B209" i="22"/>
  <c r="J208" i="22"/>
  <c r="N208" i="22" s="1"/>
  <c r="O208" i="22" s="1"/>
  <c r="P208" i="22" s="1"/>
  <c r="K209" i="22" s="1"/>
  <c r="J209" i="22" l="1"/>
  <c r="N209" i="22" s="1"/>
  <c r="O209" i="22" s="1"/>
  <c r="P209" i="22" s="1"/>
  <c r="K210" i="22" s="1"/>
  <c r="B210" i="22"/>
  <c r="B211" i="22" l="1"/>
  <c r="J210" i="22"/>
  <c r="N210" i="22" s="1"/>
  <c r="O210" i="22" s="1"/>
  <c r="P210" i="22" s="1"/>
  <c r="K211" i="22" s="1"/>
  <c r="B212" i="22" l="1"/>
  <c r="J211" i="22"/>
  <c r="N211" i="22" s="1"/>
  <c r="O211" i="22" s="1"/>
  <c r="P211" i="22" s="1"/>
  <c r="K212" i="22" s="1"/>
  <c r="P212" i="22" s="1"/>
  <c r="K213" i="22" s="1"/>
  <c r="J212" i="22" l="1"/>
  <c r="B213" i="22"/>
  <c r="B214" i="22" l="1"/>
  <c r="J213" i="22"/>
  <c r="L213" i="22"/>
  <c r="M213" i="22" l="1"/>
  <c r="O213" i="22" s="1"/>
  <c r="P213" i="22" s="1"/>
  <c r="K214" i="22" s="1"/>
  <c r="J214" i="22"/>
  <c r="N214" i="22" s="1"/>
  <c r="D214" i="22" l="1"/>
  <c r="B215" i="22" s="1"/>
  <c r="J215" i="22"/>
  <c r="N215" i="22" s="1"/>
  <c r="O215" i="22" s="1"/>
  <c r="B216" i="22"/>
  <c r="E214" i="22" l="1"/>
  <c r="M214" i="22" s="1"/>
  <c r="O214" i="22" s="1"/>
  <c r="P214" i="22" s="1"/>
  <c r="K215" i="22" s="1"/>
  <c r="P215" i="22" s="1"/>
  <c r="K216" i="22" s="1"/>
  <c r="B217" i="22"/>
  <c r="J216" i="22"/>
  <c r="N216" i="22" s="1"/>
  <c r="O216" i="22" s="1"/>
  <c r="P216" i="22" l="1"/>
  <c r="K217" i="22" s="1"/>
  <c r="J217" i="22"/>
  <c r="N217" i="22" s="1"/>
  <c r="O217" i="22" s="1"/>
  <c r="P217" i="22" s="1"/>
  <c r="K218" i="22" s="1"/>
  <c r="B218" i="22"/>
  <c r="B219" i="22" l="1"/>
  <c r="J218" i="22"/>
  <c r="N218" i="22" s="1"/>
  <c r="O218" i="22" s="1"/>
  <c r="P218" i="22" s="1"/>
  <c r="K219" i="22" s="1"/>
  <c r="P219" i="22" s="1"/>
  <c r="K220" i="22" s="1"/>
  <c r="J219" i="22" l="1"/>
  <c r="B220" i="22"/>
  <c r="J220" i="22" l="1"/>
  <c r="L220" i="22"/>
  <c r="B221" i="22"/>
  <c r="M220" i="22" l="1"/>
  <c r="O220" i="22" s="1"/>
  <c r="P220" i="22" s="1"/>
  <c r="K221" i="22" s="1"/>
  <c r="B222" i="22"/>
  <c r="J221" i="22"/>
  <c r="N221" i="22" s="1"/>
  <c r="O221" i="22" s="1"/>
  <c r="P221" i="22" l="1"/>
  <c r="K222" i="22" s="1"/>
  <c r="B223" i="22"/>
  <c r="J222" i="22"/>
  <c r="N222" i="22" s="1"/>
  <c r="O222" i="22" s="1"/>
  <c r="P222" i="22" s="1"/>
  <c r="K223" i="22" s="1"/>
  <c r="J223" i="22" l="1"/>
  <c r="N223" i="22" s="1"/>
  <c r="O223" i="22" s="1"/>
  <c r="P223" i="22" s="1"/>
  <c r="K224" i="22" s="1"/>
  <c r="B224" i="22"/>
  <c r="J224" i="22" l="1"/>
  <c r="N224" i="22" s="1"/>
  <c r="O224" i="22" s="1"/>
  <c r="P224" i="22" s="1"/>
  <c r="K225" i="22" s="1"/>
  <c r="B225" i="22"/>
  <c r="J225" i="22" l="1"/>
  <c r="N225" i="22" s="1"/>
  <c r="O225" i="22" s="1"/>
  <c r="P225" i="22" s="1"/>
  <c r="K226" i="22" s="1"/>
  <c r="P226" i="22" s="1"/>
  <c r="K227" i="22" s="1"/>
  <c r="B226" i="22"/>
  <c r="B227" i="22" l="1"/>
  <c r="J226" i="22"/>
  <c r="B228" i="22" l="1"/>
  <c r="L227" i="22"/>
  <c r="J227" i="22"/>
  <c r="M227" i="22" l="1"/>
  <c r="O227" i="22" s="1"/>
  <c r="P227" i="22" s="1"/>
  <c r="K228" i="22" s="1"/>
  <c r="B229" i="22"/>
  <c r="J228" i="22"/>
  <c r="N228" i="22" s="1"/>
  <c r="O228" i="22" s="1"/>
  <c r="P228" i="22" l="1"/>
  <c r="K229" i="22" s="1"/>
  <c r="J229" i="22"/>
  <c r="N229" i="22" s="1"/>
  <c r="O229" i="22" s="1"/>
  <c r="P229" i="22" s="1"/>
  <c r="K230" i="22" s="1"/>
  <c r="B230" i="22"/>
  <c r="J230" i="22" l="1"/>
  <c r="N230" i="22" s="1"/>
  <c r="O230" i="22" s="1"/>
  <c r="P230" i="22" s="1"/>
  <c r="K231" i="22" s="1"/>
  <c r="B231" i="22"/>
  <c r="B232" i="22" l="1"/>
  <c r="J231" i="22"/>
  <c r="N231" i="22" s="1"/>
  <c r="O231" i="22" s="1"/>
  <c r="P231" i="22" s="1"/>
  <c r="K232" i="22" s="1"/>
  <c r="B233" i="22" l="1"/>
  <c r="J232" i="22"/>
  <c r="N232" i="22" s="1"/>
  <c r="O232" i="22" s="1"/>
  <c r="P232" i="22" s="1"/>
  <c r="K233" i="22" s="1"/>
  <c r="P233" i="22" s="1"/>
  <c r="K234" i="22" s="1"/>
  <c r="J233" i="22" l="1"/>
  <c r="B234" i="22"/>
  <c r="B235" i="22" l="1"/>
  <c r="L234" i="22"/>
  <c r="J234" i="22"/>
  <c r="M234" i="22" l="1"/>
  <c r="O234" i="22" s="1"/>
  <c r="P234" i="22" s="1"/>
  <c r="K235" i="22" s="1"/>
  <c r="B236" i="22"/>
  <c r="J235" i="22"/>
  <c r="N235" i="22" s="1"/>
  <c r="O235" i="22" s="1"/>
  <c r="P235" i="22" l="1"/>
  <c r="K236" i="22" s="1"/>
  <c r="J236" i="22"/>
  <c r="N236" i="22" s="1"/>
  <c r="O236" i="22" s="1"/>
  <c r="P236" i="22" s="1"/>
  <c r="K237" i="22" s="1"/>
  <c r="B237" i="22"/>
  <c r="J237" i="22" l="1"/>
  <c r="N237" i="22" s="1"/>
  <c r="O237" i="22" s="1"/>
  <c r="P237" i="22" s="1"/>
  <c r="K238" i="22" s="1"/>
  <c r="B238" i="22"/>
  <c r="B239" i="22" l="1"/>
  <c r="J238" i="22"/>
  <c r="N238" i="22" s="1"/>
  <c r="O238" i="22" s="1"/>
  <c r="P238" i="22" s="1"/>
  <c r="K239" i="22" s="1"/>
  <c r="B240" i="22" l="1"/>
  <c r="J239" i="22"/>
  <c r="N239" i="22" s="1"/>
  <c r="O239" i="22" s="1"/>
  <c r="P239" i="22" s="1"/>
  <c r="K240" i="22" s="1"/>
  <c r="P240" i="22" s="1"/>
  <c r="K241" i="22" s="1"/>
  <c r="B241" i="22" l="1"/>
  <c r="J240" i="22"/>
  <c r="J241" i="22" l="1"/>
  <c r="L241" i="22"/>
  <c r="B242" i="22"/>
  <c r="M241" i="22" l="1"/>
  <c r="O241" i="22" s="1"/>
  <c r="P241" i="22" s="1"/>
  <c r="K242" i="22" s="1"/>
  <c r="J242" i="22"/>
  <c r="N242" i="22" s="1"/>
  <c r="O242" i="22" s="1"/>
  <c r="B243" i="22"/>
  <c r="P242" i="22" l="1"/>
  <c r="K243" i="22" s="1"/>
  <c r="J243" i="22"/>
  <c r="N243" i="22" s="1"/>
  <c r="O243" i="22" s="1"/>
  <c r="P243" i="22" s="1"/>
  <c r="K244" i="22" s="1"/>
  <c r="B244" i="22"/>
  <c r="B245" i="22" l="1"/>
  <c r="J244" i="22"/>
  <c r="N244" i="22" s="1"/>
  <c r="O244" i="22" s="1"/>
  <c r="P244" i="22" s="1"/>
  <c r="K245" i="22" s="1"/>
  <c r="D245" i="22" l="1"/>
  <c r="E245" i="22" s="1"/>
  <c r="M245" i="22" s="1"/>
  <c r="J245" i="22"/>
  <c r="N245" i="22" s="1"/>
  <c r="B246" i="22"/>
  <c r="O245" i="22" l="1"/>
  <c r="P245" i="22" s="1"/>
  <c r="K246" i="22" s="1"/>
  <c r="B247" i="22"/>
  <c r="J246" i="22"/>
  <c r="N246" i="22" s="1"/>
  <c r="O246" i="22" s="1"/>
  <c r="P246" i="22" s="1"/>
  <c r="K247" i="22" s="1"/>
  <c r="P247" i="22" s="1"/>
  <c r="K248" i="22" s="1"/>
  <c r="B248" i="22" l="1"/>
  <c r="J247" i="22"/>
  <c r="J248" i="22" l="1"/>
  <c r="L248" i="22"/>
  <c r="B249" i="22"/>
  <c r="M248" i="22" l="1"/>
  <c r="O248" i="22" s="1"/>
  <c r="P248" i="22" s="1"/>
  <c r="K249" i="22" s="1"/>
  <c r="J249" i="22"/>
  <c r="N249" i="22" s="1"/>
  <c r="O249" i="22" s="1"/>
  <c r="B250" i="22"/>
  <c r="P249" i="22" l="1"/>
  <c r="K250" i="22" s="1"/>
  <c r="B251" i="22"/>
  <c r="J250" i="22"/>
  <c r="N250" i="22" s="1"/>
  <c r="O250" i="22" s="1"/>
  <c r="P250" i="22" s="1"/>
  <c r="K251" i="22" s="1"/>
  <c r="B252" i="22" l="1"/>
  <c r="J251" i="22"/>
  <c r="N251" i="22" s="1"/>
  <c r="O251" i="22" s="1"/>
  <c r="P251" i="22" s="1"/>
  <c r="K252" i="22" s="1"/>
  <c r="B253" i="22" l="1"/>
  <c r="J252" i="22"/>
  <c r="N252" i="22" s="1"/>
  <c r="O252" i="22" s="1"/>
  <c r="P252" i="22" s="1"/>
  <c r="K253" i="22" s="1"/>
  <c r="B254" i="22" l="1"/>
  <c r="J253" i="22"/>
  <c r="N253" i="22" s="1"/>
  <c r="O253" i="22" s="1"/>
  <c r="P253" i="22" s="1"/>
  <c r="K254" i="22" s="1"/>
  <c r="P254" i="22" s="1"/>
  <c r="K255" i="22" s="1"/>
  <c r="J254" i="22" l="1"/>
  <c r="B255" i="22"/>
  <c r="B256" i="22" l="1"/>
  <c r="J255" i="22"/>
  <c r="L255" i="22"/>
  <c r="M255" i="22" l="1"/>
  <c r="O255" i="22" s="1"/>
  <c r="P255" i="22" s="1"/>
  <c r="K256" i="22" s="1"/>
  <c r="B257" i="22"/>
  <c r="J256" i="22"/>
  <c r="N256" i="22" s="1"/>
  <c r="O256" i="22" s="1"/>
  <c r="P256" i="22" l="1"/>
  <c r="K257" i="22" s="1"/>
  <c r="J257" i="22"/>
  <c r="N257" i="22" s="1"/>
  <c r="O257" i="22" s="1"/>
  <c r="P257" i="22" s="1"/>
  <c r="K258" i="22" s="1"/>
  <c r="B258" i="22"/>
  <c r="J258" i="22" l="1"/>
  <c r="N258" i="22" s="1"/>
  <c r="O258" i="22" s="1"/>
  <c r="P258" i="22" s="1"/>
  <c r="K259" i="22" s="1"/>
  <c r="B259" i="22"/>
  <c r="B260" i="22" l="1"/>
  <c r="J259" i="22"/>
  <c r="N259" i="22" s="1"/>
  <c r="O259" i="22" s="1"/>
  <c r="P259" i="22" s="1"/>
  <c r="K260" i="22" s="1"/>
  <c r="J260" i="22" l="1"/>
  <c r="N260" i="22" s="1"/>
  <c r="O260" i="22" s="1"/>
  <c r="P260" i="22" s="1"/>
  <c r="K261" i="22" s="1"/>
  <c r="P261" i="22" s="1"/>
  <c r="K262" i="22" s="1"/>
  <c r="B261" i="22"/>
  <c r="B262" i="22" l="1"/>
  <c r="J261" i="22"/>
  <c r="J262" i="22" l="1"/>
  <c r="B263" i="22"/>
  <c r="L262" i="22"/>
  <c r="M262" i="22" l="1"/>
  <c r="O262" i="22" s="1"/>
  <c r="P262" i="22" s="1"/>
  <c r="K263" i="22" s="1"/>
  <c r="J263" i="22"/>
  <c r="N263" i="22" s="1"/>
  <c r="O263" i="22" s="1"/>
  <c r="B264" i="22"/>
  <c r="P263" i="22" l="1"/>
  <c r="K264" i="22" s="1"/>
  <c r="B265" i="22"/>
  <c r="J264" i="22"/>
  <c r="N264" i="22" s="1"/>
  <c r="O264" i="22" s="1"/>
  <c r="P264" i="22" s="1"/>
  <c r="K265" i="22" s="1"/>
  <c r="B266" i="22" l="1"/>
  <c r="J265" i="22"/>
  <c r="N265" i="22" s="1"/>
  <c r="O265" i="22" s="1"/>
  <c r="P265" i="22" s="1"/>
  <c r="K266" i="22" s="1"/>
  <c r="J266" i="22" l="1"/>
  <c r="N266" i="22" s="1"/>
  <c r="O266" i="22" s="1"/>
  <c r="P266" i="22" s="1"/>
  <c r="K267" i="22" s="1"/>
  <c r="B267" i="22"/>
  <c r="J267" i="22" l="1"/>
  <c r="N267" i="22" s="1"/>
  <c r="O267" i="22" s="1"/>
  <c r="P267" i="22" s="1"/>
  <c r="K268" i="22" s="1"/>
  <c r="P268" i="22" s="1"/>
  <c r="K269" i="22" s="1"/>
  <c r="B268" i="22"/>
  <c r="J268" i="22" l="1"/>
  <c r="B269" i="22"/>
  <c r="J269" i="22" l="1"/>
  <c r="B270" i="22"/>
  <c r="L269" i="22"/>
  <c r="M269" i="22" l="1"/>
  <c r="O269" i="22" s="1"/>
  <c r="P269" i="22" s="1"/>
  <c r="K270" i="22" s="1"/>
  <c r="B271" i="22"/>
  <c r="J270" i="22"/>
  <c r="N270" i="22" s="1"/>
  <c r="O270" i="22" s="1"/>
  <c r="P270" i="22" l="1"/>
  <c r="K271" i="22" s="1"/>
  <c r="B272" i="22"/>
  <c r="J271" i="22"/>
  <c r="N271" i="22" s="1"/>
  <c r="O271" i="22" s="1"/>
  <c r="P271" i="22" s="1"/>
  <c r="K272" i="22" s="1"/>
  <c r="B273" i="22" l="1"/>
  <c r="J272" i="22"/>
  <c r="N272" i="22" s="1"/>
  <c r="O272" i="22" s="1"/>
  <c r="P272" i="22" s="1"/>
  <c r="K273" i="22" s="1"/>
  <c r="J273" i="22" l="1"/>
  <c r="N273" i="22" s="1"/>
  <c r="O273" i="22" s="1"/>
  <c r="P273" i="22" s="1"/>
  <c r="K274" i="22" s="1"/>
  <c r="B274" i="22"/>
  <c r="J274" i="22" l="1"/>
  <c r="N274" i="22" s="1"/>
  <c r="O274" i="22" s="1"/>
  <c r="P274" i="22" s="1"/>
  <c r="K275" i="22" s="1"/>
  <c r="D275" i="22" s="1"/>
  <c r="B275" i="22"/>
  <c r="E275" i="22" l="1"/>
  <c r="M275" i="22" s="1"/>
  <c r="O275" i="22" s="1"/>
  <c r="P275" i="22" s="1"/>
  <c r="K276" i="22" s="1"/>
  <c r="J275" i="22"/>
  <c r="B276" i="22"/>
  <c r="B277" i="22" l="1"/>
  <c r="L276" i="22"/>
  <c r="J276" i="22"/>
  <c r="M276" i="22" l="1"/>
  <c r="O276" i="22" s="1"/>
  <c r="P276" i="22" s="1"/>
  <c r="K277" i="22" s="1"/>
  <c r="J277" i="22"/>
  <c r="N277" i="22" s="1"/>
  <c r="O277" i="22" s="1"/>
  <c r="B278" i="22"/>
  <c r="P277" i="22" l="1"/>
  <c r="K278" i="22" s="1"/>
  <c r="B279" i="22"/>
  <c r="J278" i="22"/>
  <c r="N278" i="22" s="1"/>
  <c r="O278" i="22" s="1"/>
  <c r="P278" i="22" s="1"/>
  <c r="K279" i="22" s="1"/>
  <c r="J279" i="22" l="1"/>
  <c r="N279" i="22" s="1"/>
  <c r="O279" i="22" s="1"/>
  <c r="P279" i="22" s="1"/>
  <c r="K280" i="22" s="1"/>
  <c r="B280" i="22"/>
  <c r="B281" i="22" l="1"/>
  <c r="J280" i="22"/>
  <c r="N280" i="22" s="1"/>
  <c r="O280" i="22" s="1"/>
  <c r="P280" i="22" s="1"/>
  <c r="K281" i="22" s="1"/>
  <c r="J281" i="22" l="1"/>
  <c r="N281" i="22" s="1"/>
  <c r="O281" i="22" s="1"/>
  <c r="P281" i="22" s="1"/>
  <c r="K282" i="22" s="1"/>
  <c r="P282" i="22" s="1"/>
  <c r="K283" i="22" s="1"/>
  <c r="B282" i="22"/>
  <c r="B283" i="22" l="1"/>
  <c r="J282" i="22"/>
  <c r="B284" i="22" l="1"/>
  <c r="L283" i="22"/>
  <c r="J283" i="22"/>
  <c r="M283" i="22" l="1"/>
  <c r="O283" i="22" s="1"/>
  <c r="P283" i="22" s="1"/>
  <c r="K284" i="22" s="1"/>
  <c r="J284" i="22"/>
  <c r="N284" i="22" s="1"/>
  <c r="O284" i="22" s="1"/>
  <c r="B285" i="22"/>
  <c r="P284" i="22" l="1"/>
  <c r="K285" i="22" s="1"/>
  <c r="J285" i="22"/>
  <c r="N285" i="22" s="1"/>
  <c r="O285" i="22" s="1"/>
  <c r="P285" i="22" s="1"/>
  <c r="K286" i="22" s="1"/>
  <c r="B286" i="22"/>
  <c r="B287" i="22" l="1"/>
  <c r="J286" i="22"/>
  <c r="N286" i="22" s="1"/>
  <c r="O286" i="22" s="1"/>
  <c r="P286" i="22" s="1"/>
  <c r="K287" i="22" s="1"/>
  <c r="J287" i="22" l="1"/>
  <c r="N287" i="22" s="1"/>
  <c r="O287" i="22" s="1"/>
  <c r="P287" i="22" s="1"/>
  <c r="K288" i="22" s="1"/>
  <c r="B288" i="22"/>
  <c r="J288" i="22" l="1"/>
  <c r="N288" i="22" s="1"/>
  <c r="O288" i="22" s="1"/>
  <c r="P288" i="22" s="1"/>
  <c r="K289" i="22" s="1"/>
  <c r="P289" i="22" s="1"/>
  <c r="K290" i="22" s="1"/>
  <c r="B289" i="22"/>
  <c r="B290" i="22" l="1"/>
  <c r="J289" i="22"/>
  <c r="J290" i="22" l="1"/>
  <c r="B291" i="22"/>
  <c r="L290" i="22"/>
  <c r="M290" i="22" l="1"/>
  <c r="O290" i="22" s="1"/>
  <c r="P290" i="22" s="1"/>
  <c r="K291" i="22" s="1"/>
  <c r="B292" i="22"/>
  <c r="J291" i="22"/>
  <c r="N291" i="22" s="1"/>
  <c r="O291" i="22" s="1"/>
  <c r="P291" i="22" l="1"/>
  <c r="K292" i="22" s="1"/>
  <c r="J292" i="22"/>
  <c r="N292" i="22" s="1"/>
  <c r="O292" i="22" s="1"/>
  <c r="P292" i="22" s="1"/>
  <c r="K293" i="22" s="1"/>
  <c r="B293" i="22"/>
  <c r="J293" i="22" l="1"/>
  <c r="N293" i="22" s="1"/>
  <c r="O293" i="22" s="1"/>
  <c r="P293" i="22" s="1"/>
  <c r="K294" i="22" s="1"/>
  <c r="B294" i="22"/>
  <c r="B295" i="22" l="1"/>
  <c r="J294" i="22"/>
  <c r="N294" i="22" s="1"/>
  <c r="O294" i="22" s="1"/>
  <c r="P294" i="22" s="1"/>
  <c r="K295" i="22" s="1"/>
  <c r="J295" i="22" l="1"/>
  <c r="N295" i="22" s="1"/>
  <c r="O295" i="22" s="1"/>
  <c r="P295" i="22" s="1"/>
  <c r="K296" i="22" s="1"/>
  <c r="P296" i="22" s="1"/>
  <c r="K297" i="22" s="1"/>
  <c r="B296" i="22"/>
  <c r="B297" i="22" l="1"/>
  <c r="J296" i="22"/>
  <c r="J297" i="22" l="1"/>
  <c r="B298" i="22"/>
  <c r="L297" i="22"/>
  <c r="M297" i="22" l="1"/>
  <c r="O297" i="22" s="1"/>
  <c r="P297" i="22" s="1"/>
  <c r="K298" i="22" s="1"/>
  <c r="J298" i="22"/>
  <c r="N298" i="22" s="1"/>
  <c r="O298" i="22" s="1"/>
  <c r="B299" i="22"/>
  <c r="P298" i="22" l="1"/>
  <c r="K299" i="22" s="1"/>
  <c r="J299" i="22"/>
  <c r="N299" i="22" s="1"/>
  <c r="O299" i="22" s="1"/>
  <c r="P299" i="22" s="1"/>
  <c r="K300" i="22" s="1"/>
  <c r="B300" i="22"/>
  <c r="J300" i="22" l="1"/>
  <c r="N300" i="22" s="1"/>
  <c r="O300" i="22" s="1"/>
  <c r="P300" i="22" s="1"/>
  <c r="K301" i="22" s="1"/>
  <c r="B301" i="22"/>
  <c r="B302" i="22" l="1"/>
  <c r="J301" i="22"/>
  <c r="N301" i="22" s="1"/>
  <c r="O301" i="22" s="1"/>
  <c r="P301" i="22" s="1"/>
  <c r="K302" i="22" s="1"/>
  <c r="J302" i="22" l="1"/>
  <c r="N302" i="22" s="1"/>
  <c r="O302" i="22" s="1"/>
  <c r="P302" i="22" s="1"/>
  <c r="K303" i="22" s="1"/>
  <c r="P303" i="22" s="1"/>
  <c r="K304" i="22" s="1"/>
  <c r="B303" i="22"/>
  <c r="J303" i="22" l="1"/>
  <c r="B304" i="22"/>
  <c r="J304" i="22" l="1"/>
  <c r="B305" i="22"/>
  <c r="L304" i="22"/>
  <c r="M304" i="22" l="1"/>
  <c r="O304" i="22" s="1"/>
  <c r="P304" i="22" s="1"/>
  <c r="K305" i="22" s="1"/>
  <c r="B306" i="22"/>
  <c r="J305" i="22"/>
  <c r="N305" i="22" s="1"/>
  <c r="O305" i="22" s="1"/>
  <c r="P305" i="22" l="1"/>
  <c r="K306" i="22" s="1"/>
  <c r="J306" i="22"/>
  <c r="N306" i="22" s="1"/>
  <c r="D306" i="22" l="1"/>
  <c r="E306" i="22" s="1"/>
  <c r="M306" i="22" s="1"/>
  <c r="O306" i="22" s="1"/>
  <c r="P306" i="22" s="1"/>
  <c r="K307" i="22" s="1"/>
  <c r="B307" i="22"/>
  <c r="B308" i="22"/>
  <c r="J307" i="22"/>
  <c r="N307" i="22" s="1"/>
  <c r="O307" i="22" s="1"/>
  <c r="P307" i="22" l="1"/>
  <c r="K308" i="22" s="1"/>
  <c r="B309" i="22"/>
  <c r="J308" i="22"/>
  <c r="N308" i="22" s="1"/>
  <c r="O308" i="22" s="1"/>
  <c r="P308" i="22" l="1"/>
  <c r="K309" i="22" s="1"/>
  <c r="B310" i="22"/>
  <c r="J309" i="22"/>
  <c r="N309" i="22" s="1"/>
  <c r="O309" i="22" s="1"/>
  <c r="P309" i="22" s="1"/>
  <c r="K310" i="22" s="1"/>
  <c r="P310" i="22" s="1"/>
  <c r="K311" i="22" s="1"/>
  <c r="B311" i="22" l="1"/>
  <c r="J310" i="22"/>
  <c r="J311" i="22" l="1"/>
  <c r="L311" i="22"/>
  <c r="B312" i="22"/>
  <c r="M311" i="22" l="1"/>
  <c r="O311" i="22" s="1"/>
  <c r="P311" i="22" s="1"/>
  <c r="K312" i="22" s="1"/>
  <c r="J312" i="22"/>
  <c r="N312" i="22" s="1"/>
  <c r="O312" i="22" s="1"/>
  <c r="B313" i="22"/>
  <c r="P312" i="22" l="1"/>
  <c r="K313" i="22" s="1"/>
  <c r="B314" i="22"/>
  <c r="J313" i="22"/>
  <c r="N313" i="22" s="1"/>
  <c r="O313" i="22" s="1"/>
  <c r="P313" i="22" s="1"/>
  <c r="K314" i="22" s="1"/>
  <c r="B315" i="22" l="1"/>
  <c r="J314" i="22"/>
  <c r="N314" i="22" s="1"/>
  <c r="O314" i="22" s="1"/>
  <c r="P314" i="22" s="1"/>
  <c r="K315" i="22" s="1"/>
  <c r="B316" i="22" l="1"/>
  <c r="J315" i="22"/>
  <c r="N315" i="22" s="1"/>
  <c r="O315" i="22" s="1"/>
  <c r="P315" i="22" s="1"/>
  <c r="K316" i="22" s="1"/>
  <c r="B317" i="22" l="1"/>
  <c r="J316" i="22"/>
  <c r="N316" i="22" s="1"/>
  <c r="O316" i="22" s="1"/>
  <c r="P316" i="22" s="1"/>
  <c r="K317" i="22" s="1"/>
  <c r="P317" i="22" s="1"/>
  <c r="K318" i="22" s="1"/>
  <c r="J317" i="22" l="1"/>
  <c r="B318" i="22"/>
  <c r="B319" i="22" l="1"/>
  <c r="L318" i="22"/>
  <c r="J318" i="22"/>
  <c r="M318" i="22" l="1"/>
  <c r="O318" i="22" s="1"/>
  <c r="P318" i="22" s="1"/>
  <c r="K319" i="22" s="1"/>
  <c r="J319" i="22"/>
  <c r="N319" i="22" s="1"/>
  <c r="O319" i="22" s="1"/>
  <c r="B320" i="22"/>
  <c r="P319" i="22" l="1"/>
  <c r="K320" i="22" s="1"/>
  <c r="J320" i="22"/>
  <c r="N320" i="22" s="1"/>
  <c r="O320" i="22" s="1"/>
  <c r="B321" i="22"/>
  <c r="P320" i="22" l="1"/>
  <c r="K321" i="22" s="1"/>
  <c r="B322" i="22"/>
  <c r="J321" i="22"/>
  <c r="N321" i="22" s="1"/>
  <c r="O321" i="22" s="1"/>
  <c r="P321" i="22" l="1"/>
  <c r="K322" i="22" s="1"/>
  <c r="J322" i="22"/>
  <c r="N322" i="22" s="1"/>
  <c r="O322" i="22" s="1"/>
  <c r="P322" i="22" s="1"/>
  <c r="K323" i="22" s="1"/>
  <c r="B323" i="22"/>
  <c r="B324" i="22" l="1"/>
  <c r="J323" i="22"/>
  <c r="N323" i="22" s="1"/>
  <c r="O323" i="22" s="1"/>
  <c r="P323" i="22" s="1"/>
  <c r="K324" i="22" s="1"/>
  <c r="P324" i="22" s="1"/>
  <c r="K325" i="22" s="1"/>
  <c r="B325" i="22" l="1"/>
  <c r="J324" i="22"/>
  <c r="J325" i="22" l="1"/>
  <c r="L325" i="22"/>
  <c r="B326" i="22"/>
  <c r="M325" i="22" l="1"/>
  <c r="O325" i="22" s="1"/>
  <c r="P325" i="22" s="1"/>
  <c r="K326" i="22" s="1"/>
  <c r="B327" i="22"/>
  <c r="J326" i="22"/>
  <c r="N326" i="22" s="1"/>
  <c r="O326" i="22" s="1"/>
  <c r="P326" i="22" l="1"/>
  <c r="K327" i="22" s="1"/>
  <c r="B328" i="22"/>
  <c r="J327" i="22"/>
  <c r="N327" i="22" s="1"/>
  <c r="O327" i="22" s="1"/>
  <c r="P327" i="22" s="1"/>
  <c r="K328" i="22" s="1"/>
  <c r="B329" i="22" l="1"/>
  <c r="J328" i="22"/>
  <c r="N328" i="22" s="1"/>
  <c r="O328" i="22" s="1"/>
  <c r="P328" i="22" s="1"/>
  <c r="K329" i="22" s="1"/>
  <c r="J329" i="22" l="1"/>
  <c r="N329" i="22" s="1"/>
  <c r="O329" i="22" s="1"/>
  <c r="P329" i="22" s="1"/>
  <c r="K330" i="22" s="1"/>
  <c r="B330" i="22"/>
  <c r="J330" i="22" l="1"/>
  <c r="N330" i="22" s="1"/>
  <c r="O330" i="22" s="1"/>
  <c r="P330" i="22" s="1"/>
  <c r="K331" i="22" s="1"/>
  <c r="P331" i="22" s="1"/>
  <c r="K332" i="22" s="1"/>
  <c r="B331" i="22"/>
  <c r="J331" i="22" l="1"/>
  <c r="B332" i="22"/>
  <c r="J332" i="22" l="1"/>
  <c r="B333" i="22"/>
  <c r="L332" i="22"/>
  <c r="M332" i="22" l="1"/>
  <c r="O332" i="22" s="1"/>
  <c r="P332" i="22" s="1"/>
  <c r="K333" i="22" s="1"/>
  <c r="B334" i="22"/>
  <c r="J333" i="22"/>
  <c r="N333" i="22" s="1"/>
  <c r="O333" i="22" s="1"/>
  <c r="P333" i="22" l="1"/>
  <c r="K334" i="22" s="1"/>
  <c r="B335" i="22"/>
  <c r="J334" i="22"/>
  <c r="N334" i="22" s="1"/>
  <c r="O334" i="22" s="1"/>
  <c r="P334" i="22" s="1"/>
  <c r="K335" i="22" s="1"/>
  <c r="B336" i="22" l="1"/>
  <c r="J335" i="22"/>
  <c r="N335" i="22" s="1"/>
  <c r="O335" i="22" s="1"/>
  <c r="P335" i="22" s="1"/>
  <c r="K336" i="22" s="1"/>
  <c r="E336" i="22" l="1"/>
  <c r="M336" i="22" s="1"/>
  <c r="D336" i="22"/>
  <c r="B337" i="22"/>
  <c r="J336" i="22"/>
  <c r="N336" i="22" s="1"/>
  <c r="O336" i="22" l="1"/>
  <c r="P336" i="22" s="1"/>
  <c r="K337" i="22" s="1"/>
  <c r="B338" i="22"/>
  <c r="J337" i="22"/>
  <c r="N337" i="22" s="1"/>
  <c r="O337" i="22" s="1"/>
  <c r="P337" i="22" l="1"/>
  <c r="K338" i="22" s="1"/>
  <c r="P338" i="22" s="1"/>
  <c r="K339" i="22" s="1"/>
  <c r="J338" i="22"/>
  <c r="B339" i="22"/>
  <c r="J339" i="22" l="1"/>
  <c r="B340" i="22"/>
  <c r="L339" i="22"/>
  <c r="M339" i="22" l="1"/>
  <c r="O339" i="22" s="1"/>
  <c r="P339" i="22" s="1"/>
  <c r="K340" i="22" s="1"/>
  <c r="B341" i="22"/>
  <c r="J340" i="22"/>
  <c r="N340" i="22" s="1"/>
  <c r="O340" i="22" s="1"/>
  <c r="P340" i="22" l="1"/>
  <c r="K341" i="22" s="1"/>
  <c r="J341" i="22"/>
  <c r="N341" i="22" s="1"/>
  <c r="O341" i="22" s="1"/>
  <c r="B342" i="22"/>
  <c r="P341" i="22" l="1"/>
  <c r="K342" i="22" s="1"/>
  <c r="J342" i="22"/>
  <c r="N342" i="22" s="1"/>
  <c r="O342" i="22" s="1"/>
  <c r="B343" i="22"/>
  <c r="P342" i="22" l="1"/>
  <c r="K343" i="22" s="1"/>
  <c r="J343" i="22"/>
  <c r="N343" i="22" s="1"/>
  <c r="O343" i="22" s="1"/>
  <c r="P343" i="22" s="1"/>
  <c r="K344" i="22" s="1"/>
  <c r="B344" i="22"/>
  <c r="B345" i="22" l="1"/>
  <c r="J344" i="22"/>
  <c r="N344" i="22" s="1"/>
  <c r="O344" i="22" s="1"/>
  <c r="P344" i="22" s="1"/>
  <c r="K345" i="22" s="1"/>
  <c r="P345" i="22" s="1"/>
  <c r="K346" i="22" s="1"/>
  <c r="B346" i="22" l="1"/>
  <c r="J345" i="22"/>
  <c r="B347" i="22" l="1"/>
  <c r="J346" i="22"/>
  <c r="L346" i="22"/>
  <c r="M346" i="22" l="1"/>
  <c r="O346" i="22" s="1"/>
  <c r="P346" i="22" s="1"/>
  <c r="K347" i="22" s="1"/>
  <c r="B348" i="22"/>
  <c r="J347" i="22"/>
  <c r="N347" i="22" s="1"/>
  <c r="O347" i="22" s="1"/>
  <c r="P347" i="22" l="1"/>
  <c r="K348" i="22" s="1"/>
  <c r="B349" i="22"/>
  <c r="J348" i="22"/>
  <c r="N348" i="22" s="1"/>
  <c r="O348" i="22" s="1"/>
  <c r="P348" i="22" s="1"/>
  <c r="K349" i="22" s="1"/>
  <c r="B350" i="22" l="1"/>
  <c r="J349" i="22"/>
  <c r="N349" i="22" s="1"/>
  <c r="O349" i="22" s="1"/>
  <c r="P349" i="22" s="1"/>
  <c r="K350" i="22" s="1"/>
  <c r="B351" i="22" l="1"/>
  <c r="J350" i="22"/>
  <c r="N350" i="22" s="1"/>
  <c r="O350" i="22" s="1"/>
  <c r="P350" i="22" s="1"/>
  <c r="K351" i="22" s="1"/>
  <c r="B352" i="22" l="1"/>
  <c r="J351" i="22"/>
  <c r="N351" i="22" s="1"/>
  <c r="O351" i="22" s="1"/>
  <c r="P351" i="22" s="1"/>
  <c r="K352" i="22" s="1"/>
  <c r="P352" i="22" s="1"/>
  <c r="K353" i="22" s="1"/>
  <c r="B353" i="22" l="1"/>
  <c r="J352" i="22"/>
  <c r="B354" i="22" l="1"/>
  <c r="J353" i="22"/>
  <c r="L353" i="22"/>
  <c r="M353" i="22" l="1"/>
  <c r="O353" i="22" s="1"/>
  <c r="P353" i="22" s="1"/>
  <c r="K354" i="22" s="1"/>
  <c r="B355" i="22"/>
  <c r="J354" i="22"/>
  <c r="N354" i="22" s="1"/>
  <c r="O354" i="22" s="1"/>
  <c r="P354" i="22" l="1"/>
  <c r="K355" i="22" s="1"/>
  <c r="B356" i="22"/>
  <c r="J355" i="22"/>
  <c r="N355" i="22" s="1"/>
  <c r="O355" i="22" s="1"/>
  <c r="P355" i="22" s="1"/>
  <c r="K356" i="22" s="1"/>
  <c r="B357" i="22" l="1"/>
  <c r="J356" i="22"/>
  <c r="N356" i="22" s="1"/>
  <c r="O356" i="22" s="1"/>
  <c r="P356" i="22" s="1"/>
  <c r="K357" i="22" s="1"/>
  <c r="B358" i="22" l="1"/>
  <c r="J357" i="22"/>
  <c r="N357" i="22" s="1"/>
  <c r="O357" i="22" s="1"/>
  <c r="P357" i="22" s="1"/>
  <c r="K358" i="22" s="1"/>
  <c r="B359" i="22" l="1"/>
  <c r="J358" i="22"/>
  <c r="N358" i="22" s="1"/>
  <c r="O358" i="22" s="1"/>
  <c r="P358" i="22" s="1"/>
  <c r="K359" i="22" s="1"/>
  <c r="P359" i="22" s="1"/>
  <c r="K360" i="22" s="1"/>
  <c r="B360" i="22" l="1"/>
  <c r="J359" i="22"/>
  <c r="B361" i="22" l="1"/>
  <c r="L360" i="22"/>
  <c r="J360" i="22"/>
  <c r="M360" i="22" l="1"/>
  <c r="O360" i="22" s="1"/>
  <c r="P360" i="22" s="1"/>
  <c r="K361" i="22" s="1"/>
  <c r="B362" i="22"/>
  <c r="J361" i="22"/>
  <c r="N361" i="22" s="1"/>
  <c r="O361" i="22" s="1"/>
  <c r="P361" i="22" l="1"/>
  <c r="K362" i="22" s="1"/>
  <c r="B363" i="22"/>
  <c r="J362" i="22"/>
  <c r="N362" i="22" s="1"/>
  <c r="O362" i="22" s="1"/>
  <c r="P362" i="22" l="1"/>
  <c r="K363" i="22" s="1"/>
  <c r="J363" i="22"/>
  <c r="N363" i="22" s="1"/>
  <c r="O363" i="22" s="1"/>
  <c r="B364" i="22"/>
  <c r="P363" i="22" l="1"/>
  <c r="K364" i="22" s="1"/>
  <c r="B365" i="22"/>
  <c r="J364" i="22"/>
  <c r="N364" i="22" s="1"/>
  <c r="O364" i="22" s="1"/>
  <c r="P364" i="22" s="1"/>
  <c r="K365" i="22" s="1"/>
  <c r="J365" i="22" l="1"/>
  <c r="N365" i="22" s="1"/>
  <c r="O365" i="22" s="1"/>
  <c r="P365" i="22" s="1"/>
  <c r="K366" i="22" s="1"/>
  <c r="P366" i="22" s="1"/>
  <c r="K367" i="22" s="1"/>
  <c r="B366" i="22"/>
  <c r="D367" i="22" l="1"/>
  <c r="E367" i="22" s="1"/>
  <c r="B367" i="22"/>
  <c r="J366" i="22"/>
  <c r="B368" i="22" l="1"/>
  <c r="J367" i="22"/>
  <c r="L367" i="22"/>
  <c r="M367" i="22" l="1"/>
  <c r="O367" i="22" s="1"/>
  <c r="P367" i="22" s="1"/>
  <c r="K368" i="22" s="1"/>
  <c r="B369" i="22"/>
  <c r="J368" i="22"/>
  <c r="N368" i="22" s="1"/>
  <c r="O368" i="22" s="1"/>
  <c r="P368" i="22" l="1"/>
  <c r="K369" i="22" s="1"/>
  <c r="B370" i="22"/>
  <c r="J369" i="22"/>
  <c r="N369" i="22" s="1"/>
  <c r="O369" i="22" s="1"/>
  <c r="P369" i="22" l="1"/>
  <c r="K370" i="22" s="1"/>
  <c r="J370" i="22"/>
  <c r="N370" i="22" s="1"/>
  <c r="O370" i="22" s="1"/>
  <c r="P370" i="22" s="1"/>
  <c r="K371" i="22" s="1"/>
  <c r="B371" i="22"/>
  <c r="B372" i="22" l="1"/>
  <c r="J371" i="22"/>
  <c r="N371" i="22" s="1"/>
  <c r="O371" i="22" s="1"/>
  <c r="P371" i="22" s="1"/>
  <c r="K372" i="22" s="1"/>
  <c r="B373" i="22" l="1"/>
  <c r="J372" i="22"/>
  <c r="N372" i="22" s="1"/>
  <c r="O372" i="22" s="1"/>
  <c r="P372" i="22" s="1"/>
  <c r="K373" i="22" s="1"/>
  <c r="P373" i="22" s="1"/>
  <c r="K374" i="22" s="1"/>
  <c r="B374" i="22" l="1"/>
  <c r="J373" i="22"/>
  <c r="B375" i="22" l="1"/>
  <c r="L374" i="22"/>
  <c r="J374" i="22"/>
  <c r="M374" i="22" l="1"/>
  <c r="O374" i="22" s="1"/>
  <c r="P374" i="22" s="1"/>
  <c r="K375" i="22" s="1"/>
  <c r="B376" i="22"/>
  <c r="J375" i="22"/>
  <c r="N375" i="22" s="1"/>
  <c r="O375" i="22" s="1"/>
  <c r="P375" i="22" l="1"/>
  <c r="K376" i="22" s="1"/>
  <c r="B377" i="22"/>
  <c r="J376" i="22"/>
  <c r="N376" i="22" s="1"/>
  <c r="O376" i="22" s="1"/>
  <c r="P376" i="22" s="1"/>
  <c r="K377" i="22" s="1"/>
  <c r="B378" i="22" l="1"/>
  <c r="J377" i="22"/>
  <c r="N377" i="22" s="1"/>
  <c r="O377" i="22" s="1"/>
  <c r="P377" i="22" s="1"/>
  <c r="K378" i="22" s="1"/>
  <c r="B379" i="22" l="1"/>
  <c r="J378" i="22"/>
  <c r="N378" i="22" s="1"/>
  <c r="O378" i="22" s="1"/>
  <c r="P378" i="22" s="1"/>
  <c r="K379" i="22" s="1"/>
  <c r="B380" i="22" l="1"/>
  <c r="J379" i="22"/>
  <c r="N379" i="22" s="1"/>
  <c r="O379" i="22" s="1"/>
  <c r="P379" i="22" s="1"/>
  <c r="K380" i="22" s="1"/>
  <c r="P380" i="22" s="1"/>
  <c r="K381" i="22" s="1"/>
  <c r="B381" i="22" l="1"/>
  <c r="J380" i="22"/>
  <c r="J381" i="22" l="1"/>
  <c r="B382" i="22"/>
  <c r="L381" i="22"/>
  <c r="M381" i="22" l="1"/>
  <c r="O381" i="22" s="1"/>
  <c r="P381" i="22" s="1"/>
  <c r="K382" i="22" s="1"/>
  <c r="B383" i="22"/>
  <c r="J382" i="22"/>
  <c r="N382" i="22" s="1"/>
  <c r="O382" i="22" s="1"/>
  <c r="P382" i="22" l="1"/>
  <c r="K383" i="22" s="1"/>
  <c r="J383" i="22"/>
  <c r="N383" i="22" s="1"/>
  <c r="O383" i="22" s="1"/>
  <c r="B384" i="22"/>
  <c r="P383" i="22" l="1"/>
  <c r="K384" i="22" s="1"/>
  <c r="B385" i="22"/>
  <c r="J384" i="22"/>
  <c r="N384" i="22" s="1"/>
  <c r="O384" i="22" s="1"/>
  <c r="P384" i="22" l="1"/>
  <c r="K385" i="22" s="1"/>
  <c r="J385" i="22"/>
  <c r="N385" i="22" s="1"/>
  <c r="O385" i="22" s="1"/>
  <c r="P385" i="22" s="1"/>
  <c r="K386" i="22" s="1"/>
  <c r="B386" i="22"/>
  <c r="B387" i="22" l="1"/>
  <c r="J386" i="22"/>
  <c r="N386" i="22" s="1"/>
  <c r="O386" i="22" s="1"/>
  <c r="P386" i="22" s="1"/>
  <c r="K387" i="22" s="1"/>
  <c r="P387" i="22" s="1"/>
  <c r="K388" i="22" s="1"/>
  <c r="B388" i="22" l="1"/>
  <c r="J387" i="22"/>
  <c r="L388" i="22" l="1"/>
  <c r="B389" i="22"/>
  <c r="J388" i="22"/>
  <c r="M388" i="22" l="1"/>
  <c r="O388" i="22" s="1"/>
  <c r="P388" i="22" s="1"/>
  <c r="K389" i="22" s="1"/>
  <c r="B390" i="22"/>
  <c r="J389" i="22"/>
  <c r="N389" i="22" s="1"/>
  <c r="O389" i="22" s="1"/>
  <c r="P389" i="22" l="1"/>
  <c r="K390" i="22" s="1"/>
  <c r="J390" i="22"/>
  <c r="N390" i="22" s="1"/>
  <c r="O390" i="22" s="1"/>
  <c r="B391" i="22"/>
  <c r="P390" i="22" l="1"/>
  <c r="K391" i="22" s="1"/>
  <c r="B392" i="22"/>
  <c r="J391" i="22"/>
  <c r="N391" i="22" s="1"/>
  <c r="O391" i="22" s="1"/>
  <c r="P391" i="22" l="1"/>
  <c r="K392" i="22" s="1"/>
  <c r="B393" i="22"/>
  <c r="J392" i="22"/>
  <c r="N392" i="22" s="1"/>
  <c r="O392" i="22" s="1"/>
  <c r="P392" i="22" s="1"/>
  <c r="K393" i="22" s="1"/>
  <c r="B394" i="22" l="1"/>
  <c r="J393" i="22"/>
  <c r="N393" i="22" s="1"/>
  <c r="O393" i="22" s="1"/>
  <c r="P393" i="22" s="1"/>
  <c r="K394" i="22" s="1"/>
  <c r="P394" i="22" s="1"/>
  <c r="K395" i="22" s="1"/>
  <c r="J394" i="22" l="1"/>
  <c r="B395" i="22"/>
  <c r="J395" i="22" l="1"/>
  <c r="B396" i="22"/>
  <c r="L395" i="22"/>
  <c r="M395" i="22" l="1"/>
  <c r="O395" i="22" s="1"/>
  <c r="P395" i="22" s="1"/>
  <c r="K396" i="22" s="1"/>
  <c r="J396" i="22"/>
  <c r="N396" i="22" s="1"/>
  <c r="O396" i="22" s="1"/>
  <c r="B397" i="22"/>
  <c r="P396" i="22" l="1"/>
  <c r="K397" i="22" s="1"/>
  <c r="B398" i="22"/>
  <c r="J397" i="22"/>
  <c r="N397" i="22" s="1"/>
  <c r="O397" i="22" s="1"/>
  <c r="P397" i="22" s="1"/>
  <c r="K398" i="22" s="1"/>
  <c r="E398" i="22" l="1"/>
  <c r="M398" i="22" s="1"/>
  <c r="D398" i="22"/>
  <c r="J398" i="22"/>
  <c r="N398" i="22" s="1"/>
  <c r="B399" i="22"/>
  <c r="O398" i="22" l="1"/>
  <c r="P398" i="22" s="1"/>
  <c r="K399" i="22" s="1"/>
  <c r="B400" i="22"/>
  <c r="J399" i="22"/>
  <c r="N399" i="22" s="1"/>
  <c r="O399" i="22" s="1"/>
  <c r="P399" i="22" s="1"/>
  <c r="K400" i="22" s="1"/>
  <c r="J400" i="22" l="1"/>
  <c r="N400" i="22" s="1"/>
  <c r="O400" i="22" s="1"/>
  <c r="P400" i="22" s="1"/>
  <c r="K401" i="22" s="1"/>
  <c r="P401" i="22" s="1"/>
  <c r="K402" i="22" s="1"/>
  <c r="B401" i="22"/>
  <c r="J401" i="22" l="1"/>
  <c r="B402" i="22"/>
  <c r="J402" i="22" l="1"/>
  <c r="B403" i="22"/>
  <c r="L402" i="22"/>
  <c r="M402" i="22" l="1"/>
  <c r="O402" i="22" s="1"/>
  <c r="P402" i="22" s="1"/>
  <c r="K403" i="22" s="1"/>
  <c r="J403" i="22"/>
  <c r="N403" i="22" s="1"/>
  <c r="O403" i="22" s="1"/>
  <c r="B404" i="22"/>
  <c r="P403" i="22" l="1"/>
  <c r="K404" i="22" s="1"/>
  <c r="B405" i="22"/>
  <c r="J404" i="22"/>
  <c r="N404" i="22" s="1"/>
  <c r="O404" i="22" s="1"/>
  <c r="P404" i="22" s="1"/>
  <c r="K405" i="22" s="1"/>
  <c r="J405" i="22" l="1"/>
  <c r="N405" i="22" s="1"/>
  <c r="O405" i="22" s="1"/>
  <c r="P405" i="22" s="1"/>
  <c r="K406" i="22" s="1"/>
  <c r="B406" i="22"/>
  <c r="J406" i="22" l="1"/>
  <c r="N406" i="22" s="1"/>
  <c r="O406" i="22" s="1"/>
  <c r="P406" i="22" s="1"/>
  <c r="K407" i="22" s="1"/>
  <c r="B407" i="22"/>
  <c r="J407" i="22" l="1"/>
  <c r="N407" i="22" s="1"/>
  <c r="O407" i="22" s="1"/>
  <c r="P407" i="22" s="1"/>
  <c r="K408" i="22" s="1"/>
  <c r="P408" i="22" s="1"/>
  <c r="K409" i="22" s="1"/>
  <c r="B408" i="22"/>
  <c r="B409" i="22" l="1"/>
  <c r="J408" i="22"/>
  <c r="J409" i="22" l="1"/>
  <c r="B410" i="22"/>
  <c r="L409" i="22"/>
  <c r="M409" i="22" l="1"/>
  <c r="O409" i="22" s="1"/>
  <c r="P409" i="22" s="1"/>
  <c r="K410" i="22" s="1"/>
  <c r="B411" i="22"/>
  <c r="J410" i="22"/>
  <c r="N410" i="22" s="1"/>
  <c r="O410" i="22" s="1"/>
  <c r="P410" i="22" l="1"/>
  <c r="K411" i="22" s="1"/>
  <c r="B412" i="22"/>
  <c r="J411" i="22"/>
  <c r="N411" i="22" s="1"/>
  <c r="O411" i="22" s="1"/>
  <c r="P411" i="22" s="1"/>
  <c r="K412" i="22" s="1"/>
  <c r="J412" i="22" l="1"/>
  <c r="N412" i="22" s="1"/>
  <c r="O412" i="22" s="1"/>
  <c r="P412" i="22" s="1"/>
  <c r="K413" i="22" s="1"/>
  <c r="B413" i="22"/>
  <c r="J413" i="22" l="1"/>
  <c r="N413" i="22" s="1"/>
  <c r="O413" i="22" s="1"/>
  <c r="P413" i="22" s="1"/>
  <c r="K414" i="22" s="1"/>
  <c r="B414" i="22"/>
  <c r="J414" i="22" l="1"/>
  <c r="N414" i="22" s="1"/>
  <c r="O414" i="22" s="1"/>
  <c r="P414" i="22" s="1"/>
  <c r="K415" i="22" s="1"/>
  <c r="P415" i="22" s="1"/>
  <c r="K416" i="22" s="1"/>
  <c r="B415" i="22"/>
  <c r="J415" i="22" l="1"/>
  <c r="B416" i="22"/>
  <c r="J416" i="22" l="1"/>
  <c r="L416" i="22"/>
  <c r="B417" i="22"/>
  <c r="M416" i="22" l="1"/>
  <c r="O416" i="22" s="1"/>
  <c r="P416" i="22" s="1"/>
  <c r="K417" i="22" s="1"/>
  <c r="B418" i="22"/>
  <c r="J417" i="22"/>
  <c r="N417" i="22" s="1"/>
  <c r="O417" i="22" s="1"/>
  <c r="P417" i="22" l="1"/>
  <c r="K418" i="22" s="1"/>
  <c r="J418" i="22"/>
  <c r="N418" i="22" s="1"/>
  <c r="O418" i="22" s="1"/>
  <c r="P418" i="22" s="1"/>
  <c r="K419" i="22" s="1"/>
  <c r="B419" i="22"/>
  <c r="B420" i="22" l="1"/>
  <c r="J419" i="22"/>
  <c r="N419" i="22" s="1"/>
  <c r="O419" i="22" s="1"/>
  <c r="P419" i="22" s="1"/>
  <c r="K420" i="22" s="1"/>
  <c r="B421" i="22" l="1"/>
  <c r="J420" i="22"/>
  <c r="N420" i="22" s="1"/>
  <c r="O420" i="22" s="1"/>
  <c r="P420" i="22" s="1"/>
  <c r="K421" i="22" s="1"/>
  <c r="B422" i="22" l="1"/>
  <c r="J421" i="22"/>
  <c r="N421" i="22" s="1"/>
  <c r="O421" i="22" s="1"/>
  <c r="P421" i="22" s="1"/>
  <c r="K422" i="22" s="1"/>
  <c r="P422" i="22" s="1"/>
  <c r="K423" i="22" s="1"/>
  <c r="B423" i="22" l="1"/>
  <c r="J422" i="22"/>
  <c r="B424" i="22" l="1"/>
  <c r="L423" i="22"/>
  <c r="J423" i="22"/>
  <c r="M423" i="22" l="1"/>
  <c r="O423" i="22" s="1"/>
  <c r="P423" i="22" s="1"/>
  <c r="K424" i="22" s="1"/>
  <c r="J424" i="22"/>
  <c r="N424" i="22" s="1"/>
  <c r="O424" i="22" s="1"/>
  <c r="B425" i="22"/>
  <c r="P424" i="22" l="1"/>
  <c r="K425" i="22" s="1"/>
  <c r="J425" i="22"/>
  <c r="N425" i="22" s="1"/>
  <c r="O425" i="22" s="1"/>
  <c r="P425" i="22" s="1"/>
  <c r="K426" i="22" s="1"/>
  <c r="B426" i="22"/>
  <c r="J426" i="22" l="1"/>
  <c r="N426" i="22" s="1"/>
  <c r="O426" i="22" s="1"/>
  <c r="P426" i="22" s="1"/>
  <c r="K427" i="22" s="1"/>
  <c r="B427" i="22"/>
  <c r="E427" i="22" l="1"/>
  <c r="M427" i="22" s="1"/>
  <c r="D427" i="22"/>
  <c r="B428" i="22"/>
  <c r="J427" i="22"/>
  <c r="N427" i="22" s="1"/>
  <c r="O427" i="22" l="1"/>
  <c r="P427" i="22" s="1"/>
  <c r="K428" i="22" s="1"/>
  <c r="B429" i="22"/>
  <c r="J428" i="22"/>
  <c r="N428" i="22" s="1"/>
  <c r="O428" i="22" s="1"/>
  <c r="P428" i="22" s="1"/>
  <c r="K429" i="22" s="1"/>
  <c r="P429" i="22" s="1"/>
  <c r="K430" i="22" s="1"/>
  <c r="B430" i="22" l="1"/>
  <c r="J429" i="22"/>
  <c r="B431" i="22" l="1"/>
  <c r="L430" i="22"/>
  <c r="J430" i="22"/>
  <c r="M430" i="22" l="1"/>
  <c r="O430" i="22" s="1"/>
  <c r="P430" i="22" s="1"/>
  <c r="K431" i="22" s="1"/>
  <c r="J431" i="22"/>
  <c r="N431" i="22" s="1"/>
  <c r="O431" i="22" s="1"/>
  <c r="B432" i="22"/>
  <c r="P431" i="22" l="1"/>
  <c r="K432" i="22" s="1"/>
  <c r="B433" i="22"/>
  <c r="J432" i="22"/>
  <c r="N432" i="22" s="1"/>
  <c r="O432" i="22" s="1"/>
  <c r="P432" i="22" s="1"/>
  <c r="K433" i="22" s="1"/>
  <c r="J433" i="22" l="1"/>
  <c r="N433" i="22" s="1"/>
  <c r="O433" i="22" s="1"/>
  <c r="P433" i="22" s="1"/>
  <c r="K434" i="22" s="1"/>
  <c r="B434" i="22"/>
  <c r="B435" i="22" l="1"/>
  <c r="J434" i="22"/>
  <c r="N434" i="22" s="1"/>
  <c r="O434" i="22" s="1"/>
  <c r="P434" i="22" s="1"/>
  <c r="K435" i="22" s="1"/>
  <c r="J435" i="22" l="1"/>
  <c r="N435" i="22" s="1"/>
  <c r="O435" i="22" s="1"/>
  <c r="P435" i="22" s="1"/>
  <c r="K436" i="22" s="1"/>
  <c r="P436" i="22" s="1"/>
  <c r="K437" i="22" s="1"/>
  <c r="B436" i="22"/>
  <c r="J436" i="22" l="1"/>
  <c r="B437" i="22"/>
  <c r="B438" i="22" l="1"/>
  <c r="L437" i="22"/>
  <c r="J437" i="22"/>
  <c r="M437" i="22" l="1"/>
  <c r="O437" i="22" s="1"/>
  <c r="P437" i="22" s="1"/>
  <c r="K438" i="22" s="1"/>
  <c r="B439" i="22"/>
  <c r="J438" i="22"/>
  <c r="N438" i="22" s="1"/>
  <c r="O438" i="22" s="1"/>
  <c r="P438" i="22" l="1"/>
  <c r="K439" i="22" s="1"/>
  <c r="B440" i="22"/>
  <c r="J439" i="22"/>
  <c r="N439" i="22" s="1"/>
  <c r="O439" i="22" s="1"/>
  <c r="P439" i="22" s="1"/>
  <c r="K440" i="22" s="1"/>
  <c r="B441" i="22" l="1"/>
  <c r="J440" i="22"/>
  <c r="N440" i="22" s="1"/>
  <c r="O440" i="22" s="1"/>
  <c r="P440" i="22" s="1"/>
  <c r="K441" i="22" s="1"/>
  <c r="J441" i="22" l="1"/>
  <c r="N441" i="22" s="1"/>
  <c r="O441" i="22" s="1"/>
  <c r="P441" i="22" s="1"/>
  <c r="K442" i="22" s="1"/>
  <c r="B442" i="22"/>
  <c r="B443" i="22" l="1"/>
  <c r="J442" i="22"/>
  <c r="N442" i="22" s="1"/>
  <c r="O442" i="22" s="1"/>
  <c r="P442" i="22" s="1"/>
  <c r="K443" i="22" s="1"/>
  <c r="P443" i="22" s="1"/>
  <c r="K444" i="22" s="1"/>
  <c r="J443" i="22" l="1"/>
  <c r="B444" i="22"/>
  <c r="B445" i="22" l="1"/>
  <c r="J444" i="22"/>
  <c r="L444" i="22"/>
  <c r="M444" i="22" l="1"/>
  <c r="O444" i="22" s="1"/>
  <c r="P444" i="22" s="1"/>
  <c r="K445" i="22" s="1"/>
  <c r="B446" i="22"/>
  <c r="J445" i="22"/>
  <c r="N445" i="22" s="1"/>
  <c r="O445" i="22" s="1"/>
  <c r="P445" i="22" l="1"/>
  <c r="K446" i="22" s="1"/>
  <c r="J446" i="22"/>
  <c r="N446" i="22" s="1"/>
  <c r="O446" i="22" s="1"/>
  <c r="P446" i="22" s="1"/>
  <c r="K447" i="22" s="1"/>
  <c r="B447" i="22"/>
  <c r="J447" i="22" l="1"/>
  <c r="N447" i="22" s="1"/>
  <c r="O447" i="22" s="1"/>
  <c r="P447" i="22" s="1"/>
  <c r="K448" i="22" s="1"/>
  <c r="B448" i="22"/>
  <c r="J448" i="22" l="1"/>
  <c r="N448" i="22" s="1"/>
  <c r="O448" i="22" s="1"/>
  <c r="P448" i="22" s="1"/>
  <c r="K449" i="22" s="1"/>
  <c r="B449" i="22"/>
  <c r="J449" i="22" l="1"/>
  <c r="N449" i="22" s="1"/>
  <c r="O449" i="22" s="1"/>
  <c r="P449" i="22" s="1"/>
  <c r="K450" i="22" s="1"/>
  <c r="P450" i="22" s="1"/>
  <c r="K451" i="22" s="1"/>
  <c r="B450" i="22"/>
  <c r="J450" i="22" l="1"/>
  <c r="B451" i="22"/>
  <c r="B452" i="22" l="1"/>
  <c r="L451" i="22"/>
  <c r="J451" i="22"/>
  <c r="M451" i="22" l="1"/>
  <c r="O451" i="22" s="1"/>
  <c r="P451" i="22" s="1"/>
  <c r="K452" i="22" s="1"/>
  <c r="B453" i="22"/>
  <c r="J452" i="22"/>
  <c r="N452" i="22" s="1"/>
  <c r="O452" i="22" s="1"/>
  <c r="P452" i="22" l="1"/>
  <c r="K453" i="22" s="1"/>
  <c r="B454" i="22"/>
  <c r="J453" i="22"/>
  <c r="N453" i="22" s="1"/>
  <c r="O453" i="22" s="1"/>
  <c r="P453" i="22" s="1"/>
  <c r="K454" i="22" s="1"/>
  <c r="B455" i="22" l="1"/>
  <c r="J454" i="22"/>
  <c r="N454" i="22" s="1"/>
  <c r="O454" i="22" s="1"/>
  <c r="P454" i="22" s="1"/>
  <c r="K455" i="22" s="1"/>
  <c r="J455" i="22" l="1"/>
  <c r="N455" i="22" s="1"/>
  <c r="O455" i="22" s="1"/>
  <c r="P455" i="22" s="1"/>
  <c r="K456" i="22" s="1"/>
  <c r="B456" i="22"/>
  <c r="J456" i="22" l="1"/>
  <c r="N456" i="22" s="1"/>
  <c r="O456" i="22" s="1"/>
  <c r="P456" i="22" s="1"/>
  <c r="K457" i="22" s="1"/>
  <c r="P457" i="22" s="1"/>
  <c r="K458" i="22" s="1"/>
  <c r="B457" i="22"/>
  <c r="D458" i="22" l="1"/>
  <c r="E458" i="22" s="1"/>
  <c r="J457" i="22"/>
  <c r="B458" i="22"/>
  <c r="J458" i="22" l="1"/>
  <c r="B459" i="22"/>
  <c r="L458" i="22"/>
  <c r="M458" i="22" l="1"/>
  <c r="O458" i="22" s="1"/>
  <c r="P458" i="22" s="1"/>
  <c r="K459" i="22" s="1"/>
  <c r="B460" i="22"/>
  <c r="J459" i="22"/>
  <c r="N459" i="22" s="1"/>
  <c r="O459" i="22" s="1"/>
  <c r="P459" i="22" l="1"/>
  <c r="K460" i="22" s="1"/>
  <c r="B461" i="22"/>
  <c r="J460" i="22"/>
  <c r="N460" i="22" s="1"/>
  <c r="O460" i="22" s="1"/>
  <c r="P460" i="22" s="1"/>
  <c r="K461" i="22" s="1"/>
  <c r="J461" i="22" l="1"/>
  <c r="N461" i="22" s="1"/>
  <c r="O461" i="22" s="1"/>
  <c r="P461" i="22" s="1"/>
  <c r="K462" i="22" s="1"/>
  <c r="B462" i="22"/>
  <c r="J462" i="22" l="1"/>
  <c r="N462" i="22" s="1"/>
  <c r="O462" i="22" s="1"/>
  <c r="P462" i="22" s="1"/>
  <c r="K463" i="22" s="1"/>
  <c r="B463" i="22"/>
  <c r="J463" i="22" l="1"/>
  <c r="N463" i="22" s="1"/>
  <c r="O463" i="22" s="1"/>
  <c r="P463" i="22" s="1"/>
  <c r="K464" i="22" s="1"/>
  <c r="P464" i="22" s="1"/>
  <c r="K465" i="22" s="1"/>
  <c r="B464" i="22"/>
  <c r="J464" i="22" l="1"/>
  <c r="B465" i="22"/>
  <c r="J465" i="22" l="1"/>
  <c r="B466" i="22"/>
  <c r="L465" i="22"/>
  <c r="M465" i="22" l="1"/>
  <c r="O465" i="22" s="1"/>
  <c r="P465" i="22" s="1"/>
  <c r="K466" i="22" s="1"/>
  <c r="J466" i="22"/>
  <c r="N466" i="22" s="1"/>
  <c r="O466" i="22" s="1"/>
  <c r="B467" i="22"/>
  <c r="P466" i="22" l="1"/>
  <c r="K467" i="22" s="1"/>
  <c r="B468" i="22"/>
  <c r="J467" i="22"/>
  <c r="N467" i="22" s="1"/>
  <c r="O467" i="22" s="1"/>
  <c r="P467" i="22" s="1"/>
  <c r="K468" i="22" s="1"/>
  <c r="B469" i="22" l="1"/>
  <c r="J468" i="22"/>
  <c r="N468" i="22" s="1"/>
  <c r="O468" i="22" s="1"/>
  <c r="P468" i="22" s="1"/>
  <c r="K469" i="22" s="1"/>
  <c r="J469" i="22" l="1"/>
  <c r="N469" i="22" s="1"/>
  <c r="O469" i="22" s="1"/>
  <c r="P469" i="22" s="1"/>
  <c r="K470" i="22" s="1"/>
  <c r="B470" i="22"/>
  <c r="J470" i="22" l="1"/>
  <c r="N470" i="22" s="1"/>
  <c r="O470" i="22" s="1"/>
  <c r="P470" i="22" s="1"/>
  <c r="K471" i="22" s="1"/>
  <c r="P471" i="22" s="1"/>
  <c r="K472" i="22" s="1"/>
  <c r="B471" i="22"/>
  <c r="J471" i="22" l="1"/>
  <c r="B472" i="22"/>
  <c r="B473" i="22" l="1"/>
  <c r="J472" i="22"/>
  <c r="L472" i="22"/>
  <c r="M472" i="22" l="1"/>
  <c r="O472" i="22" s="1"/>
  <c r="P472" i="22" s="1"/>
  <c r="K473" i="22" s="1"/>
  <c r="J473" i="22"/>
  <c r="N473" i="22" s="1"/>
  <c r="O473" i="22" s="1"/>
  <c r="B474" i="22"/>
  <c r="P473" i="22" l="1"/>
  <c r="K474" i="22" s="1"/>
  <c r="J474" i="22"/>
  <c r="N474" i="22" s="1"/>
  <c r="O474" i="22" s="1"/>
  <c r="P474" i="22" s="1"/>
  <c r="K475" i="22" s="1"/>
  <c r="B475" i="22"/>
  <c r="J475" i="22" l="1"/>
  <c r="N475" i="22" s="1"/>
  <c r="O475" i="22" s="1"/>
  <c r="P475" i="22" s="1"/>
  <c r="K476" i="22" s="1"/>
  <c r="B476" i="22"/>
  <c r="J476" i="22" l="1"/>
  <c r="N476" i="22" s="1"/>
  <c r="O476" i="22" s="1"/>
  <c r="P476" i="22" s="1"/>
  <c r="K477" i="22" s="1"/>
  <c r="B477" i="22"/>
  <c r="J477" i="22" l="1"/>
  <c r="N477" i="22" s="1"/>
  <c r="O477" i="22" s="1"/>
  <c r="P477" i="22" s="1"/>
  <c r="K478" i="22" s="1"/>
  <c r="P478" i="22" s="1"/>
  <c r="K479" i="22" s="1"/>
  <c r="B478" i="22"/>
  <c r="B479" i="22" l="1"/>
  <c r="J478" i="22"/>
  <c r="B480" i="22" l="1"/>
  <c r="J479" i="22"/>
  <c r="L479" i="22"/>
  <c r="M479" i="22" l="1"/>
  <c r="O479" i="22" s="1"/>
  <c r="P479" i="22" s="1"/>
  <c r="K480" i="22" s="1"/>
  <c r="B481" i="22"/>
  <c r="J480" i="22"/>
  <c r="N480" i="22" s="1"/>
  <c r="O480" i="22" s="1"/>
  <c r="P480" i="22" l="1"/>
  <c r="K481" i="22" s="1"/>
  <c r="J481" i="22"/>
  <c r="N481" i="22" s="1"/>
  <c r="O481" i="22" s="1"/>
  <c r="P481" i="22" s="1"/>
  <c r="K482" i="22" s="1"/>
  <c r="B482" i="22"/>
  <c r="B483" i="22" l="1"/>
  <c r="J482" i="22"/>
  <c r="N482" i="22" s="1"/>
  <c r="O482" i="22" s="1"/>
  <c r="P482" i="22" s="1"/>
  <c r="K483" i="22" s="1"/>
  <c r="J483" i="22" l="1"/>
  <c r="N483" i="22" s="1"/>
  <c r="O483" i="22" s="1"/>
  <c r="P483" i="22" s="1"/>
  <c r="K484" i="22" s="1"/>
  <c r="B484" i="22"/>
  <c r="J484" i="22" l="1"/>
  <c r="N484" i="22" s="1"/>
  <c r="O484" i="22" s="1"/>
  <c r="P484" i="22" s="1"/>
  <c r="K485" i="22" s="1"/>
  <c r="P485" i="22" s="1"/>
  <c r="K486" i="22" s="1"/>
  <c r="B485" i="22"/>
  <c r="B486" i="22" l="1"/>
  <c r="J485" i="22"/>
  <c r="B487" i="22" l="1"/>
  <c r="L486" i="22"/>
  <c r="J486" i="22"/>
  <c r="M486" i="22" l="1"/>
  <c r="O486" i="22" s="1"/>
  <c r="P486" i="22" s="1"/>
  <c r="K487" i="22" s="1"/>
  <c r="J487" i="22"/>
  <c r="N487" i="22" s="1"/>
  <c r="O487" i="22" s="1"/>
  <c r="B488" i="22"/>
  <c r="P487" i="22" l="1"/>
  <c r="K488" i="22" s="1"/>
  <c r="J488" i="22"/>
  <c r="N488" i="22" s="1"/>
  <c r="D488" i="22" l="1"/>
  <c r="B489" i="22" s="1"/>
  <c r="J489" i="22"/>
  <c r="N489" i="22" s="1"/>
  <c r="O489" i="22" s="1"/>
  <c r="B490" i="22"/>
  <c r="E488" i="22" l="1"/>
  <c r="M488" i="22" s="1"/>
  <c r="O488" i="22" s="1"/>
  <c r="P488" i="22" s="1"/>
  <c r="K489" i="22" s="1"/>
  <c r="P489" i="22" s="1"/>
  <c r="K490" i="22" s="1"/>
  <c r="J490" i="22"/>
  <c r="N490" i="22" s="1"/>
  <c r="O490" i="22" s="1"/>
  <c r="B491" i="22"/>
  <c r="P490" i="22" l="1"/>
  <c r="K491" i="22" s="1"/>
  <c r="B492" i="22"/>
  <c r="J491" i="22"/>
  <c r="N491" i="22" s="1"/>
  <c r="O491" i="22" s="1"/>
  <c r="P491" i="22" s="1"/>
  <c r="K492" i="22" s="1"/>
  <c r="P492" i="22" s="1"/>
  <c r="K493" i="22" s="1"/>
  <c r="J492" i="22" l="1"/>
  <c r="B493" i="22"/>
  <c r="J493" i="22" l="1"/>
  <c r="B494" i="22"/>
  <c r="L493" i="22"/>
  <c r="M493" i="22" l="1"/>
  <c r="O493" i="22" s="1"/>
  <c r="P493" i="22" s="1"/>
  <c r="K494" i="22" s="1"/>
  <c r="J494" i="22"/>
  <c r="N494" i="22" s="1"/>
  <c r="O494" i="22" s="1"/>
  <c r="B495" i="22"/>
  <c r="P494" i="22" l="1"/>
  <c r="K495" i="22" s="1"/>
  <c r="J495" i="22"/>
  <c r="N495" i="22" s="1"/>
  <c r="O495" i="22" s="1"/>
  <c r="P495" i="22" s="1"/>
  <c r="K496" i="22" s="1"/>
  <c r="B496" i="22"/>
  <c r="B497" i="22" l="1"/>
  <c r="J496" i="22"/>
  <c r="N496" i="22" s="1"/>
  <c r="O496" i="22" s="1"/>
  <c r="P496" i="22" s="1"/>
  <c r="K497" i="22" s="1"/>
  <c r="J497" i="22" l="1"/>
  <c r="N497" i="22" s="1"/>
  <c r="O497" i="22" s="1"/>
  <c r="P497" i="22" s="1"/>
  <c r="K498" i="22" s="1"/>
  <c r="B498" i="22"/>
  <c r="B499" i="22" l="1"/>
  <c r="J498" i="22"/>
  <c r="N498" i="22" s="1"/>
  <c r="O498" i="22" s="1"/>
  <c r="P498" i="22" s="1"/>
  <c r="K499" i="22" s="1"/>
  <c r="P499" i="22" s="1"/>
  <c r="K500" i="22" s="1"/>
  <c r="J499" i="22" l="1"/>
  <c r="B500" i="22"/>
  <c r="J500" i="22" l="1"/>
  <c r="B501" i="22"/>
  <c r="L500" i="22"/>
  <c r="M500" i="22" l="1"/>
  <c r="O500" i="22" s="1"/>
  <c r="P500" i="22" s="1"/>
  <c r="K501" i="22" s="1"/>
  <c r="B502" i="22"/>
  <c r="J501" i="22"/>
  <c r="N501" i="22" s="1"/>
  <c r="O501" i="22" s="1"/>
  <c r="P501" i="22" l="1"/>
  <c r="K502" i="22" s="1"/>
  <c r="B503" i="22"/>
  <c r="J502" i="22"/>
  <c r="N502" i="22" s="1"/>
  <c r="O502" i="22" s="1"/>
  <c r="P502" i="22" s="1"/>
  <c r="K503" i="22" s="1"/>
  <c r="B504" i="22" l="1"/>
  <c r="J503" i="22"/>
  <c r="N503" i="22" s="1"/>
  <c r="O503" i="22" s="1"/>
  <c r="P503" i="22" s="1"/>
  <c r="K504" i="22" s="1"/>
  <c r="J504" i="22" l="1"/>
  <c r="N504" i="22" s="1"/>
  <c r="O504" i="22" s="1"/>
  <c r="P504" i="22" s="1"/>
  <c r="K505" i="22" s="1"/>
  <c r="B505" i="22"/>
  <c r="J505" i="22" l="1"/>
  <c r="N505" i="22" s="1"/>
  <c r="O505" i="22" s="1"/>
  <c r="P505" i="22" s="1"/>
  <c r="K506" i="22" s="1"/>
  <c r="P506" i="22" s="1"/>
  <c r="K507" i="22" s="1"/>
  <c r="B506" i="22"/>
  <c r="J506" i="22" l="1"/>
  <c r="B507" i="22"/>
  <c r="B508" i="22" l="1"/>
  <c r="L507" i="22"/>
  <c r="J507" i="22"/>
  <c r="M507" i="22" l="1"/>
  <c r="O507" i="22" s="1"/>
  <c r="P507" i="22" s="1"/>
  <c r="K508" i="22" s="1"/>
  <c r="J508" i="22"/>
  <c r="N508" i="22" s="1"/>
  <c r="O508" i="22" s="1"/>
  <c r="B509" i="22"/>
  <c r="P508" i="22" l="1"/>
  <c r="K509" i="22" s="1"/>
  <c r="B510" i="22"/>
  <c r="J509" i="22"/>
  <c r="N509" i="22" s="1"/>
  <c r="O509" i="22" s="1"/>
  <c r="P509" i="22" s="1"/>
  <c r="K510" i="22" s="1"/>
  <c r="B511" i="22" l="1"/>
  <c r="J510" i="22"/>
  <c r="N510" i="22" s="1"/>
  <c r="O510" i="22" s="1"/>
  <c r="P510" i="22" s="1"/>
  <c r="K511" i="22" s="1"/>
  <c r="J511" i="22" l="1"/>
  <c r="N511" i="22" s="1"/>
  <c r="O511" i="22" s="1"/>
  <c r="P511" i="22" s="1"/>
  <c r="K512" i="22" s="1"/>
  <c r="B512" i="22"/>
  <c r="B513" i="22" l="1"/>
  <c r="J512" i="22"/>
  <c r="N512" i="22" s="1"/>
  <c r="O512" i="22" s="1"/>
  <c r="P512" i="22" s="1"/>
  <c r="K513" i="22" s="1"/>
  <c r="P513" i="22" s="1"/>
  <c r="K514" i="22" s="1"/>
  <c r="J513" i="22" l="1"/>
  <c r="B514" i="22"/>
  <c r="B515" i="22" l="1"/>
  <c r="J514" i="22"/>
  <c r="L514" i="22"/>
  <c r="M514" i="22" l="1"/>
  <c r="O514" i="22" s="1"/>
  <c r="P514" i="22" s="1"/>
  <c r="K515" i="22" s="1"/>
  <c r="B516" i="22"/>
  <c r="J515" i="22"/>
  <c r="N515" i="22" s="1"/>
  <c r="O515" i="22" s="1"/>
  <c r="P515" i="22" l="1"/>
  <c r="K516" i="22" s="1"/>
  <c r="B517" i="22"/>
  <c r="J516" i="22"/>
  <c r="N516" i="22" s="1"/>
  <c r="O516" i="22" s="1"/>
  <c r="P516" i="22" l="1"/>
  <c r="K517" i="22" s="1"/>
  <c r="J517" i="22"/>
  <c r="N517" i="22" s="1"/>
  <c r="O517" i="22" s="1"/>
  <c r="P517" i="22" s="1"/>
  <c r="K518" i="22" s="1"/>
  <c r="B518" i="22"/>
  <c r="B519" i="22" l="1"/>
  <c r="J518" i="22"/>
  <c r="N518" i="22" s="1"/>
  <c r="O518" i="22" s="1"/>
  <c r="P518" i="22" s="1"/>
  <c r="K519" i="22" s="1"/>
  <c r="E519" i="22" l="1"/>
  <c r="M519" i="22" s="1"/>
  <c r="D519" i="22"/>
  <c r="B520" i="22"/>
  <c r="J519" i="22"/>
  <c r="N519" i="22" s="1"/>
  <c r="O519" i="22" l="1"/>
  <c r="P519" i="22" s="1"/>
  <c r="K520" i="22" s="1"/>
  <c r="P520" i="22" s="1"/>
  <c r="K521" i="22" s="1"/>
  <c r="J520" i="22"/>
  <c r="B521" i="22"/>
  <c r="J521" i="22" l="1"/>
  <c r="B522" i="22"/>
  <c r="L521" i="22"/>
  <c r="M521" i="22" l="1"/>
  <c r="O521" i="22" s="1"/>
  <c r="P521" i="22" s="1"/>
  <c r="K522" i="22" s="1"/>
  <c r="J522" i="22"/>
  <c r="N522" i="22" s="1"/>
  <c r="O522" i="22" s="1"/>
  <c r="B523" i="22"/>
  <c r="P522" i="22" l="1"/>
  <c r="K523" i="22" s="1"/>
  <c r="B524" i="22"/>
  <c r="J523" i="22"/>
  <c r="N523" i="22" s="1"/>
  <c r="O523" i="22" s="1"/>
  <c r="P523" i="22" s="1"/>
  <c r="K524" i="22" s="1"/>
  <c r="B525" i="22" l="1"/>
  <c r="J524" i="22"/>
  <c r="N524" i="22" s="1"/>
  <c r="O524" i="22" s="1"/>
  <c r="P524" i="22" s="1"/>
  <c r="K525" i="22" s="1"/>
  <c r="J525" i="22" l="1"/>
  <c r="N525" i="22" s="1"/>
  <c r="O525" i="22" s="1"/>
  <c r="P525" i="22" s="1"/>
  <c r="K526" i="22" s="1"/>
  <c r="B526" i="22"/>
  <c r="B527" i="22" l="1"/>
  <c r="J526" i="22"/>
  <c r="N526" i="22" s="1"/>
  <c r="O526" i="22" s="1"/>
  <c r="P526" i="22" s="1"/>
  <c r="K527" i="22" s="1"/>
  <c r="P527" i="22" s="1"/>
  <c r="K528" i="22" s="1"/>
  <c r="B528" i="22" l="1"/>
  <c r="J527" i="22"/>
  <c r="J528" i="22" l="1"/>
  <c r="B529" i="22"/>
  <c r="L528" i="22"/>
  <c r="M528" i="22" l="1"/>
  <c r="O528" i="22" s="1"/>
  <c r="P528" i="22" s="1"/>
  <c r="K529" i="22" s="1"/>
  <c r="J529" i="22"/>
  <c r="N529" i="22" s="1"/>
  <c r="O529" i="22" s="1"/>
  <c r="B530" i="22"/>
  <c r="P529" i="22" l="1"/>
  <c r="K530" i="22" s="1"/>
  <c r="J530" i="22"/>
  <c r="N530" i="22" s="1"/>
  <c r="O530" i="22" s="1"/>
  <c r="P530" i="22" s="1"/>
  <c r="K531" i="22" s="1"/>
  <c r="B531" i="22"/>
  <c r="B532" i="22" l="1"/>
  <c r="J531" i="22"/>
  <c r="N531" i="22" s="1"/>
  <c r="O531" i="22" s="1"/>
  <c r="P531" i="22" s="1"/>
  <c r="K532" i="22" s="1"/>
  <c r="B533" i="22" l="1"/>
  <c r="J532" i="22"/>
  <c r="N532" i="22" s="1"/>
  <c r="O532" i="22" s="1"/>
  <c r="P532" i="22" s="1"/>
  <c r="K533" i="22" s="1"/>
  <c r="J533" i="22" l="1"/>
  <c r="N533" i="22" s="1"/>
  <c r="O533" i="22" s="1"/>
  <c r="P533" i="22" s="1"/>
  <c r="K534" i="22" s="1"/>
  <c r="P534" i="22" s="1"/>
  <c r="K535" i="22" s="1"/>
  <c r="B534" i="22"/>
  <c r="B535" i="22" l="1"/>
  <c r="J534" i="22"/>
  <c r="J535" i="22" l="1"/>
  <c r="B536" i="22"/>
  <c r="L535" i="22"/>
  <c r="M535" i="22" l="1"/>
  <c r="O535" i="22" s="1"/>
  <c r="P535" i="22" s="1"/>
  <c r="K536" i="22" s="1"/>
  <c r="J536" i="22"/>
  <c r="N536" i="22" s="1"/>
  <c r="O536" i="22" s="1"/>
  <c r="B537" i="22"/>
  <c r="P536" i="22" l="1"/>
  <c r="K537" i="22" s="1"/>
  <c r="B538" i="22"/>
  <c r="J537" i="22"/>
  <c r="N537" i="22" s="1"/>
  <c r="O537" i="22" s="1"/>
  <c r="P537" i="22" s="1"/>
  <c r="K538" i="22" s="1"/>
  <c r="J538" i="22" l="1"/>
  <c r="N538" i="22" s="1"/>
  <c r="O538" i="22" s="1"/>
  <c r="P538" i="22" s="1"/>
  <c r="K539" i="22" s="1"/>
  <c r="B539" i="22"/>
  <c r="B540" i="22" l="1"/>
  <c r="J539" i="22"/>
  <c r="N539" i="22" s="1"/>
  <c r="O539" i="22" s="1"/>
  <c r="P539" i="22" s="1"/>
  <c r="K540" i="22" s="1"/>
  <c r="B541" i="22" l="1"/>
  <c r="J540" i="22"/>
  <c r="N540" i="22" s="1"/>
  <c r="O540" i="22" s="1"/>
  <c r="P540" i="22" s="1"/>
  <c r="K541" i="22" s="1"/>
  <c r="P541" i="22" s="1"/>
  <c r="K542" i="22" s="1"/>
  <c r="J541" i="22" l="1"/>
  <c r="B542" i="22"/>
  <c r="J542" i="22" l="1"/>
  <c r="B543" i="22"/>
  <c r="L542" i="22"/>
  <c r="M542" i="22" l="1"/>
  <c r="O542" i="22" s="1"/>
  <c r="P542" i="22" s="1"/>
  <c r="K543" i="22" s="1"/>
  <c r="J543" i="22"/>
  <c r="N543" i="22" s="1"/>
  <c r="O543" i="22" s="1"/>
  <c r="B544" i="22"/>
  <c r="P543" i="22" l="1"/>
  <c r="K544" i="22" s="1"/>
  <c r="B545" i="22"/>
  <c r="J544" i="22"/>
  <c r="N544" i="22" s="1"/>
  <c r="O544" i="22" s="1"/>
  <c r="P544" i="22" s="1"/>
  <c r="K545" i="22" s="1"/>
  <c r="J545" i="22" l="1"/>
  <c r="N545" i="22" s="1"/>
  <c r="O545" i="22" s="1"/>
  <c r="P545" i="22" s="1"/>
  <c r="K546" i="22" s="1"/>
  <c r="B546" i="22"/>
  <c r="J546" i="22" l="1"/>
  <c r="N546" i="22" s="1"/>
  <c r="O546" i="22" s="1"/>
  <c r="P546" i="22" s="1"/>
  <c r="K547" i="22" s="1"/>
  <c r="B547" i="22"/>
  <c r="J547" i="22" l="1"/>
  <c r="N547" i="22" s="1"/>
  <c r="O547" i="22" s="1"/>
  <c r="P547" i="22" s="1"/>
  <c r="K548" i="22" s="1"/>
  <c r="P548" i="22" s="1"/>
  <c r="K549" i="22" s="1"/>
  <c r="B548" i="22"/>
  <c r="D549" i="22" l="1"/>
  <c r="E549" i="22" s="1"/>
  <c r="J548" i="22"/>
  <c r="B549" i="22"/>
  <c r="B550" i="22" l="1"/>
  <c r="L549" i="22"/>
  <c r="J549" i="22"/>
  <c r="M549" i="22" l="1"/>
  <c r="O549" i="22" s="1"/>
  <c r="P549" i="22" s="1"/>
  <c r="K550" i="22" s="1"/>
  <c r="B551" i="22"/>
  <c r="J550" i="22"/>
  <c r="N550" i="22" s="1"/>
  <c r="O550" i="22" s="1"/>
  <c r="P550" i="22" l="1"/>
  <c r="K551" i="22" s="1"/>
  <c r="B552" i="22"/>
  <c r="J551" i="22"/>
  <c r="N551" i="22" s="1"/>
  <c r="O551" i="22" s="1"/>
  <c r="P551" i="22" s="1"/>
  <c r="K552" i="22" s="1"/>
  <c r="B553" i="22" l="1"/>
  <c r="J552" i="22"/>
  <c r="N552" i="22" s="1"/>
  <c r="O552" i="22" s="1"/>
  <c r="P552" i="22" s="1"/>
  <c r="K553" i="22" s="1"/>
  <c r="J553" i="22" l="1"/>
  <c r="N553" i="22" s="1"/>
  <c r="O553" i="22" s="1"/>
  <c r="P553" i="22" s="1"/>
  <c r="K554" i="22" s="1"/>
  <c r="B554" i="22"/>
  <c r="B555" i="22" l="1"/>
  <c r="J554" i="22"/>
  <c r="N554" i="22" s="1"/>
  <c r="O554" i="22" s="1"/>
  <c r="P554" i="22" s="1"/>
  <c r="K555" i="22" s="1"/>
  <c r="P555" i="22" s="1"/>
  <c r="K556" i="22" s="1"/>
  <c r="B556" i="22" l="1"/>
  <c r="J555" i="22"/>
  <c r="B557" i="22" l="1"/>
  <c r="L556" i="22"/>
  <c r="J556" i="22"/>
  <c r="M556" i="22" l="1"/>
  <c r="O556" i="22" s="1"/>
  <c r="P556" i="22" s="1"/>
  <c r="K557" i="22" s="1"/>
  <c r="J557" i="22"/>
  <c r="N557" i="22" s="1"/>
  <c r="O557" i="22" s="1"/>
  <c r="B558" i="22"/>
  <c r="P557" i="22" l="1"/>
  <c r="K558" i="22" s="1"/>
  <c r="J558" i="22"/>
  <c r="N558" i="22" s="1"/>
  <c r="O558" i="22" s="1"/>
  <c r="P558" i="22" s="1"/>
  <c r="K559" i="22" s="1"/>
  <c r="B559" i="22"/>
  <c r="J559" i="22" l="1"/>
  <c r="N559" i="22" s="1"/>
  <c r="O559" i="22" s="1"/>
  <c r="P559" i="22" s="1"/>
  <c r="K560" i="22" s="1"/>
  <c r="B560" i="22"/>
  <c r="B561" i="22" l="1"/>
  <c r="J560" i="22"/>
  <c r="N560" i="22" s="1"/>
  <c r="O560" i="22" s="1"/>
  <c r="P560" i="22" s="1"/>
  <c r="K561" i="22" s="1"/>
  <c r="B562" i="22" l="1"/>
  <c r="J561" i="22"/>
  <c r="N561" i="22" s="1"/>
  <c r="O561" i="22" s="1"/>
  <c r="P561" i="22" s="1"/>
  <c r="K562" i="22" s="1"/>
  <c r="P562" i="22" s="1"/>
  <c r="K563" i="22" s="1"/>
  <c r="B563" i="22" l="1"/>
  <c r="J562" i="22"/>
  <c r="L563" i="22" l="1"/>
  <c r="B564" i="22"/>
  <c r="J563" i="22"/>
  <c r="M563" i="22" l="1"/>
  <c r="O563" i="22" s="1"/>
  <c r="P563" i="22" s="1"/>
  <c r="K564" i="22" s="1"/>
  <c r="J564" i="22"/>
  <c r="N564" i="22" s="1"/>
  <c r="O564" i="22" s="1"/>
  <c r="B565" i="22"/>
  <c r="P564" i="22" l="1"/>
  <c r="K565" i="22" s="1"/>
  <c r="J565" i="22"/>
  <c r="N565" i="22" s="1"/>
  <c r="O565" i="22" s="1"/>
  <c r="P565" i="22" s="1"/>
  <c r="K566" i="22" s="1"/>
  <c r="B566" i="22"/>
  <c r="B567" i="22" l="1"/>
  <c r="J566" i="22"/>
  <c r="N566" i="22" s="1"/>
  <c r="O566" i="22" s="1"/>
  <c r="P566" i="22" s="1"/>
  <c r="K567" i="22" s="1"/>
  <c r="J567" i="22" l="1"/>
  <c r="N567" i="22" s="1"/>
  <c r="O567" i="22" s="1"/>
  <c r="P567" i="22" s="1"/>
  <c r="K568" i="22" s="1"/>
  <c r="B568" i="22"/>
  <c r="B569" i="22" l="1"/>
  <c r="J568" i="22"/>
  <c r="N568" i="22" s="1"/>
  <c r="O568" i="22" s="1"/>
  <c r="P568" i="22" s="1"/>
  <c r="K569" i="22" s="1"/>
  <c r="P569" i="22" s="1"/>
  <c r="K570" i="22" s="1"/>
  <c r="B570" i="22" l="1"/>
  <c r="J569" i="22"/>
  <c r="J570" i="22" l="1"/>
  <c r="L570" i="22"/>
  <c r="B571" i="22"/>
  <c r="M570" i="22" l="1"/>
  <c r="O570" i="22" s="1"/>
  <c r="P570" i="22" s="1"/>
  <c r="K571" i="22" s="1"/>
  <c r="J571" i="22"/>
  <c r="N571" i="22" s="1"/>
  <c r="O571" i="22" s="1"/>
  <c r="B572" i="22"/>
  <c r="P571" i="22" l="1"/>
  <c r="K572" i="22" s="1"/>
  <c r="B573" i="22"/>
  <c r="J572" i="22"/>
  <c r="N572" i="22" s="1"/>
  <c r="O572" i="22" s="1"/>
  <c r="P572" i="22" s="1"/>
  <c r="K573" i="22" s="1"/>
  <c r="B574" i="22" l="1"/>
  <c r="J573" i="22"/>
  <c r="N573" i="22" s="1"/>
  <c r="O573" i="22" s="1"/>
  <c r="P573" i="22" s="1"/>
  <c r="K574" i="22" s="1"/>
  <c r="B575" i="22" l="1"/>
  <c r="J574" i="22"/>
  <c r="N574" i="22" s="1"/>
  <c r="O574" i="22" s="1"/>
  <c r="P574" i="22" s="1"/>
  <c r="K575" i="22" s="1"/>
  <c r="B576" i="22" l="1"/>
  <c r="J575" i="22"/>
  <c r="N575" i="22" s="1"/>
  <c r="O575" i="22" s="1"/>
  <c r="P575" i="22" s="1"/>
  <c r="K576" i="22" s="1"/>
  <c r="P576" i="22" s="1"/>
  <c r="K577" i="22" s="1"/>
  <c r="B577" i="22" l="1"/>
  <c r="J576" i="22"/>
  <c r="B578" i="22" l="1"/>
  <c r="J577" i="22"/>
  <c r="L577" i="22"/>
  <c r="M577" i="22" l="1"/>
  <c r="O577" i="22" s="1"/>
  <c r="P577" i="22" s="1"/>
  <c r="K578" i="22" s="1"/>
  <c r="J578" i="22"/>
  <c r="N578" i="22" s="1"/>
  <c r="O578" i="22" s="1"/>
  <c r="B579" i="22"/>
  <c r="P578" i="22" l="1"/>
  <c r="K579" i="22" s="1"/>
  <c r="B580" i="22"/>
  <c r="J579" i="22"/>
  <c r="N579" i="22" s="1"/>
  <c r="O579" i="22" s="1"/>
  <c r="P579" i="22" s="1"/>
  <c r="K580" i="22" s="1"/>
  <c r="D580" i="22" l="1"/>
  <c r="E580" i="22" s="1"/>
  <c r="M580" i="22" s="1"/>
  <c r="J580" i="22"/>
  <c r="N580" i="22" s="1"/>
  <c r="O580" i="22" l="1"/>
  <c r="P580" i="22" s="1"/>
  <c r="K581" i="22" s="1"/>
  <c r="B581" i="22"/>
  <c r="J581" i="22"/>
  <c r="N581" i="22" s="1"/>
  <c r="O581" i="22" s="1"/>
  <c r="P581" i="22" s="1"/>
  <c r="K582" i="22" s="1"/>
  <c r="B582" i="22"/>
  <c r="B583" i="22" l="1"/>
  <c r="J582" i="22"/>
  <c r="N582" i="22" s="1"/>
  <c r="O582" i="22" s="1"/>
  <c r="P582" i="22" s="1"/>
  <c r="K583" i="22" s="1"/>
  <c r="P583" i="22" s="1"/>
  <c r="K584" i="22" s="1"/>
  <c r="B584" i="22" l="1"/>
  <c r="J583" i="22"/>
  <c r="J584" i="22" l="1"/>
  <c r="B585" i="22"/>
  <c r="L584" i="22"/>
  <c r="M584" i="22" l="1"/>
  <c r="O584" i="22" s="1"/>
  <c r="P584" i="22" s="1"/>
  <c r="K585" i="22" s="1"/>
  <c r="B586" i="22"/>
  <c r="J585" i="22"/>
  <c r="N585" i="22" s="1"/>
  <c r="O585" i="22" s="1"/>
  <c r="P585" i="22" l="1"/>
  <c r="K586" i="22" s="1"/>
  <c r="B587" i="22"/>
  <c r="J586" i="22"/>
  <c r="N586" i="22" s="1"/>
  <c r="O586" i="22" s="1"/>
  <c r="P586" i="22" s="1"/>
  <c r="K587" i="22" s="1"/>
  <c r="B588" i="22" l="1"/>
  <c r="J587" i="22"/>
  <c r="N587" i="22" s="1"/>
  <c r="O587" i="22" s="1"/>
  <c r="P587" i="22" s="1"/>
  <c r="K588" i="22" s="1"/>
  <c r="J588" i="22" l="1"/>
  <c r="N588" i="22" s="1"/>
  <c r="O588" i="22" s="1"/>
  <c r="P588" i="22" s="1"/>
  <c r="K589" i="22" s="1"/>
  <c r="B589" i="22"/>
  <c r="J589" i="22" l="1"/>
  <c r="N589" i="22" s="1"/>
  <c r="O589" i="22" s="1"/>
  <c r="P589" i="22" s="1"/>
  <c r="K590" i="22" s="1"/>
  <c r="P590" i="22" s="1"/>
  <c r="K591" i="22" s="1"/>
  <c r="B590" i="22"/>
  <c r="J590" i="22" l="1"/>
  <c r="B591" i="22"/>
  <c r="B592" i="22" l="1"/>
  <c r="L591" i="22"/>
  <c r="J591" i="22"/>
  <c r="M591" i="22" l="1"/>
  <c r="O591" i="22" s="1"/>
  <c r="P591" i="22" s="1"/>
  <c r="K592" i="22" s="1"/>
  <c r="J592" i="22"/>
  <c r="N592" i="22" s="1"/>
  <c r="O592" i="22" s="1"/>
  <c r="B593" i="22"/>
  <c r="P592" i="22" l="1"/>
  <c r="K593" i="22" s="1"/>
  <c r="J593" i="22"/>
  <c r="N593" i="22" s="1"/>
  <c r="O593" i="22" s="1"/>
  <c r="P593" i="22" s="1"/>
  <c r="K594" i="22" s="1"/>
  <c r="B594" i="22"/>
  <c r="B595" i="22" l="1"/>
  <c r="J594" i="22"/>
  <c r="N594" i="22" s="1"/>
  <c r="O594" i="22" s="1"/>
  <c r="P594" i="22" s="1"/>
  <c r="K595" i="22" s="1"/>
  <c r="B596" i="22" l="1"/>
  <c r="J595" i="22"/>
  <c r="N595" i="22" s="1"/>
  <c r="O595" i="22" s="1"/>
  <c r="P595" i="22" s="1"/>
  <c r="K596" i="22" s="1"/>
  <c r="J596" i="22" l="1"/>
  <c r="N596" i="22" s="1"/>
  <c r="O596" i="22" s="1"/>
  <c r="P596" i="22" s="1"/>
  <c r="K597" i="22" s="1"/>
  <c r="P597" i="22" s="1"/>
  <c r="K598" i="22" s="1"/>
  <c r="B597" i="22"/>
  <c r="B598" i="22" l="1"/>
  <c r="J597" i="22"/>
  <c r="L598" i="22" l="1"/>
  <c r="B599" i="22"/>
  <c r="J598" i="22"/>
  <c r="M598" i="22" l="1"/>
  <c r="O598" i="22" s="1"/>
  <c r="P598" i="22" s="1"/>
  <c r="K599" i="22" s="1"/>
  <c r="J599" i="22"/>
  <c r="N599" i="22" s="1"/>
  <c r="O599" i="22" s="1"/>
  <c r="B600" i="22"/>
  <c r="P599" i="22" l="1"/>
  <c r="K600" i="22" s="1"/>
  <c r="B601" i="22"/>
  <c r="J600" i="22"/>
  <c r="N600" i="22" s="1"/>
  <c r="O600" i="22" s="1"/>
  <c r="P600" i="22" s="1"/>
  <c r="K601" i="22" s="1"/>
  <c r="B602" i="22" l="1"/>
  <c r="J601" i="22"/>
  <c r="N601" i="22" s="1"/>
  <c r="O601" i="22" s="1"/>
  <c r="P601" i="22" s="1"/>
  <c r="K602" i="22" s="1"/>
  <c r="B603" i="22" l="1"/>
  <c r="J602" i="22"/>
  <c r="N602" i="22" s="1"/>
  <c r="O602" i="22" s="1"/>
  <c r="P602" i="22" s="1"/>
  <c r="K603" i="22" s="1"/>
  <c r="B604" i="22" l="1"/>
  <c r="J603" i="22"/>
  <c r="N603" i="22" s="1"/>
  <c r="O603" i="22" s="1"/>
  <c r="P603" i="22" s="1"/>
  <c r="K604" i="22" s="1"/>
  <c r="P604" i="22" s="1"/>
  <c r="K605" i="22" s="1"/>
  <c r="J604" i="22" l="1"/>
  <c r="B605" i="22"/>
  <c r="J605" i="22" l="1"/>
  <c r="B606" i="22"/>
  <c r="L605" i="22"/>
  <c r="M605" i="22" l="1"/>
  <c r="O605" i="22" s="1"/>
  <c r="P605" i="22" s="1"/>
  <c r="K606" i="22" s="1"/>
  <c r="B607" i="22"/>
  <c r="J606" i="22"/>
  <c r="N606" i="22" s="1"/>
  <c r="O606" i="22" s="1"/>
  <c r="P606" i="22" l="1"/>
  <c r="K607" i="22" s="1"/>
  <c r="B608" i="22"/>
  <c r="J607" i="22"/>
  <c r="N607" i="22" s="1"/>
  <c r="O607" i="22" s="1"/>
  <c r="P607" i="22" s="1"/>
  <c r="K608" i="22" s="1"/>
  <c r="B609" i="22" l="1"/>
  <c r="J608" i="22"/>
  <c r="N608" i="22" s="1"/>
  <c r="O608" i="22" s="1"/>
  <c r="P608" i="22" s="1"/>
  <c r="K609" i="22" s="1"/>
  <c r="J609" i="22" l="1"/>
  <c r="N609" i="22" s="1"/>
  <c r="O609" i="22" s="1"/>
  <c r="P609" i="22" s="1"/>
  <c r="K610" i="22" s="1"/>
  <c r="B610" i="22"/>
  <c r="J610" i="22" l="1"/>
  <c r="N610" i="22" s="1"/>
  <c r="O610" i="22" s="1"/>
  <c r="P610" i="22" s="1"/>
  <c r="K611" i="22" s="1"/>
  <c r="D611" i="22" s="1"/>
  <c r="B611" i="22"/>
  <c r="E611" i="22" l="1"/>
  <c r="M611" i="22" s="1"/>
  <c r="O611" i="22" s="1"/>
  <c r="P611" i="22" s="1"/>
  <c r="K612" i="22" s="1"/>
  <c r="J611" i="22"/>
  <c r="B612" i="22"/>
  <c r="B613" i="22" l="1"/>
  <c r="J612" i="22"/>
  <c r="L612" i="22"/>
  <c r="M612" i="22" l="1"/>
  <c r="O612" i="22" s="1"/>
  <c r="P612" i="22" s="1"/>
  <c r="K613" i="22" s="1"/>
  <c r="B614" i="22"/>
  <c r="J613" i="22"/>
  <c r="N613" i="22" s="1"/>
  <c r="O613" i="22" s="1"/>
  <c r="P613" i="22" l="1"/>
  <c r="K614" i="22" s="1"/>
  <c r="J614" i="22"/>
  <c r="N614" i="22" s="1"/>
  <c r="O614" i="22" s="1"/>
  <c r="P614" i="22" s="1"/>
  <c r="K615" i="22" s="1"/>
  <c r="B615" i="22"/>
  <c r="J615" i="22" l="1"/>
  <c r="N615" i="22" s="1"/>
  <c r="O615" i="22" s="1"/>
  <c r="P615" i="22" s="1"/>
  <c r="K616" i="22" s="1"/>
  <c r="B616" i="22"/>
  <c r="B617" i="22" l="1"/>
  <c r="J616" i="22"/>
  <c r="N616" i="22" s="1"/>
  <c r="O616" i="22" s="1"/>
  <c r="P616" i="22" s="1"/>
  <c r="K617" i="22" s="1"/>
  <c r="J617" i="22" l="1"/>
  <c r="N617" i="22" s="1"/>
  <c r="O617" i="22" s="1"/>
  <c r="P617" i="22" s="1"/>
  <c r="K618" i="22" s="1"/>
  <c r="P618" i="22" s="1"/>
  <c r="K619" i="22" s="1"/>
  <c r="B618" i="22"/>
  <c r="J618" i="22" l="1"/>
  <c r="B619" i="22"/>
  <c r="B620" i="22" l="1"/>
  <c r="L619" i="22"/>
  <c r="J619" i="22"/>
  <c r="M619" i="22" l="1"/>
  <c r="O619" i="22" s="1"/>
  <c r="P619" i="22" s="1"/>
  <c r="K620" i="22" s="1"/>
  <c r="B621" i="22"/>
  <c r="J620" i="22"/>
  <c r="N620" i="22" s="1"/>
  <c r="O620" i="22" s="1"/>
  <c r="P620" i="22" l="1"/>
  <c r="K621" i="22" s="1"/>
  <c r="B622" i="22"/>
  <c r="J621" i="22"/>
  <c r="N621" i="22" s="1"/>
  <c r="O621" i="22" s="1"/>
  <c r="P621" i="22" s="1"/>
  <c r="K622" i="22" s="1"/>
  <c r="B623" i="22" l="1"/>
  <c r="J622" i="22"/>
  <c r="N622" i="22" s="1"/>
  <c r="O622" i="22" s="1"/>
  <c r="P622" i="22" s="1"/>
  <c r="K623" i="22" s="1"/>
  <c r="B624" i="22" l="1"/>
  <c r="J623" i="22"/>
  <c r="N623" i="22" s="1"/>
  <c r="O623" i="22" s="1"/>
  <c r="P623" i="22" s="1"/>
  <c r="K624" i="22" s="1"/>
  <c r="J624" i="22" l="1"/>
  <c r="N624" i="22" s="1"/>
  <c r="O624" i="22" s="1"/>
  <c r="P624" i="22" s="1"/>
  <c r="K625" i="22" s="1"/>
  <c r="P625" i="22" s="1"/>
  <c r="K626" i="22" s="1"/>
  <c r="B625" i="22"/>
  <c r="B626" i="22" l="1"/>
  <c r="J625" i="22"/>
  <c r="J626" i="22" l="1"/>
  <c r="B627" i="22"/>
  <c r="L626" i="22"/>
  <c r="M626" i="22" l="1"/>
  <c r="O626" i="22" s="1"/>
  <c r="P626" i="22" s="1"/>
  <c r="K627" i="22" s="1"/>
  <c r="J627" i="22"/>
  <c r="N627" i="22" s="1"/>
  <c r="O627" i="22" s="1"/>
  <c r="B628" i="22"/>
  <c r="P627" i="22" l="1"/>
  <c r="K628" i="22" s="1"/>
  <c r="B629" i="22"/>
  <c r="J628" i="22"/>
  <c r="N628" i="22" s="1"/>
  <c r="O628" i="22" s="1"/>
  <c r="P628" i="22" s="1"/>
  <c r="K629" i="22" s="1"/>
  <c r="B630" i="22" l="1"/>
  <c r="J629" i="22"/>
  <c r="N629" i="22" s="1"/>
  <c r="O629" i="22" s="1"/>
  <c r="P629" i="22" s="1"/>
  <c r="K630" i="22" s="1"/>
  <c r="B631" i="22" l="1"/>
  <c r="J630" i="22"/>
  <c r="N630" i="22" s="1"/>
  <c r="O630" i="22" s="1"/>
  <c r="P630" i="22" s="1"/>
  <c r="K631" i="22" s="1"/>
  <c r="B632" i="22" l="1"/>
  <c r="J631" i="22"/>
  <c r="N631" i="22" s="1"/>
  <c r="O631" i="22" s="1"/>
  <c r="P631" i="22" s="1"/>
  <c r="K632" i="22" s="1"/>
  <c r="P632" i="22" s="1"/>
  <c r="K633" i="22" s="1"/>
  <c r="J632" i="22" l="1"/>
  <c r="B633" i="22"/>
  <c r="B634" i="22" l="1"/>
  <c r="L633" i="22"/>
  <c r="J633" i="22"/>
  <c r="M633" i="22" l="1"/>
  <c r="O633" i="22" s="1"/>
  <c r="P633" i="22" s="1"/>
  <c r="K634" i="22" s="1"/>
  <c r="B635" i="22"/>
  <c r="J634" i="22"/>
  <c r="N634" i="22" s="1"/>
  <c r="O634" i="22" s="1"/>
  <c r="P634" i="22" l="1"/>
  <c r="K635" i="22" s="1"/>
  <c r="J635" i="22"/>
  <c r="N635" i="22" s="1"/>
  <c r="O635" i="22" s="1"/>
  <c r="P635" i="22" s="1"/>
  <c r="K636" i="22" s="1"/>
  <c r="B636" i="22"/>
  <c r="B637" i="22" l="1"/>
  <c r="J636" i="22"/>
  <c r="N636" i="22" s="1"/>
  <c r="O636" i="22" s="1"/>
  <c r="P636" i="22" s="1"/>
  <c r="K637" i="22" s="1"/>
  <c r="J637" i="22" l="1"/>
  <c r="N637" i="22" s="1"/>
  <c r="O637" i="22" s="1"/>
  <c r="P637" i="22" s="1"/>
  <c r="K638" i="22" s="1"/>
  <c r="B638" i="22"/>
  <c r="J638" i="22" l="1"/>
  <c r="N638" i="22" s="1"/>
  <c r="O638" i="22" s="1"/>
  <c r="P638" i="22" s="1"/>
  <c r="K639" i="22" s="1"/>
  <c r="P639" i="22" s="1"/>
  <c r="K640" i="22" s="1"/>
  <c r="B639" i="22"/>
  <c r="B640" i="22" l="1"/>
  <c r="J639" i="22"/>
  <c r="J640" i="22" l="1"/>
  <c r="B641" i="22"/>
  <c r="L640" i="22"/>
  <c r="M640" i="22" l="1"/>
  <c r="O640" i="22" s="1"/>
  <c r="P640" i="22" s="1"/>
  <c r="K641" i="22" s="1"/>
  <c r="J641" i="22"/>
  <c r="N641" i="22" s="1"/>
  <c r="D641" i="22" l="1"/>
  <c r="B642" i="22" s="1"/>
  <c r="B643" i="22" s="1"/>
  <c r="J642" i="22"/>
  <c r="N642" i="22" s="1"/>
  <c r="O642" i="22" s="1"/>
  <c r="E641" i="22" l="1"/>
  <c r="M641" i="22" s="1"/>
  <c r="O641" i="22" s="1"/>
  <c r="P641" i="22" s="1"/>
  <c r="K642" i="22" s="1"/>
  <c r="P642" i="22" s="1"/>
  <c r="K643" i="22" s="1"/>
  <c r="B644" i="22"/>
  <c r="J643" i="22"/>
  <c r="N643" i="22" s="1"/>
  <c r="O643" i="22" s="1"/>
  <c r="P643" i="22" l="1"/>
  <c r="K644" i="22" s="1"/>
  <c r="B645" i="22"/>
  <c r="J644" i="22"/>
  <c r="N644" i="22" s="1"/>
  <c r="O644" i="22" s="1"/>
  <c r="P644" i="22" s="1"/>
  <c r="K645" i="22" s="1"/>
  <c r="J645" i="22" l="1"/>
  <c r="N645" i="22" s="1"/>
  <c r="O645" i="22" s="1"/>
  <c r="P645" i="22" s="1"/>
  <c r="K646" i="22" s="1"/>
  <c r="P646" i="22" s="1"/>
  <c r="K647" i="22" s="1"/>
  <c r="B646" i="22"/>
  <c r="J646" i="22" l="1"/>
  <c r="B647" i="22"/>
  <c r="J647" i="22" l="1"/>
  <c r="B648" i="22"/>
  <c r="L647" i="22"/>
  <c r="M647" i="22" l="1"/>
  <c r="O647" i="22" s="1"/>
  <c r="P647" i="22" s="1"/>
  <c r="K648" i="22" s="1"/>
  <c r="J648" i="22"/>
  <c r="N648" i="22" s="1"/>
  <c r="O648" i="22" s="1"/>
  <c r="B649" i="22"/>
  <c r="P648" i="22" l="1"/>
  <c r="K649" i="22" s="1"/>
  <c r="J649" i="22"/>
  <c r="N649" i="22" s="1"/>
  <c r="O649" i="22" s="1"/>
  <c r="P649" i="22" s="1"/>
  <c r="K650" i="22" s="1"/>
  <c r="B650" i="22"/>
  <c r="B651" i="22" l="1"/>
  <c r="J650" i="22"/>
  <c r="N650" i="22" s="1"/>
  <c r="O650" i="22" s="1"/>
  <c r="P650" i="22" s="1"/>
  <c r="K651" i="22" s="1"/>
  <c r="B652" i="22" l="1"/>
  <c r="J651" i="22"/>
  <c r="N651" i="22" s="1"/>
  <c r="O651" i="22" s="1"/>
  <c r="P651" i="22" s="1"/>
  <c r="K652" i="22" s="1"/>
  <c r="J652" i="22" l="1"/>
  <c r="N652" i="22" s="1"/>
  <c r="O652" i="22" s="1"/>
  <c r="P652" i="22" s="1"/>
  <c r="K653" i="22" s="1"/>
  <c r="P653" i="22" s="1"/>
  <c r="K654" i="22" s="1"/>
  <c r="B653" i="22"/>
  <c r="J653" i="22" l="1"/>
  <c r="B654" i="22"/>
  <c r="B655" i="22" l="1"/>
  <c r="J654" i="22"/>
  <c r="L654" i="22"/>
  <c r="M654" i="22" l="1"/>
  <c r="O654" i="22" s="1"/>
  <c r="P654" i="22" s="1"/>
  <c r="K655" i="22" s="1"/>
  <c r="J655" i="22"/>
  <c r="N655" i="22" s="1"/>
  <c r="O655" i="22" s="1"/>
  <c r="B656" i="22"/>
  <c r="P655" i="22" l="1"/>
  <c r="K656" i="22" s="1"/>
  <c r="J656" i="22"/>
  <c r="N656" i="22" s="1"/>
  <c r="O656" i="22" s="1"/>
  <c r="B657" i="22"/>
  <c r="P656" i="22" l="1"/>
  <c r="K657" i="22" s="1"/>
  <c r="B658" i="22"/>
  <c r="J657" i="22"/>
  <c r="N657" i="22" s="1"/>
  <c r="O657" i="22" s="1"/>
  <c r="P657" i="22" s="1"/>
  <c r="K658" i="22" s="1"/>
  <c r="B659" i="22" l="1"/>
  <c r="J658" i="22"/>
  <c r="N658" i="22" s="1"/>
  <c r="O658" i="22" s="1"/>
  <c r="P658" i="22" s="1"/>
  <c r="K659" i="22" s="1"/>
  <c r="B660" i="22" l="1"/>
  <c r="J659" i="22"/>
  <c r="N659" i="22" s="1"/>
  <c r="O659" i="22" s="1"/>
  <c r="P659" i="22" s="1"/>
  <c r="K660" i="22" s="1"/>
  <c r="P660" i="22" s="1"/>
  <c r="K661" i="22" s="1"/>
  <c r="B661" i="22" l="1"/>
  <c r="J660" i="22"/>
  <c r="B662" i="22" l="1"/>
  <c r="J661" i="22"/>
  <c r="L661" i="22"/>
  <c r="M661" i="22" l="1"/>
  <c r="O661" i="22" s="1"/>
  <c r="P661" i="22" s="1"/>
  <c r="K662" i="22" s="1"/>
  <c r="J662" i="22"/>
  <c r="N662" i="22" s="1"/>
  <c r="O662" i="22" s="1"/>
  <c r="B663" i="22"/>
  <c r="P662" i="22" l="1"/>
  <c r="K663" i="22" s="1"/>
  <c r="B664" i="22"/>
  <c r="J663" i="22"/>
  <c r="N663" i="22" s="1"/>
  <c r="O663" i="22" s="1"/>
  <c r="P663" i="22" s="1"/>
  <c r="K664" i="22" s="1"/>
  <c r="J664" i="22" l="1"/>
  <c r="N664" i="22" s="1"/>
  <c r="O664" i="22" s="1"/>
  <c r="P664" i="22" s="1"/>
  <c r="K665" i="22" s="1"/>
  <c r="B665" i="22"/>
  <c r="B666" i="22" l="1"/>
  <c r="J665" i="22"/>
  <c r="N665" i="22" s="1"/>
  <c r="O665" i="22" s="1"/>
  <c r="P665" i="22" s="1"/>
  <c r="K666" i="22" s="1"/>
  <c r="B667" i="22" l="1"/>
  <c r="J666" i="22"/>
  <c r="N666" i="22" s="1"/>
  <c r="O666" i="22" s="1"/>
  <c r="P666" i="22" s="1"/>
  <c r="K667" i="22" s="1"/>
  <c r="P667" i="22" s="1"/>
  <c r="K668" i="22" s="1"/>
  <c r="B668" i="22" l="1"/>
  <c r="J667" i="22"/>
  <c r="L668" i="22" l="1"/>
  <c r="B669" i="22"/>
  <c r="J668" i="22"/>
  <c r="M668" i="22" l="1"/>
  <c r="O668" i="22" s="1"/>
  <c r="P668" i="22" s="1"/>
  <c r="K669" i="22" s="1"/>
  <c r="B670" i="22"/>
  <c r="J669" i="22"/>
  <c r="N669" i="22" s="1"/>
  <c r="O669" i="22" s="1"/>
  <c r="P669" i="22" l="1"/>
  <c r="K670" i="22" s="1"/>
  <c r="B671" i="22"/>
  <c r="J670" i="22"/>
  <c r="N670" i="22" s="1"/>
  <c r="O670" i="22" s="1"/>
  <c r="P670" i="22" s="1"/>
  <c r="K671" i="22" s="1"/>
  <c r="B672" i="22" l="1"/>
  <c r="J671" i="22"/>
  <c r="N671" i="22" s="1"/>
  <c r="O671" i="22" s="1"/>
  <c r="P671" i="22" s="1"/>
  <c r="K672" i="22" s="1"/>
  <c r="E672" i="22" l="1"/>
  <c r="M672" i="22" s="1"/>
  <c r="D672" i="22"/>
  <c r="B673" i="22" s="1"/>
  <c r="J672" i="22"/>
  <c r="N672" i="22" s="1"/>
  <c r="O672" i="22" s="1"/>
  <c r="P672" i="22" s="1"/>
  <c r="K673" i="22" s="1"/>
  <c r="B674" i="22" l="1"/>
  <c r="J673" i="22"/>
  <c r="N673" i="22" s="1"/>
  <c r="O673" i="22" s="1"/>
  <c r="P673" i="22" s="1"/>
  <c r="K674" i="22" s="1"/>
  <c r="P674" i="22" s="1"/>
  <c r="K675" i="22" s="1"/>
  <c r="J674" i="22" l="1"/>
  <c r="B675" i="22"/>
  <c r="J675" i="22" l="1"/>
  <c r="B676" i="22"/>
  <c r="L675" i="22"/>
  <c r="M675" i="22" l="1"/>
  <c r="O675" i="22" s="1"/>
  <c r="P675" i="22" s="1"/>
  <c r="K676" i="22" s="1"/>
  <c r="B677" i="22"/>
  <c r="J676" i="22"/>
  <c r="N676" i="22" s="1"/>
  <c r="O676" i="22" s="1"/>
  <c r="P676" i="22" l="1"/>
  <c r="K677" i="22" s="1"/>
  <c r="J677" i="22"/>
  <c r="N677" i="22" s="1"/>
  <c r="O677" i="22" s="1"/>
  <c r="P677" i="22" s="1"/>
  <c r="K678" i="22" s="1"/>
  <c r="B678" i="22"/>
  <c r="J678" i="22" l="1"/>
  <c r="N678" i="22" s="1"/>
  <c r="O678" i="22" s="1"/>
  <c r="P678" i="22" s="1"/>
  <c r="K679" i="22" s="1"/>
  <c r="B679" i="22"/>
  <c r="J679" i="22" l="1"/>
  <c r="N679" i="22" s="1"/>
  <c r="O679" i="22" s="1"/>
  <c r="P679" i="22" s="1"/>
  <c r="K680" i="22" s="1"/>
  <c r="B680" i="22"/>
  <c r="J680" i="22" l="1"/>
  <c r="N680" i="22" s="1"/>
  <c r="O680" i="22" s="1"/>
  <c r="P680" i="22" s="1"/>
  <c r="K681" i="22" s="1"/>
  <c r="P681" i="22" s="1"/>
  <c r="K682" i="22" s="1"/>
  <c r="B681" i="22"/>
  <c r="B682" i="22" l="1"/>
  <c r="J681" i="22"/>
  <c r="B683" i="22" l="1"/>
  <c r="L682" i="22"/>
  <c r="J682" i="22"/>
  <c r="M682" i="22" l="1"/>
  <c r="O682" i="22" s="1"/>
  <c r="P682" i="22" s="1"/>
  <c r="K683" i="22" s="1"/>
  <c r="B684" i="22"/>
  <c r="J683" i="22"/>
  <c r="N683" i="22" s="1"/>
  <c r="O683" i="22" s="1"/>
  <c r="P683" i="22" l="1"/>
  <c r="K684" i="22" s="1"/>
  <c r="J684" i="22"/>
  <c r="N684" i="22" s="1"/>
  <c r="O684" i="22" s="1"/>
  <c r="P684" i="22" s="1"/>
  <c r="K685" i="22" s="1"/>
  <c r="B685" i="22"/>
  <c r="J685" i="22" l="1"/>
  <c r="N685" i="22" s="1"/>
  <c r="O685" i="22" s="1"/>
  <c r="P685" i="22" s="1"/>
  <c r="K686" i="22" s="1"/>
  <c r="B686" i="22"/>
  <c r="B687" i="22" l="1"/>
  <c r="J686" i="22"/>
  <c r="N686" i="22" s="1"/>
  <c r="O686" i="22" s="1"/>
  <c r="P686" i="22" s="1"/>
  <c r="K687" i="22" s="1"/>
  <c r="J687" i="22" l="1"/>
  <c r="N687" i="22" s="1"/>
  <c r="O687" i="22" s="1"/>
  <c r="P687" i="22" s="1"/>
  <c r="K688" i="22" s="1"/>
  <c r="P688" i="22" s="1"/>
  <c r="K689" i="22" s="1"/>
  <c r="B688" i="22"/>
  <c r="J688" i="22" l="1"/>
  <c r="B689" i="22"/>
  <c r="B690" i="22" l="1"/>
  <c r="L689" i="22"/>
  <c r="J689" i="22"/>
  <c r="M689" i="22" l="1"/>
  <c r="O689" i="22" s="1"/>
  <c r="P689" i="22" s="1"/>
  <c r="K690" i="22" s="1"/>
  <c r="B691" i="22"/>
  <c r="J690" i="22"/>
  <c r="N690" i="22" s="1"/>
  <c r="O690" i="22" s="1"/>
  <c r="P690" i="22" l="1"/>
  <c r="K691" i="22" s="1"/>
  <c r="B692" i="22"/>
  <c r="J691" i="22"/>
  <c r="N691" i="22" s="1"/>
  <c r="O691" i="22" s="1"/>
  <c r="P691" i="22" s="1"/>
  <c r="K692" i="22" s="1"/>
  <c r="B693" i="22" l="1"/>
  <c r="J692" i="22"/>
  <c r="N692" i="22" s="1"/>
  <c r="O692" i="22" s="1"/>
  <c r="P692" i="22" s="1"/>
  <c r="K693" i="22" s="1"/>
  <c r="B694" i="22" l="1"/>
  <c r="J693" i="22"/>
  <c r="N693" i="22" s="1"/>
  <c r="O693" i="22" s="1"/>
  <c r="P693" i="22" s="1"/>
  <c r="K694" i="22" s="1"/>
  <c r="J694" i="22" l="1"/>
  <c r="N694" i="22" s="1"/>
  <c r="O694" i="22" s="1"/>
  <c r="P694" i="22" s="1"/>
  <c r="K695" i="22" s="1"/>
  <c r="P695" i="22" s="1"/>
  <c r="K696" i="22" s="1"/>
  <c r="B695" i="22"/>
  <c r="J695" i="22" l="1"/>
  <c r="B696" i="22"/>
  <c r="B697" i="22" l="1"/>
  <c r="L696" i="22"/>
  <c r="J696" i="22"/>
  <c r="M696" i="22" l="1"/>
  <c r="O696" i="22" s="1"/>
  <c r="P696" i="22" s="1"/>
  <c r="K697" i="22" s="1"/>
  <c r="J697" i="22"/>
  <c r="N697" i="22" s="1"/>
  <c r="O697" i="22" s="1"/>
  <c r="B698" i="22"/>
  <c r="P697" i="22" l="1"/>
  <c r="K698" i="22" s="1"/>
  <c r="B699" i="22"/>
  <c r="J698" i="22"/>
  <c r="N698" i="22" s="1"/>
  <c r="O698" i="22" s="1"/>
  <c r="P698" i="22" s="1"/>
  <c r="K699" i="22" s="1"/>
  <c r="J699" i="22" l="1"/>
  <c r="N699" i="22" s="1"/>
  <c r="O699" i="22" s="1"/>
  <c r="P699" i="22" s="1"/>
  <c r="K700" i="22" s="1"/>
  <c r="B700" i="22"/>
  <c r="B701" i="22" l="1"/>
  <c r="J700" i="22"/>
  <c r="N700" i="22" s="1"/>
  <c r="O700" i="22" s="1"/>
  <c r="P700" i="22" s="1"/>
  <c r="K701" i="22" s="1"/>
  <c r="B702" i="22" l="1"/>
  <c r="J701" i="22"/>
  <c r="N701" i="22" s="1"/>
  <c r="O701" i="22" s="1"/>
  <c r="P701" i="22" s="1"/>
  <c r="K702" i="22" s="1"/>
  <c r="D702" i="22" s="1"/>
  <c r="E702" i="22" l="1"/>
  <c r="M702" i="22" s="1"/>
  <c r="O702" i="22" s="1"/>
  <c r="P702" i="22" s="1"/>
  <c r="K703" i="22" s="1"/>
  <c r="J702" i="22"/>
  <c r="B703" i="22"/>
  <c r="B704" i="22" l="1"/>
  <c r="L703" i="22"/>
  <c r="J703" i="22"/>
  <c r="M703" i="22" l="1"/>
  <c r="O703" i="22" s="1"/>
  <c r="P703" i="22" s="1"/>
  <c r="K704" i="22" s="1"/>
  <c r="B705" i="22"/>
  <c r="J704" i="22"/>
  <c r="N704" i="22" s="1"/>
  <c r="O704" i="22" s="1"/>
  <c r="P704" i="22" l="1"/>
  <c r="K705" i="22" s="1"/>
  <c r="B706" i="22"/>
  <c r="J705" i="22"/>
  <c r="N705" i="22" s="1"/>
  <c r="O705" i="22" s="1"/>
  <c r="P705" i="22" s="1"/>
  <c r="K706" i="22" s="1"/>
  <c r="B707" i="22" l="1"/>
  <c r="J706" i="22"/>
  <c r="N706" i="22" s="1"/>
  <c r="O706" i="22" s="1"/>
  <c r="P706" i="22" s="1"/>
  <c r="K707" i="22" s="1"/>
  <c r="J707" i="22" l="1"/>
  <c r="N707" i="22" s="1"/>
  <c r="O707" i="22" s="1"/>
  <c r="P707" i="22" s="1"/>
  <c r="K708" i="22" s="1"/>
  <c r="B708" i="22"/>
  <c r="B709" i="22" l="1"/>
  <c r="J708" i="22"/>
  <c r="N708" i="22" s="1"/>
  <c r="O708" i="22" s="1"/>
  <c r="P708" i="22" s="1"/>
  <c r="K709" i="22" s="1"/>
  <c r="P709" i="22" s="1"/>
  <c r="K710" i="22" s="1"/>
  <c r="B710" i="22" l="1"/>
  <c r="J709" i="22"/>
  <c r="L710" i="22" l="1"/>
  <c r="B711" i="22"/>
  <c r="J710" i="22"/>
  <c r="M710" i="22" l="1"/>
  <c r="O710" i="22" s="1"/>
  <c r="P710" i="22" s="1"/>
  <c r="K711" i="22" s="1"/>
  <c r="B712" i="22"/>
  <c r="J711" i="22"/>
  <c r="N711" i="22" s="1"/>
  <c r="O711" i="22" s="1"/>
  <c r="P711" i="22" l="1"/>
  <c r="K712" i="22" s="1"/>
  <c r="B713" i="22"/>
  <c r="J712" i="22"/>
  <c r="N712" i="22" s="1"/>
  <c r="O712" i="22" s="1"/>
  <c r="P712" i="22" s="1"/>
  <c r="K713" i="22" s="1"/>
  <c r="J713" i="22" l="1"/>
  <c r="N713" i="22" s="1"/>
  <c r="O713" i="22" s="1"/>
  <c r="P713" i="22" s="1"/>
  <c r="K714" i="22" s="1"/>
  <c r="B714" i="22"/>
  <c r="J714" i="22" l="1"/>
  <c r="N714" i="22" s="1"/>
  <c r="O714" i="22" s="1"/>
  <c r="P714" i="22" s="1"/>
  <c r="K715" i="22" s="1"/>
  <c r="B715" i="22"/>
  <c r="B716" i="22" l="1"/>
  <c r="J715" i="22"/>
  <c r="N715" i="22" s="1"/>
  <c r="O715" i="22" s="1"/>
  <c r="P715" i="22" s="1"/>
  <c r="K716" i="22" s="1"/>
  <c r="P716" i="22" s="1"/>
  <c r="K717" i="22" s="1"/>
  <c r="J716" i="22" l="1"/>
  <c r="B717" i="22"/>
  <c r="B718" i="22" l="1"/>
  <c r="L717" i="22"/>
  <c r="J717" i="22"/>
  <c r="M717" i="22" l="1"/>
  <c r="O717" i="22" s="1"/>
  <c r="P717" i="22" s="1"/>
  <c r="K718" i="22" s="1"/>
  <c r="B719" i="22"/>
  <c r="J718" i="22"/>
  <c r="N718" i="22" s="1"/>
  <c r="O718" i="22" s="1"/>
  <c r="P718" i="22" l="1"/>
  <c r="K719" i="22" s="1"/>
  <c r="B720" i="22"/>
  <c r="J719" i="22"/>
  <c r="N719" i="22" s="1"/>
  <c r="O719" i="22" s="1"/>
  <c r="P719" i="22" s="1"/>
  <c r="K720" i="22" s="1"/>
  <c r="J720" i="22" l="1"/>
  <c r="N720" i="22" s="1"/>
  <c r="O720" i="22" s="1"/>
  <c r="P720" i="22" s="1"/>
  <c r="K721" i="22" s="1"/>
  <c r="B721" i="22"/>
  <c r="B722" i="22" l="1"/>
  <c r="J721" i="22"/>
  <c r="N721" i="22" s="1"/>
  <c r="O721" i="22" s="1"/>
  <c r="P721" i="22" s="1"/>
  <c r="K722" i="22" s="1"/>
  <c r="B723" i="22" l="1"/>
  <c r="J722" i="22"/>
  <c r="N722" i="22" s="1"/>
  <c r="O722" i="22" s="1"/>
  <c r="P722" i="22" s="1"/>
  <c r="K723" i="22" s="1"/>
  <c r="P723" i="22" s="1"/>
  <c r="K724" i="22" s="1"/>
  <c r="B724" i="22" l="1"/>
  <c r="J723" i="22"/>
  <c r="J724" i="22" l="1"/>
  <c r="B725" i="22"/>
  <c r="L724" i="22"/>
  <c r="M724" i="22" l="1"/>
  <c r="O724" i="22" s="1"/>
  <c r="P724" i="22" s="1"/>
  <c r="K725" i="22" s="1"/>
  <c r="B726" i="22"/>
  <c r="J725" i="22"/>
  <c r="N725" i="22" s="1"/>
  <c r="O725" i="22" s="1"/>
  <c r="P725" i="22" l="1"/>
  <c r="K726" i="22" s="1"/>
  <c r="B727" i="22"/>
  <c r="J726" i="22"/>
  <c r="N726" i="22" s="1"/>
  <c r="O726" i="22" s="1"/>
  <c r="P726" i="22" s="1"/>
  <c r="K727" i="22" s="1"/>
  <c r="B728" i="22" l="1"/>
  <c r="J727" i="22"/>
  <c r="N727" i="22" s="1"/>
  <c r="O727" i="22" s="1"/>
  <c r="P727" i="22" s="1"/>
  <c r="K728" i="22" s="1"/>
  <c r="J728" i="22" l="1"/>
  <c r="N728" i="22" s="1"/>
  <c r="O728" i="22" s="1"/>
  <c r="P728" i="22" s="1"/>
  <c r="K729" i="22" s="1"/>
  <c r="B729" i="22"/>
  <c r="B730" i="22" l="1"/>
  <c r="J729" i="22"/>
  <c r="N729" i="22" s="1"/>
  <c r="O729" i="22" s="1"/>
  <c r="P729" i="22" s="1"/>
  <c r="K730" i="22" s="1"/>
  <c r="P730" i="22" s="1"/>
  <c r="K731" i="22" s="1"/>
  <c r="B731" i="22" l="1"/>
  <c r="J730" i="22"/>
  <c r="J731" i="22" l="1"/>
  <c r="B732" i="22"/>
  <c r="L731" i="22"/>
  <c r="M731" i="22" l="1"/>
  <c r="O731" i="22" s="1"/>
  <c r="P731" i="22" s="1"/>
  <c r="K732" i="22" s="1"/>
  <c r="J732" i="22"/>
  <c r="N732" i="22" s="1"/>
  <c r="O732" i="22" s="1"/>
  <c r="B733" i="22"/>
  <c r="J733" i="22" s="1"/>
  <c r="N733" i="22" s="1"/>
  <c r="P732" i="22" l="1"/>
  <c r="K733" i="22" s="1"/>
  <c r="D733" i="22" l="1"/>
  <c r="E733" i="22" s="1"/>
  <c r="M733" i="22" s="1"/>
  <c r="O733" i="22" s="1"/>
  <c r="P733" i="2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18A86B-DF0F-4994-8DE8-FB106E50AD1B}" keepAlive="1" name="Zapytanie — myjnia" description="Połączenie z zapytaniem „myjnia” w skoroszycie." type="5" refreshedVersion="8" background="1" saveData="1">
    <dbPr connection="Provider=Microsoft.Mashup.OleDb.1;Data Source=$Workbook$;Location=myjnia;Extended Properties=&quot;&quot;" command="SELECT * FROM [myjnia]"/>
  </connection>
  <connection id="2" xr16:uid="{DC7F12FF-48BA-4051-8DA9-6460279B79DC}" keepAlive="1" name="Zapytanie — myjnia (2)" description="Połączenie z zapytaniem „myjnia (2)” w skoroszycie." type="5" refreshedVersion="8" background="1" saveData="1">
    <dbPr connection="Provider=Microsoft.Mashup.OleDb.1;Data Source=$Workbook$;Location=&quot;myjnia (2)&quot;;Extended Properties=&quot;&quot;" command="SELECT * FROM [myjnia (2)]"/>
  </connection>
  <connection id="3" xr16:uid="{380BE10B-73BB-4CBC-BF58-051D75FE6647}" keepAlive="1" name="Zapytanie — myjnia (3)" description="Połączenie z zapytaniem „myjnia (3)” w skoroszycie." type="5" refreshedVersion="8" background="1" saveData="1">
    <dbPr connection="Provider=Microsoft.Mashup.OleDb.1;Data Source=$Workbook$;Location=&quot;myjnia (3)&quot;;Extended Properties=&quot;&quot;" command="SELECT * FROM [myjnia (3)]"/>
  </connection>
  <connection id="4" xr16:uid="{A17AFB32-CB07-4A42-87CB-B4467F52454C}" keepAlive="1" name="Zapytanie — myjnia (4)" description="Połączenie z zapytaniem „myjnia (4)” w skoroszycie." type="5" refreshedVersion="8" background="1" saveData="1">
    <dbPr connection="Provider=Microsoft.Mashup.OleDb.1;Data Source=$Workbook$;Location=&quot;myjnia (4)&quot;;Extended Properties=&quot;&quot;" command="SELECT * FROM [myjnia (4)]"/>
  </connection>
  <connection id="5" xr16:uid="{BB2270ED-1AB8-4D8D-99E8-706D662EBC52}" keepAlive="1" name="Zapytanie — myjnia (5)" description="Połączenie z zapytaniem „myjnia (5)” w skoroszycie." type="5" refreshedVersion="8" background="1" saveData="1">
    <dbPr connection="Provider=Microsoft.Mashup.OleDb.1;Data Source=$Workbook$;Location=&quot;myjnia (5)&quot;;Extended Properties=&quot;&quot;" command="SELECT * FROM [myjnia (5)]"/>
  </connection>
  <connection id="6" xr16:uid="{0853F508-3FBA-4B9B-BE74-76666F2F81DE}" keepAlive="1" name="Zapytanie — myjnia (6)" description="Połączenie z zapytaniem „myjnia (6)” w skoroszycie." type="5" refreshedVersion="8" background="1" saveData="1">
    <dbPr connection="Provider=Microsoft.Mashup.OleDb.1;Data Source=$Workbook$;Location=&quot;myjnia (6)&quot;;Extended Properties=&quot;&quot;" command="SELECT * FROM [myjnia (6)]"/>
  </connection>
  <connection id="7" xr16:uid="{67C4AF6B-69FA-4A3E-997E-4CB51AE735EA}" keepAlive="1" name="Zapytanie — pogoda" description="Połączenie z zapytaniem „pogoda” w skoroszycie." type="5" refreshedVersion="0" background="1">
    <dbPr connection="Provider=Microsoft.Mashup.OleDb.1;Data Source=$Workbook$;Location=pogoda;Extended Properties=&quot;&quot;" command="SELECT * FROM [pogoda]"/>
  </connection>
  <connection id="8" xr16:uid="{4FE5505E-FF40-4EA3-B262-FD3FDB3E84D4}" keepAlive="1" name="Zapytanie — pogoda (2)" description="Połączenie z zapytaniem „pogoda (2)” w skoroszycie." type="5" refreshedVersion="8" background="1" saveData="1">
    <dbPr connection="Provider=Microsoft.Mashup.OleDb.1;Data Source=$Workbook$;Location=&quot;pogoda (2)&quot;;Extended Properties=&quot;&quot;" command="SELECT * FROM [pogoda (2)]"/>
  </connection>
  <connection id="9" xr16:uid="{01BE0A07-A6FF-4883-B082-297C55BBA3D2}" keepAlive="1" name="Zapytanie — pogoda (3)" description="Połączenie z zapytaniem „pogoda (3)” w skoroszycie." type="5" refreshedVersion="0" background="1">
    <dbPr connection="Provider=Microsoft.Mashup.OleDb.1;Data Source=$Workbook$;Location=&quot;pogoda (3)&quot;;Extended Properties=&quot;&quot;" command="SELECT * FROM [pogoda (3)]"/>
  </connection>
  <connection id="10" xr16:uid="{75425284-3722-4AD9-8050-03AB86382E08}" keepAlive="1" name="Zapytanie — pogoda (4)" description="Połączenie z zapytaniem „pogoda (4)” w skoroszycie." type="5" refreshedVersion="8" background="1" saveData="1">
    <dbPr connection="Provider=Microsoft.Mashup.OleDb.1;Data Source=$Workbook$;Location=&quot;pogoda (4)&quot;;Extended Properties=&quot;&quot;" command="SELECT * FROM [pogoda (4)]"/>
  </connection>
  <connection id="11" xr16:uid="{0C1015D8-27C8-4190-B772-435231DCBE4C}" keepAlive="1" name="Zapytanie — pogoda (5)" description="Połączenie z zapytaniem „pogoda (5)” w skoroszycie." type="5" refreshedVersion="8" background="1" saveData="1">
    <dbPr connection="Provider=Microsoft.Mashup.OleDb.1;Data Source=$Workbook$;Location=&quot;pogoda (5)&quot;;Extended Properties=&quot;&quot;" command="SELECT * FROM [pogoda (5)]"/>
  </connection>
  <connection id="12" xr16:uid="{29783A55-4EA4-4892-A737-2282198CC921}" keepAlive="1" name="Zapytanie — pogoda (6)" description="Połączenie z zapytaniem „pogoda (6)” w skoroszycie." type="5" refreshedVersion="8" background="1" saveData="1">
    <dbPr connection="Provider=Microsoft.Mashup.OleDb.1;Data Source=$Workbook$;Location=&quot;pogoda (6)&quot;;Extended Properties=&quot;&quot;" command="SELECT * FROM [pogoda (6)]"/>
  </connection>
  <connection id="13" xr16:uid="{A8A01D87-92BC-416A-8741-723EDFFC33A7}" keepAlive="1" name="Zapytanie — pogoda (7)" description="Połączenie z zapytaniem „pogoda (7)” w skoroszycie." type="5" refreshedVersion="8" background="1" saveData="1">
    <dbPr connection="Provider=Microsoft.Mashup.OleDb.1;Data Source=$Workbook$;Location=&quot;pogoda (7)&quot;;Extended Properties=&quot;&quot;" command="SELECT * FROM [pogoda (7)]"/>
  </connection>
  <connection id="14" xr16:uid="{112F8FF4-1E45-4CB3-B7F3-44EC24DC24AB}" keepAlive="1" name="Zapytanie — telefony" description="Połączenie z zapytaniem „telefony” w skoroszycie." type="5" refreshedVersion="8" background="1" saveData="1">
    <dbPr connection="Provider=Microsoft.Mashup.OleDb.1;Data Source=$Workbook$;Location=telefony;Extended Properties=&quot;&quot;" command="SELECT * FROM [telefony]"/>
  </connection>
  <connection id="15" xr16:uid="{A646D534-52EB-4724-893E-24C8351F4006}" keepAlive="1" name="Zapytanie — telefony (2)" description="Połączenie z zapytaniem „telefony (2)” w skoroszycie." type="5" refreshedVersion="8" background="1" saveData="1">
    <dbPr connection="Provider=Microsoft.Mashup.OleDb.1;Data Source=$Workbook$;Location=&quot;telefony (2)&quot;;Extended Properties=&quot;&quot;" command="SELECT * FROM [telefony (2)]"/>
  </connection>
  <connection id="16" xr16:uid="{7C4BB986-F2A0-43D2-9D67-61BFD8DE615D}" keepAlive="1" name="Zapytanie — telefony (3)" description="Połączenie z zapytaniem „telefony (3)” w skoroszycie." type="5" refreshedVersion="8" background="1" saveData="1">
    <dbPr connection="Provider=Microsoft.Mashup.OleDb.1;Data Source=$Workbook$;Location=&quot;telefony (3)&quot;;Extended Properties=&quot;&quot;" command="SELECT * FROM [telefony (3)]"/>
  </connection>
  <connection id="17" xr16:uid="{3F3DF896-C236-4DFE-95BB-0D5041B925BD}" keepAlive="1" name="Zapytanie — telefony (4)" description="Połączenie z zapytaniem „telefony (4)” w skoroszycie." type="5" refreshedVersion="8" background="1" saveData="1">
    <dbPr connection="Provider=Microsoft.Mashup.OleDb.1;Data Source=$Workbook$;Location=&quot;telefony (4)&quot;;Extended Properties=&quot;&quot;" command="SELECT * FROM [telefony (4)]"/>
  </connection>
  <connection id="18" xr16:uid="{8DA9BBC7-F2B6-4C93-BEAE-9162E2E85E82}" keepAlive="1" name="Zapytanie — telefony (5)" description="Połączenie z zapytaniem „telefony (5)” w skoroszycie." type="5" refreshedVersion="8" background="1" saveData="1">
    <dbPr connection="Provider=Microsoft.Mashup.OleDb.1;Data Source=$Workbook$;Location=&quot;telefony (5)&quot;;Extended Properties=&quot;&quot;" command="SELECT * FROM [telefony (5)]"/>
  </connection>
  <connection id="19" xr16:uid="{D60F3F82-8AD0-426F-AF7B-44DF0B12EE9E}" keepAlive="1" name="Zapytanie — telefony (6)" description="Połączenie z zapytaniem „telefony (6)” w skoroszycie." type="5" refreshedVersion="8" background="1" saveData="1">
    <dbPr connection="Provider=Microsoft.Mashup.OleDb.1;Data Source=$Workbook$;Location=&quot;telefony (6)&quot;;Extended Properties=&quot;&quot;" command="SELECT * FROM [telefony (6)]"/>
  </connection>
</connections>
</file>

<file path=xl/sharedStrings.xml><?xml version="1.0" encoding="utf-8"?>
<sst xmlns="http://schemas.openxmlformats.org/spreadsheetml/2006/main" count="2984" uniqueCount="21">
  <si>
    <t>Data</t>
  </si>
  <si>
    <t>Ilość rowerów</t>
  </si>
  <si>
    <t>Pora roku</t>
  </si>
  <si>
    <t>Ilość wypożyczeń</t>
  </si>
  <si>
    <t>Stan  konta Przed</t>
  </si>
  <si>
    <t>Stan Konta po</t>
  </si>
  <si>
    <t>Serwis</t>
  </si>
  <si>
    <t>Dzień tygodnia</t>
  </si>
  <si>
    <t>Koszta</t>
  </si>
  <si>
    <t>Przychod</t>
  </si>
  <si>
    <t>Dochód</t>
  </si>
  <si>
    <t>Miesiąc</t>
  </si>
  <si>
    <t>Rok</t>
  </si>
  <si>
    <t>zima</t>
  </si>
  <si>
    <t>wiosna</t>
  </si>
  <si>
    <t>lato</t>
  </si>
  <si>
    <t>jesień</t>
  </si>
  <si>
    <t>Nowe rowery</t>
  </si>
  <si>
    <t>Zakup rowera</t>
  </si>
  <si>
    <t>Czy ostatni dzie</t>
  </si>
  <si>
    <t>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</si>
</sst>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4B21-B061-4BEE-A749-90633C3AC4BA}">
  <dimension ref="A1:Q733"/>
  <sheetViews>
    <sheetView topLeftCell="C706" workbookViewId="0">
      <selection sqref="A1:M733"/>
    </sheetView>
  </sheetViews>
  <sheetFormatPr defaultRowHeight="14.25" x14ac:dyDescent="0.45"/>
  <cols>
    <col min="1" max="1" width="9.9296875" bestFit="1" customWidth="1"/>
    <col min="2" max="2" width="11.86328125" customWidth="1"/>
    <col min="3" max="5" width="13.33203125" customWidth="1"/>
    <col min="7" max="7" width="19.46484375" customWidth="1"/>
    <col min="8" max="8" width="16.265625" customWidth="1"/>
    <col min="9" max="10" width="17.796875" customWidth="1"/>
    <col min="11" max="11" width="12.73046875" customWidth="1"/>
    <col min="13" max="13" width="12.59765625" customWidth="1"/>
  </cols>
  <sheetData>
    <row r="1" spans="1:17" x14ac:dyDescent="0.45">
      <c r="A1" t="s">
        <v>0</v>
      </c>
      <c r="B1" t="s">
        <v>1</v>
      </c>
      <c r="C1" t="s">
        <v>7</v>
      </c>
      <c r="D1" t="s">
        <v>12</v>
      </c>
      <c r="E1" t="s">
        <v>11</v>
      </c>
      <c r="F1" t="s">
        <v>2</v>
      </c>
      <c r="G1" t="s">
        <v>3</v>
      </c>
      <c r="H1" t="s">
        <v>4</v>
      </c>
      <c r="I1" t="s">
        <v>6</v>
      </c>
      <c r="J1" t="s">
        <v>8</v>
      </c>
      <c r="K1" t="s">
        <v>9</v>
      </c>
      <c r="L1" t="s">
        <v>10</v>
      </c>
      <c r="M1" t="s">
        <v>5</v>
      </c>
      <c r="P1">
        <f>SUM(J2:J367)</f>
        <v>15950</v>
      </c>
      <c r="Q1">
        <f>SUM(K2:K367)</f>
        <v>39600</v>
      </c>
    </row>
    <row r="2" spans="1:17" x14ac:dyDescent="0.45">
      <c r="A2" s="1">
        <v>44926</v>
      </c>
      <c r="B2">
        <v>10</v>
      </c>
      <c r="C2">
        <f>WEEKDAY(A2,2)</f>
        <v>6</v>
      </c>
      <c r="D2">
        <f>YEAR(A2)</f>
        <v>2022</v>
      </c>
      <c r="E2">
        <f>MONTH(A2)</f>
        <v>12</v>
      </c>
      <c r="F2" t="s">
        <v>13</v>
      </c>
      <c r="G2">
        <f>ROUNDDOWN(IF(F2 = "zima", B2*0.2, IF(F2 = "wiosna", B2*0.5, IF(F2 = "lato", 0.9*B2, B2*0.4))),0)</f>
        <v>2</v>
      </c>
      <c r="H2">
        <v>0</v>
      </c>
      <c r="I2">
        <f>IF(C2=7,B2*15,0)</f>
        <v>0</v>
      </c>
      <c r="J2">
        <v>8000</v>
      </c>
      <c r="K2">
        <f>IF(NOT(OR(C2=6,C2=7)),G2*30,0)</f>
        <v>0</v>
      </c>
      <c r="L2">
        <f>K2-J2</f>
        <v>-8000</v>
      </c>
      <c r="M2">
        <f>H2+L2</f>
        <v>-8000</v>
      </c>
    </row>
    <row r="3" spans="1:17" x14ac:dyDescent="0.45">
      <c r="A3" s="1">
        <v>44927</v>
      </c>
      <c r="B3">
        <v>10</v>
      </c>
      <c r="C3">
        <f t="shared" ref="C3:C66" si="0">WEEKDAY(A3,2)</f>
        <v>7</v>
      </c>
      <c r="D3">
        <f t="shared" ref="D3:D66" si="1">YEAR(A3)</f>
        <v>2023</v>
      </c>
      <c r="E3">
        <f t="shared" ref="E3:E66" si="2">MONTH(A3)</f>
        <v>1</v>
      </c>
      <c r="F3" t="s">
        <v>13</v>
      </c>
      <c r="G3">
        <f t="shared" ref="G3:G66" si="3">ROUNDDOWN(IF(F3 = "zima", B3*0.2, IF(F3 = "wiosna", B3*0.5, IF(F3 = "lato", 0.9*B3, B3*0.4))),0)</f>
        <v>2</v>
      </c>
      <c r="H3">
        <f>M2</f>
        <v>-8000</v>
      </c>
      <c r="I3">
        <f t="shared" ref="I3:I66" si="4">IF(C3=7,B3*15,0)</f>
        <v>150</v>
      </c>
      <c r="J3">
        <f t="shared" ref="J3:J66" si="5">I3</f>
        <v>150</v>
      </c>
      <c r="K3">
        <f t="shared" ref="K3:K66" si="6">IF(NOT(OR(C3=6,C3=7)),G3*30,0)</f>
        <v>0</v>
      </c>
      <c r="L3">
        <f t="shared" ref="L3:L66" si="7">K3-J3</f>
        <v>-150</v>
      </c>
      <c r="M3">
        <f t="shared" ref="M3:M66" si="8">H3+L3</f>
        <v>-8150</v>
      </c>
    </row>
    <row r="4" spans="1:17" x14ac:dyDescent="0.45">
      <c r="A4" s="1">
        <v>44928</v>
      </c>
      <c r="B4">
        <v>10</v>
      </c>
      <c r="C4">
        <f t="shared" si="0"/>
        <v>1</v>
      </c>
      <c r="D4">
        <f t="shared" si="1"/>
        <v>2023</v>
      </c>
      <c r="E4">
        <f t="shared" si="2"/>
        <v>1</v>
      </c>
      <c r="F4" t="s">
        <v>13</v>
      </c>
      <c r="G4">
        <f t="shared" si="3"/>
        <v>2</v>
      </c>
      <c r="H4">
        <f t="shared" ref="H4:H67" si="9">M3</f>
        <v>-8150</v>
      </c>
      <c r="I4">
        <f t="shared" si="4"/>
        <v>0</v>
      </c>
      <c r="J4">
        <f t="shared" si="5"/>
        <v>0</v>
      </c>
      <c r="K4">
        <f t="shared" si="6"/>
        <v>60</v>
      </c>
      <c r="L4">
        <f t="shared" si="7"/>
        <v>60</v>
      </c>
      <c r="M4">
        <f t="shared" si="8"/>
        <v>-8090</v>
      </c>
    </row>
    <row r="5" spans="1:17" x14ac:dyDescent="0.45">
      <c r="A5" s="1">
        <v>44929</v>
      </c>
      <c r="B5">
        <v>10</v>
      </c>
      <c r="C5">
        <f t="shared" si="0"/>
        <v>2</v>
      </c>
      <c r="D5">
        <f t="shared" si="1"/>
        <v>2023</v>
      </c>
      <c r="E5">
        <f t="shared" si="2"/>
        <v>1</v>
      </c>
      <c r="F5" t="s">
        <v>13</v>
      </c>
      <c r="G5">
        <f t="shared" si="3"/>
        <v>2</v>
      </c>
      <c r="H5">
        <f t="shared" si="9"/>
        <v>-8090</v>
      </c>
      <c r="I5">
        <f t="shared" si="4"/>
        <v>0</v>
      </c>
      <c r="J5">
        <f t="shared" si="5"/>
        <v>0</v>
      </c>
      <c r="K5">
        <f t="shared" si="6"/>
        <v>60</v>
      </c>
      <c r="L5">
        <f t="shared" si="7"/>
        <v>60</v>
      </c>
      <c r="M5">
        <f t="shared" si="8"/>
        <v>-8030</v>
      </c>
    </row>
    <row r="6" spans="1:17" x14ac:dyDescent="0.45">
      <c r="A6" s="1">
        <v>44930</v>
      </c>
      <c r="B6">
        <v>10</v>
      </c>
      <c r="C6">
        <f t="shared" si="0"/>
        <v>3</v>
      </c>
      <c r="D6">
        <f t="shared" si="1"/>
        <v>2023</v>
      </c>
      <c r="E6">
        <f t="shared" si="2"/>
        <v>1</v>
      </c>
      <c r="F6" t="s">
        <v>13</v>
      </c>
      <c r="G6">
        <f t="shared" si="3"/>
        <v>2</v>
      </c>
      <c r="H6">
        <f t="shared" si="9"/>
        <v>-8030</v>
      </c>
      <c r="I6">
        <f t="shared" si="4"/>
        <v>0</v>
      </c>
      <c r="J6">
        <f t="shared" si="5"/>
        <v>0</v>
      </c>
      <c r="K6">
        <f t="shared" si="6"/>
        <v>60</v>
      </c>
      <c r="L6">
        <f t="shared" si="7"/>
        <v>60</v>
      </c>
      <c r="M6">
        <f t="shared" si="8"/>
        <v>-7970</v>
      </c>
    </row>
    <row r="7" spans="1:17" x14ac:dyDescent="0.45">
      <c r="A7" s="1">
        <v>44931</v>
      </c>
      <c r="B7">
        <v>10</v>
      </c>
      <c r="C7">
        <f t="shared" si="0"/>
        <v>4</v>
      </c>
      <c r="D7">
        <f t="shared" si="1"/>
        <v>2023</v>
      </c>
      <c r="E7">
        <f t="shared" si="2"/>
        <v>1</v>
      </c>
      <c r="F7" t="s">
        <v>13</v>
      </c>
      <c r="G7">
        <f t="shared" si="3"/>
        <v>2</v>
      </c>
      <c r="H7">
        <f t="shared" si="9"/>
        <v>-7970</v>
      </c>
      <c r="I7">
        <f t="shared" si="4"/>
        <v>0</v>
      </c>
      <c r="J7">
        <f t="shared" si="5"/>
        <v>0</v>
      </c>
      <c r="K7">
        <f t="shared" si="6"/>
        <v>60</v>
      </c>
      <c r="L7">
        <f t="shared" si="7"/>
        <v>60</v>
      </c>
      <c r="M7">
        <f t="shared" si="8"/>
        <v>-7910</v>
      </c>
    </row>
    <row r="8" spans="1:17" x14ac:dyDescent="0.45">
      <c r="A8" s="1">
        <v>44932</v>
      </c>
      <c r="B8">
        <v>10</v>
      </c>
      <c r="C8">
        <f t="shared" si="0"/>
        <v>5</v>
      </c>
      <c r="D8">
        <f t="shared" si="1"/>
        <v>2023</v>
      </c>
      <c r="E8">
        <f t="shared" si="2"/>
        <v>1</v>
      </c>
      <c r="F8" t="s">
        <v>13</v>
      </c>
      <c r="G8">
        <f t="shared" si="3"/>
        <v>2</v>
      </c>
      <c r="H8">
        <f t="shared" si="9"/>
        <v>-7910</v>
      </c>
      <c r="I8">
        <f t="shared" si="4"/>
        <v>0</v>
      </c>
      <c r="J8">
        <f t="shared" si="5"/>
        <v>0</v>
      </c>
      <c r="K8">
        <f t="shared" si="6"/>
        <v>60</v>
      </c>
      <c r="L8">
        <f t="shared" si="7"/>
        <v>60</v>
      </c>
      <c r="M8">
        <f t="shared" si="8"/>
        <v>-7850</v>
      </c>
    </row>
    <row r="9" spans="1:17" x14ac:dyDescent="0.45">
      <c r="A9" s="1">
        <v>44933</v>
      </c>
      <c r="B9">
        <v>10</v>
      </c>
      <c r="C9">
        <f t="shared" si="0"/>
        <v>6</v>
      </c>
      <c r="D9">
        <f t="shared" si="1"/>
        <v>2023</v>
      </c>
      <c r="E9">
        <f t="shared" si="2"/>
        <v>1</v>
      </c>
      <c r="F9" t="s">
        <v>13</v>
      </c>
      <c r="G9">
        <f t="shared" si="3"/>
        <v>2</v>
      </c>
      <c r="H9">
        <f t="shared" si="9"/>
        <v>-7850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  <c r="M9">
        <f t="shared" si="8"/>
        <v>-7850</v>
      </c>
    </row>
    <row r="10" spans="1:17" x14ac:dyDescent="0.45">
      <c r="A10" s="1">
        <v>44934</v>
      </c>
      <c r="B10">
        <v>10</v>
      </c>
      <c r="C10">
        <f t="shared" si="0"/>
        <v>7</v>
      </c>
      <c r="D10">
        <f t="shared" si="1"/>
        <v>2023</v>
      </c>
      <c r="E10">
        <f t="shared" si="2"/>
        <v>1</v>
      </c>
      <c r="F10" t="s">
        <v>13</v>
      </c>
      <c r="G10">
        <f t="shared" si="3"/>
        <v>2</v>
      </c>
      <c r="H10">
        <f t="shared" si="9"/>
        <v>-7850</v>
      </c>
      <c r="I10">
        <f t="shared" si="4"/>
        <v>150</v>
      </c>
      <c r="J10">
        <f t="shared" si="5"/>
        <v>150</v>
      </c>
      <c r="K10">
        <f t="shared" si="6"/>
        <v>0</v>
      </c>
      <c r="L10">
        <f t="shared" si="7"/>
        <v>-150</v>
      </c>
      <c r="M10">
        <f t="shared" si="8"/>
        <v>-8000</v>
      </c>
    </row>
    <row r="11" spans="1:17" x14ac:dyDescent="0.45">
      <c r="A11" s="1">
        <v>44935</v>
      </c>
      <c r="B11">
        <v>10</v>
      </c>
      <c r="C11">
        <f t="shared" si="0"/>
        <v>1</v>
      </c>
      <c r="D11">
        <f t="shared" si="1"/>
        <v>2023</v>
      </c>
      <c r="E11">
        <f t="shared" si="2"/>
        <v>1</v>
      </c>
      <c r="F11" t="s">
        <v>13</v>
      </c>
      <c r="G11">
        <f t="shared" si="3"/>
        <v>2</v>
      </c>
      <c r="H11">
        <f t="shared" si="9"/>
        <v>-8000</v>
      </c>
      <c r="I11">
        <f t="shared" si="4"/>
        <v>0</v>
      </c>
      <c r="J11">
        <f t="shared" si="5"/>
        <v>0</v>
      </c>
      <c r="K11">
        <f t="shared" si="6"/>
        <v>60</v>
      </c>
      <c r="L11">
        <f t="shared" si="7"/>
        <v>60</v>
      </c>
      <c r="M11">
        <f t="shared" si="8"/>
        <v>-7940</v>
      </c>
    </row>
    <row r="12" spans="1:17" x14ac:dyDescent="0.45">
      <c r="A12" s="1">
        <v>44936</v>
      </c>
      <c r="B12">
        <v>10</v>
      </c>
      <c r="C12">
        <f t="shared" si="0"/>
        <v>2</v>
      </c>
      <c r="D12">
        <f t="shared" si="1"/>
        <v>2023</v>
      </c>
      <c r="E12">
        <f t="shared" si="2"/>
        <v>1</v>
      </c>
      <c r="F12" t="s">
        <v>13</v>
      </c>
      <c r="G12">
        <f t="shared" si="3"/>
        <v>2</v>
      </c>
      <c r="H12">
        <f t="shared" si="9"/>
        <v>-7940</v>
      </c>
      <c r="I12">
        <f t="shared" si="4"/>
        <v>0</v>
      </c>
      <c r="J12">
        <f t="shared" si="5"/>
        <v>0</v>
      </c>
      <c r="K12">
        <f t="shared" si="6"/>
        <v>60</v>
      </c>
      <c r="L12">
        <f t="shared" si="7"/>
        <v>60</v>
      </c>
      <c r="M12">
        <f t="shared" si="8"/>
        <v>-7880</v>
      </c>
    </row>
    <row r="13" spans="1:17" x14ac:dyDescent="0.45">
      <c r="A13" s="1">
        <v>44937</v>
      </c>
      <c r="B13">
        <v>10</v>
      </c>
      <c r="C13">
        <f t="shared" si="0"/>
        <v>3</v>
      </c>
      <c r="D13">
        <f t="shared" si="1"/>
        <v>2023</v>
      </c>
      <c r="E13">
        <f t="shared" si="2"/>
        <v>1</v>
      </c>
      <c r="F13" t="s">
        <v>13</v>
      </c>
      <c r="G13">
        <f t="shared" si="3"/>
        <v>2</v>
      </c>
      <c r="H13">
        <f t="shared" si="9"/>
        <v>-7880</v>
      </c>
      <c r="I13">
        <f t="shared" si="4"/>
        <v>0</v>
      </c>
      <c r="J13">
        <f t="shared" si="5"/>
        <v>0</v>
      </c>
      <c r="K13">
        <f t="shared" si="6"/>
        <v>60</v>
      </c>
      <c r="L13">
        <f t="shared" si="7"/>
        <v>60</v>
      </c>
      <c r="M13">
        <f t="shared" si="8"/>
        <v>-7820</v>
      </c>
    </row>
    <row r="14" spans="1:17" x14ac:dyDescent="0.45">
      <c r="A14" s="1">
        <v>44938</v>
      </c>
      <c r="B14">
        <v>10</v>
      </c>
      <c r="C14">
        <f t="shared" si="0"/>
        <v>4</v>
      </c>
      <c r="D14">
        <f t="shared" si="1"/>
        <v>2023</v>
      </c>
      <c r="E14">
        <f t="shared" si="2"/>
        <v>1</v>
      </c>
      <c r="F14" t="s">
        <v>13</v>
      </c>
      <c r="G14">
        <f t="shared" si="3"/>
        <v>2</v>
      </c>
      <c r="H14">
        <f t="shared" si="9"/>
        <v>-7820</v>
      </c>
      <c r="I14">
        <f t="shared" si="4"/>
        <v>0</v>
      </c>
      <c r="J14">
        <f t="shared" si="5"/>
        <v>0</v>
      </c>
      <c r="K14">
        <f t="shared" si="6"/>
        <v>60</v>
      </c>
      <c r="L14">
        <f t="shared" si="7"/>
        <v>60</v>
      </c>
      <c r="M14">
        <f t="shared" si="8"/>
        <v>-7760</v>
      </c>
    </row>
    <row r="15" spans="1:17" x14ac:dyDescent="0.45">
      <c r="A15" s="1">
        <v>44939</v>
      </c>
      <c r="B15">
        <v>10</v>
      </c>
      <c r="C15">
        <f t="shared" si="0"/>
        <v>5</v>
      </c>
      <c r="D15">
        <f t="shared" si="1"/>
        <v>2023</v>
      </c>
      <c r="E15">
        <f t="shared" si="2"/>
        <v>1</v>
      </c>
      <c r="F15" t="s">
        <v>13</v>
      </c>
      <c r="G15">
        <f t="shared" si="3"/>
        <v>2</v>
      </c>
      <c r="H15">
        <f t="shared" si="9"/>
        <v>-7760</v>
      </c>
      <c r="I15">
        <f t="shared" si="4"/>
        <v>0</v>
      </c>
      <c r="J15">
        <f t="shared" si="5"/>
        <v>0</v>
      </c>
      <c r="K15">
        <f t="shared" si="6"/>
        <v>60</v>
      </c>
      <c r="L15">
        <f t="shared" si="7"/>
        <v>60</v>
      </c>
      <c r="M15">
        <f t="shared" si="8"/>
        <v>-7700</v>
      </c>
    </row>
    <row r="16" spans="1:17" x14ac:dyDescent="0.45">
      <c r="A16" s="1">
        <v>44940</v>
      </c>
      <c r="B16">
        <v>10</v>
      </c>
      <c r="C16">
        <f t="shared" si="0"/>
        <v>6</v>
      </c>
      <c r="D16">
        <f t="shared" si="1"/>
        <v>2023</v>
      </c>
      <c r="E16">
        <f t="shared" si="2"/>
        <v>1</v>
      </c>
      <c r="F16" t="s">
        <v>13</v>
      </c>
      <c r="G16">
        <f t="shared" si="3"/>
        <v>2</v>
      </c>
      <c r="H16">
        <f t="shared" si="9"/>
        <v>-7700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-7700</v>
      </c>
    </row>
    <row r="17" spans="1:13" x14ac:dyDescent="0.45">
      <c r="A17" s="1">
        <v>44941</v>
      </c>
      <c r="B17">
        <v>10</v>
      </c>
      <c r="C17">
        <f t="shared" si="0"/>
        <v>7</v>
      </c>
      <c r="D17">
        <f t="shared" si="1"/>
        <v>2023</v>
      </c>
      <c r="E17">
        <f t="shared" si="2"/>
        <v>1</v>
      </c>
      <c r="F17" t="s">
        <v>13</v>
      </c>
      <c r="G17">
        <f t="shared" si="3"/>
        <v>2</v>
      </c>
      <c r="H17">
        <f t="shared" si="9"/>
        <v>-7700</v>
      </c>
      <c r="I17">
        <f t="shared" si="4"/>
        <v>150</v>
      </c>
      <c r="J17">
        <f t="shared" si="5"/>
        <v>150</v>
      </c>
      <c r="K17">
        <f t="shared" si="6"/>
        <v>0</v>
      </c>
      <c r="L17">
        <f t="shared" si="7"/>
        <v>-150</v>
      </c>
      <c r="M17">
        <f t="shared" si="8"/>
        <v>-7850</v>
      </c>
    </row>
    <row r="18" spans="1:13" x14ac:dyDescent="0.45">
      <c r="A18" s="1">
        <v>44942</v>
      </c>
      <c r="B18">
        <v>10</v>
      </c>
      <c r="C18">
        <f t="shared" si="0"/>
        <v>1</v>
      </c>
      <c r="D18">
        <f t="shared" si="1"/>
        <v>2023</v>
      </c>
      <c r="E18">
        <f t="shared" si="2"/>
        <v>1</v>
      </c>
      <c r="F18" t="s">
        <v>13</v>
      </c>
      <c r="G18">
        <f t="shared" si="3"/>
        <v>2</v>
      </c>
      <c r="H18">
        <f t="shared" si="9"/>
        <v>-7850</v>
      </c>
      <c r="I18">
        <f t="shared" si="4"/>
        <v>0</v>
      </c>
      <c r="J18">
        <f t="shared" si="5"/>
        <v>0</v>
      </c>
      <c r="K18">
        <f t="shared" si="6"/>
        <v>60</v>
      </c>
      <c r="L18">
        <f t="shared" si="7"/>
        <v>60</v>
      </c>
      <c r="M18">
        <f t="shared" si="8"/>
        <v>-7790</v>
      </c>
    </row>
    <row r="19" spans="1:13" x14ac:dyDescent="0.45">
      <c r="A19" s="1">
        <v>44943</v>
      </c>
      <c r="B19">
        <v>10</v>
      </c>
      <c r="C19">
        <f t="shared" si="0"/>
        <v>2</v>
      </c>
      <c r="D19">
        <f t="shared" si="1"/>
        <v>2023</v>
      </c>
      <c r="E19">
        <f t="shared" si="2"/>
        <v>1</v>
      </c>
      <c r="F19" t="s">
        <v>13</v>
      </c>
      <c r="G19">
        <f t="shared" si="3"/>
        <v>2</v>
      </c>
      <c r="H19">
        <f t="shared" si="9"/>
        <v>-7790</v>
      </c>
      <c r="I19">
        <f t="shared" si="4"/>
        <v>0</v>
      </c>
      <c r="J19">
        <f t="shared" si="5"/>
        <v>0</v>
      </c>
      <c r="K19">
        <f t="shared" si="6"/>
        <v>60</v>
      </c>
      <c r="L19">
        <f t="shared" si="7"/>
        <v>60</v>
      </c>
      <c r="M19">
        <f t="shared" si="8"/>
        <v>-7730</v>
      </c>
    </row>
    <row r="20" spans="1:13" x14ac:dyDescent="0.45">
      <c r="A20" s="1">
        <v>44944</v>
      </c>
      <c r="B20">
        <v>10</v>
      </c>
      <c r="C20">
        <f t="shared" si="0"/>
        <v>3</v>
      </c>
      <c r="D20">
        <f t="shared" si="1"/>
        <v>2023</v>
      </c>
      <c r="E20">
        <f t="shared" si="2"/>
        <v>1</v>
      </c>
      <c r="F20" t="s">
        <v>13</v>
      </c>
      <c r="G20">
        <f t="shared" si="3"/>
        <v>2</v>
      </c>
      <c r="H20">
        <f t="shared" si="9"/>
        <v>-7730</v>
      </c>
      <c r="I20">
        <f t="shared" si="4"/>
        <v>0</v>
      </c>
      <c r="J20">
        <f t="shared" si="5"/>
        <v>0</v>
      </c>
      <c r="K20">
        <f t="shared" si="6"/>
        <v>60</v>
      </c>
      <c r="L20">
        <f t="shared" si="7"/>
        <v>60</v>
      </c>
      <c r="M20">
        <f t="shared" si="8"/>
        <v>-7670</v>
      </c>
    </row>
    <row r="21" spans="1:13" x14ac:dyDescent="0.45">
      <c r="A21" s="1">
        <v>44945</v>
      </c>
      <c r="B21">
        <v>10</v>
      </c>
      <c r="C21">
        <f t="shared" si="0"/>
        <v>4</v>
      </c>
      <c r="D21">
        <f t="shared" si="1"/>
        <v>2023</v>
      </c>
      <c r="E21">
        <f t="shared" si="2"/>
        <v>1</v>
      </c>
      <c r="F21" t="s">
        <v>13</v>
      </c>
      <c r="G21">
        <f t="shared" si="3"/>
        <v>2</v>
      </c>
      <c r="H21">
        <f t="shared" si="9"/>
        <v>-7670</v>
      </c>
      <c r="I21">
        <f t="shared" si="4"/>
        <v>0</v>
      </c>
      <c r="J21">
        <f t="shared" si="5"/>
        <v>0</v>
      </c>
      <c r="K21">
        <f t="shared" si="6"/>
        <v>60</v>
      </c>
      <c r="L21">
        <f t="shared" si="7"/>
        <v>60</v>
      </c>
      <c r="M21">
        <f t="shared" si="8"/>
        <v>-7610</v>
      </c>
    </row>
    <row r="22" spans="1:13" x14ac:dyDescent="0.45">
      <c r="A22" s="1">
        <v>44946</v>
      </c>
      <c r="B22">
        <v>10</v>
      </c>
      <c r="C22">
        <f t="shared" si="0"/>
        <v>5</v>
      </c>
      <c r="D22">
        <f t="shared" si="1"/>
        <v>2023</v>
      </c>
      <c r="E22">
        <f t="shared" si="2"/>
        <v>1</v>
      </c>
      <c r="F22" t="s">
        <v>13</v>
      </c>
      <c r="G22">
        <f t="shared" si="3"/>
        <v>2</v>
      </c>
      <c r="H22">
        <f t="shared" si="9"/>
        <v>-7610</v>
      </c>
      <c r="I22">
        <f t="shared" si="4"/>
        <v>0</v>
      </c>
      <c r="J22">
        <f t="shared" si="5"/>
        <v>0</v>
      </c>
      <c r="K22">
        <f t="shared" si="6"/>
        <v>60</v>
      </c>
      <c r="L22">
        <f t="shared" si="7"/>
        <v>60</v>
      </c>
      <c r="M22">
        <f t="shared" si="8"/>
        <v>-7550</v>
      </c>
    </row>
    <row r="23" spans="1:13" x14ac:dyDescent="0.45">
      <c r="A23" s="1">
        <v>44947</v>
      </c>
      <c r="B23">
        <v>10</v>
      </c>
      <c r="C23">
        <f t="shared" si="0"/>
        <v>6</v>
      </c>
      <c r="D23">
        <f t="shared" si="1"/>
        <v>2023</v>
      </c>
      <c r="E23">
        <f t="shared" si="2"/>
        <v>1</v>
      </c>
      <c r="F23" t="s">
        <v>13</v>
      </c>
      <c r="G23">
        <f t="shared" si="3"/>
        <v>2</v>
      </c>
      <c r="H23">
        <f t="shared" si="9"/>
        <v>-7550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-7550</v>
      </c>
    </row>
    <row r="24" spans="1:13" x14ac:dyDescent="0.45">
      <c r="A24" s="1">
        <v>44948</v>
      </c>
      <c r="B24">
        <v>10</v>
      </c>
      <c r="C24">
        <f t="shared" si="0"/>
        <v>7</v>
      </c>
      <c r="D24">
        <f t="shared" si="1"/>
        <v>2023</v>
      </c>
      <c r="E24">
        <f t="shared" si="2"/>
        <v>1</v>
      </c>
      <c r="F24" t="s">
        <v>13</v>
      </c>
      <c r="G24">
        <f t="shared" si="3"/>
        <v>2</v>
      </c>
      <c r="H24">
        <f t="shared" si="9"/>
        <v>-7550</v>
      </c>
      <c r="I24">
        <f t="shared" si="4"/>
        <v>150</v>
      </c>
      <c r="J24">
        <f t="shared" si="5"/>
        <v>150</v>
      </c>
      <c r="K24">
        <f t="shared" si="6"/>
        <v>0</v>
      </c>
      <c r="L24">
        <f t="shared" si="7"/>
        <v>-150</v>
      </c>
      <c r="M24">
        <f t="shared" si="8"/>
        <v>-7700</v>
      </c>
    </row>
    <row r="25" spans="1:13" x14ac:dyDescent="0.45">
      <c r="A25" s="1">
        <v>44949</v>
      </c>
      <c r="B25">
        <v>10</v>
      </c>
      <c r="C25">
        <f t="shared" si="0"/>
        <v>1</v>
      </c>
      <c r="D25">
        <f t="shared" si="1"/>
        <v>2023</v>
      </c>
      <c r="E25">
        <f t="shared" si="2"/>
        <v>1</v>
      </c>
      <c r="F25" t="s">
        <v>13</v>
      </c>
      <c r="G25">
        <f t="shared" si="3"/>
        <v>2</v>
      </c>
      <c r="H25">
        <f t="shared" si="9"/>
        <v>-7700</v>
      </c>
      <c r="I25">
        <f t="shared" si="4"/>
        <v>0</v>
      </c>
      <c r="J25">
        <f t="shared" si="5"/>
        <v>0</v>
      </c>
      <c r="K25">
        <f t="shared" si="6"/>
        <v>60</v>
      </c>
      <c r="L25">
        <f t="shared" si="7"/>
        <v>60</v>
      </c>
      <c r="M25">
        <f t="shared" si="8"/>
        <v>-7640</v>
      </c>
    </row>
    <row r="26" spans="1:13" x14ac:dyDescent="0.45">
      <c r="A26" s="1">
        <v>44950</v>
      </c>
      <c r="B26">
        <v>10</v>
      </c>
      <c r="C26">
        <f t="shared" si="0"/>
        <v>2</v>
      </c>
      <c r="D26">
        <f t="shared" si="1"/>
        <v>2023</v>
      </c>
      <c r="E26">
        <f t="shared" si="2"/>
        <v>1</v>
      </c>
      <c r="F26" t="s">
        <v>13</v>
      </c>
      <c r="G26">
        <f t="shared" si="3"/>
        <v>2</v>
      </c>
      <c r="H26">
        <f t="shared" si="9"/>
        <v>-7640</v>
      </c>
      <c r="I26">
        <f t="shared" si="4"/>
        <v>0</v>
      </c>
      <c r="J26">
        <f t="shared" si="5"/>
        <v>0</v>
      </c>
      <c r="K26">
        <f t="shared" si="6"/>
        <v>60</v>
      </c>
      <c r="L26">
        <f t="shared" si="7"/>
        <v>60</v>
      </c>
      <c r="M26">
        <f t="shared" si="8"/>
        <v>-7580</v>
      </c>
    </row>
    <row r="27" spans="1:13" x14ac:dyDescent="0.45">
      <c r="A27" s="1">
        <v>44951</v>
      </c>
      <c r="B27">
        <v>10</v>
      </c>
      <c r="C27">
        <f t="shared" si="0"/>
        <v>3</v>
      </c>
      <c r="D27">
        <f t="shared" si="1"/>
        <v>2023</v>
      </c>
      <c r="E27">
        <f t="shared" si="2"/>
        <v>1</v>
      </c>
      <c r="F27" t="s">
        <v>13</v>
      </c>
      <c r="G27">
        <f t="shared" si="3"/>
        <v>2</v>
      </c>
      <c r="H27">
        <f t="shared" si="9"/>
        <v>-7580</v>
      </c>
      <c r="I27">
        <f t="shared" si="4"/>
        <v>0</v>
      </c>
      <c r="J27">
        <f t="shared" si="5"/>
        <v>0</v>
      </c>
      <c r="K27">
        <f t="shared" si="6"/>
        <v>60</v>
      </c>
      <c r="L27">
        <f t="shared" si="7"/>
        <v>60</v>
      </c>
      <c r="M27">
        <f t="shared" si="8"/>
        <v>-7520</v>
      </c>
    </row>
    <row r="28" spans="1:13" x14ac:dyDescent="0.45">
      <c r="A28" s="1">
        <v>44952</v>
      </c>
      <c r="B28">
        <v>10</v>
      </c>
      <c r="C28">
        <f t="shared" si="0"/>
        <v>4</v>
      </c>
      <c r="D28">
        <f t="shared" si="1"/>
        <v>2023</v>
      </c>
      <c r="E28">
        <f t="shared" si="2"/>
        <v>1</v>
      </c>
      <c r="F28" t="s">
        <v>13</v>
      </c>
      <c r="G28">
        <f t="shared" si="3"/>
        <v>2</v>
      </c>
      <c r="H28">
        <f t="shared" si="9"/>
        <v>-7520</v>
      </c>
      <c r="I28">
        <f t="shared" si="4"/>
        <v>0</v>
      </c>
      <c r="J28">
        <f t="shared" si="5"/>
        <v>0</v>
      </c>
      <c r="K28">
        <f t="shared" si="6"/>
        <v>60</v>
      </c>
      <c r="L28">
        <f t="shared" si="7"/>
        <v>60</v>
      </c>
      <c r="M28">
        <f t="shared" si="8"/>
        <v>-7460</v>
      </c>
    </row>
    <row r="29" spans="1:13" x14ac:dyDescent="0.45">
      <c r="A29" s="1">
        <v>44953</v>
      </c>
      <c r="B29">
        <v>10</v>
      </c>
      <c r="C29">
        <f t="shared" si="0"/>
        <v>5</v>
      </c>
      <c r="D29">
        <f t="shared" si="1"/>
        <v>2023</v>
      </c>
      <c r="E29">
        <f t="shared" si="2"/>
        <v>1</v>
      </c>
      <c r="F29" t="s">
        <v>13</v>
      </c>
      <c r="G29">
        <f t="shared" si="3"/>
        <v>2</v>
      </c>
      <c r="H29">
        <f t="shared" si="9"/>
        <v>-7460</v>
      </c>
      <c r="I29">
        <f t="shared" si="4"/>
        <v>0</v>
      </c>
      <c r="J29">
        <f t="shared" si="5"/>
        <v>0</v>
      </c>
      <c r="K29">
        <f t="shared" si="6"/>
        <v>60</v>
      </c>
      <c r="L29">
        <f t="shared" si="7"/>
        <v>60</v>
      </c>
      <c r="M29">
        <f t="shared" si="8"/>
        <v>-7400</v>
      </c>
    </row>
    <row r="30" spans="1:13" x14ac:dyDescent="0.45">
      <c r="A30" s="1">
        <v>44954</v>
      </c>
      <c r="B30">
        <v>10</v>
      </c>
      <c r="C30">
        <f t="shared" si="0"/>
        <v>6</v>
      </c>
      <c r="D30">
        <f t="shared" si="1"/>
        <v>2023</v>
      </c>
      <c r="E30">
        <f t="shared" si="2"/>
        <v>1</v>
      </c>
      <c r="F30" t="s">
        <v>13</v>
      </c>
      <c r="G30">
        <f t="shared" si="3"/>
        <v>2</v>
      </c>
      <c r="H30">
        <f t="shared" si="9"/>
        <v>-7400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-7400</v>
      </c>
    </row>
    <row r="31" spans="1:13" x14ac:dyDescent="0.45">
      <c r="A31" s="1">
        <v>44955</v>
      </c>
      <c r="B31">
        <v>10</v>
      </c>
      <c r="C31">
        <f t="shared" si="0"/>
        <v>7</v>
      </c>
      <c r="D31">
        <f t="shared" si="1"/>
        <v>2023</v>
      </c>
      <c r="E31">
        <f t="shared" si="2"/>
        <v>1</v>
      </c>
      <c r="F31" t="s">
        <v>13</v>
      </c>
      <c r="G31">
        <f t="shared" si="3"/>
        <v>2</v>
      </c>
      <c r="H31">
        <f t="shared" si="9"/>
        <v>-7400</v>
      </c>
      <c r="I31">
        <f t="shared" si="4"/>
        <v>150</v>
      </c>
      <c r="J31">
        <f t="shared" si="5"/>
        <v>150</v>
      </c>
      <c r="K31">
        <f t="shared" si="6"/>
        <v>0</v>
      </c>
      <c r="L31">
        <f t="shared" si="7"/>
        <v>-150</v>
      </c>
      <c r="M31">
        <f t="shared" si="8"/>
        <v>-7550</v>
      </c>
    </row>
    <row r="32" spans="1:13" x14ac:dyDescent="0.45">
      <c r="A32" s="1">
        <v>44956</v>
      </c>
      <c r="B32">
        <v>10</v>
      </c>
      <c r="C32">
        <f t="shared" si="0"/>
        <v>1</v>
      </c>
      <c r="D32">
        <f t="shared" si="1"/>
        <v>2023</v>
      </c>
      <c r="E32">
        <f t="shared" si="2"/>
        <v>1</v>
      </c>
      <c r="F32" t="s">
        <v>13</v>
      </c>
      <c r="G32">
        <f t="shared" si="3"/>
        <v>2</v>
      </c>
      <c r="H32">
        <f t="shared" si="9"/>
        <v>-7550</v>
      </c>
      <c r="I32">
        <f t="shared" si="4"/>
        <v>0</v>
      </c>
      <c r="J32">
        <f t="shared" si="5"/>
        <v>0</v>
      </c>
      <c r="K32">
        <f t="shared" si="6"/>
        <v>60</v>
      </c>
      <c r="L32">
        <f t="shared" si="7"/>
        <v>60</v>
      </c>
      <c r="M32">
        <f t="shared" si="8"/>
        <v>-7490</v>
      </c>
    </row>
    <row r="33" spans="1:13" x14ac:dyDescent="0.45">
      <c r="A33" s="1">
        <v>44957</v>
      </c>
      <c r="B33">
        <v>10</v>
      </c>
      <c r="C33">
        <f t="shared" si="0"/>
        <v>2</v>
      </c>
      <c r="D33">
        <f t="shared" si="1"/>
        <v>2023</v>
      </c>
      <c r="E33">
        <f t="shared" si="2"/>
        <v>1</v>
      </c>
      <c r="F33" t="s">
        <v>13</v>
      </c>
      <c r="G33">
        <f t="shared" si="3"/>
        <v>2</v>
      </c>
      <c r="H33">
        <f t="shared" si="9"/>
        <v>-7490</v>
      </c>
      <c r="I33">
        <f t="shared" si="4"/>
        <v>0</v>
      </c>
      <c r="J33">
        <f t="shared" si="5"/>
        <v>0</v>
      </c>
      <c r="K33">
        <f t="shared" si="6"/>
        <v>60</v>
      </c>
      <c r="L33">
        <f t="shared" si="7"/>
        <v>60</v>
      </c>
      <c r="M33">
        <f t="shared" si="8"/>
        <v>-7430</v>
      </c>
    </row>
    <row r="34" spans="1:13" x14ac:dyDescent="0.45">
      <c r="A34" s="1">
        <v>44958</v>
      </c>
      <c r="B34">
        <v>10</v>
      </c>
      <c r="C34">
        <f t="shared" si="0"/>
        <v>3</v>
      </c>
      <c r="D34">
        <f t="shared" si="1"/>
        <v>2023</v>
      </c>
      <c r="E34">
        <f t="shared" si="2"/>
        <v>2</v>
      </c>
      <c r="F34" t="s">
        <v>13</v>
      </c>
      <c r="G34">
        <f t="shared" si="3"/>
        <v>2</v>
      </c>
      <c r="H34">
        <f t="shared" si="9"/>
        <v>-7430</v>
      </c>
      <c r="I34">
        <f t="shared" si="4"/>
        <v>0</v>
      </c>
      <c r="J34">
        <f t="shared" si="5"/>
        <v>0</v>
      </c>
      <c r="K34">
        <f t="shared" si="6"/>
        <v>60</v>
      </c>
      <c r="L34">
        <f t="shared" si="7"/>
        <v>60</v>
      </c>
      <c r="M34">
        <f t="shared" si="8"/>
        <v>-7370</v>
      </c>
    </row>
    <row r="35" spans="1:13" x14ac:dyDescent="0.45">
      <c r="A35" s="1">
        <v>44959</v>
      </c>
      <c r="B35">
        <v>10</v>
      </c>
      <c r="C35">
        <f t="shared" si="0"/>
        <v>4</v>
      </c>
      <c r="D35">
        <f t="shared" si="1"/>
        <v>2023</v>
      </c>
      <c r="E35">
        <f t="shared" si="2"/>
        <v>2</v>
      </c>
      <c r="F35" t="s">
        <v>13</v>
      </c>
      <c r="G35">
        <f t="shared" si="3"/>
        <v>2</v>
      </c>
      <c r="H35">
        <f t="shared" si="9"/>
        <v>-7370</v>
      </c>
      <c r="I35">
        <f t="shared" si="4"/>
        <v>0</v>
      </c>
      <c r="J35">
        <f t="shared" si="5"/>
        <v>0</v>
      </c>
      <c r="K35">
        <f t="shared" si="6"/>
        <v>60</v>
      </c>
      <c r="L35">
        <f t="shared" si="7"/>
        <v>60</v>
      </c>
      <c r="M35">
        <f t="shared" si="8"/>
        <v>-7310</v>
      </c>
    </row>
    <row r="36" spans="1:13" x14ac:dyDescent="0.45">
      <c r="A36" s="1">
        <v>44960</v>
      </c>
      <c r="B36">
        <v>10</v>
      </c>
      <c r="C36">
        <f t="shared" si="0"/>
        <v>5</v>
      </c>
      <c r="D36">
        <f t="shared" si="1"/>
        <v>2023</v>
      </c>
      <c r="E36">
        <f t="shared" si="2"/>
        <v>2</v>
      </c>
      <c r="F36" t="s">
        <v>13</v>
      </c>
      <c r="G36">
        <f t="shared" si="3"/>
        <v>2</v>
      </c>
      <c r="H36">
        <f t="shared" si="9"/>
        <v>-7310</v>
      </c>
      <c r="I36">
        <f t="shared" si="4"/>
        <v>0</v>
      </c>
      <c r="J36">
        <f t="shared" si="5"/>
        <v>0</v>
      </c>
      <c r="K36">
        <f t="shared" si="6"/>
        <v>60</v>
      </c>
      <c r="L36">
        <f t="shared" si="7"/>
        <v>60</v>
      </c>
      <c r="M36">
        <f t="shared" si="8"/>
        <v>-7250</v>
      </c>
    </row>
    <row r="37" spans="1:13" x14ac:dyDescent="0.45">
      <c r="A37" s="1">
        <v>44961</v>
      </c>
      <c r="B37">
        <v>10</v>
      </c>
      <c r="C37">
        <f t="shared" si="0"/>
        <v>6</v>
      </c>
      <c r="D37">
        <f t="shared" si="1"/>
        <v>2023</v>
      </c>
      <c r="E37">
        <f t="shared" si="2"/>
        <v>2</v>
      </c>
      <c r="F37" t="s">
        <v>13</v>
      </c>
      <c r="G37">
        <f t="shared" si="3"/>
        <v>2</v>
      </c>
      <c r="H37">
        <f t="shared" si="9"/>
        <v>-7250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0</v>
      </c>
      <c r="M37">
        <f t="shared" si="8"/>
        <v>-7250</v>
      </c>
    </row>
    <row r="38" spans="1:13" x14ac:dyDescent="0.45">
      <c r="A38" s="1">
        <v>44962</v>
      </c>
      <c r="B38">
        <v>10</v>
      </c>
      <c r="C38">
        <f t="shared" si="0"/>
        <v>7</v>
      </c>
      <c r="D38">
        <f t="shared" si="1"/>
        <v>2023</v>
      </c>
      <c r="E38">
        <f t="shared" si="2"/>
        <v>2</v>
      </c>
      <c r="F38" t="s">
        <v>13</v>
      </c>
      <c r="G38">
        <f t="shared" si="3"/>
        <v>2</v>
      </c>
      <c r="H38">
        <f t="shared" si="9"/>
        <v>-7250</v>
      </c>
      <c r="I38">
        <f t="shared" si="4"/>
        <v>150</v>
      </c>
      <c r="J38">
        <f t="shared" si="5"/>
        <v>150</v>
      </c>
      <c r="K38">
        <f t="shared" si="6"/>
        <v>0</v>
      </c>
      <c r="L38">
        <f t="shared" si="7"/>
        <v>-150</v>
      </c>
      <c r="M38">
        <f t="shared" si="8"/>
        <v>-7400</v>
      </c>
    </row>
    <row r="39" spans="1:13" x14ac:dyDescent="0.45">
      <c r="A39" s="1">
        <v>44963</v>
      </c>
      <c r="B39">
        <v>10</v>
      </c>
      <c r="C39">
        <f t="shared" si="0"/>
        <v>1</v>
      </c>
      <c r="D39">
        <f t="shared" si="1"/>
        <v>2023</v>
      </c>
      <c r="E39">
        <f t="shared" si="2"/>
        <v>2</v>
      </c>
      <c r="F39" t="s">
        <v>13</v>
      </c>
      <c r="G39">
        <f t="shared" si="3"/>
        <v>2</v>
      </c>
      <c r="H39">
        <f t="shared" si="9"/>
        <v>-7400</v>
      </c>
      <c r="I39">
        <f t="shared" si="4"/>
        <v>0</v>
      </c>
      <c r="J39">
        <f t="shared" si="5"/>
        <v>0</v>
      </c>
      <c r="K39">
        <f t="shared" si="6"/>
        <v>60</v>
      </c>
      <c r="L39">
        <f t="shared" si="7"/>
        <v>60</v>
      </c>
      <c r="M39">
        <f t="shared" si="8"/>
        <v>-7340</v>
      </c>
    </row>
    <row r="40" spans="1:13" x14ac:dyDescent="0.45">
      <c r="A40" s="1">
        <v>44964</v>
      </c>
      <c r="B40">
        <v>10</v>
      </c>
      <c r="C40">
        <f t="shared" si="0"/>
        <v>2</v>
      </c>
      <c r="D40">
        <f t="shared" si="1"/>
        <v>2023</v>
      </c>
      <c r="E40">
        <f t="shared" si="2"/>
        <v>2</v>
      </c>
      <c r="F40" t="s">
        <v>13</v>
      </c>
      <c r="G40">
        <f t="shared" si="3"/>
        <v>2</v>
      </c>
      <c r="H40">
        <f t="shared" si="9"/>
        <v>-7340</v>
      </c>
      <c r="I40">
        <f t="shared" si="4"/>
        <v>0</v>
      </c>
      <c r="J40">
        <f t="shared" si="5"/>
        <v>0</v>
      </c>
      <c r="K40">
        <f t="shared" si="6"/>
        <v>60</v>
      </c>
      <c r="L40">
        <f t="shared" si="7"/>
        <v>60</v>
      </c>
      <c r="M40">
        <f t="shared" si="8"/>
        <v>-7280</v>
      </c>
    </row>
    <row r="41" spans="1:13" x14ac:dyDescent="0.45">
      <c r="A41" s="1">
        <v>44965</v>
      </c>
      <c r="B41">
        <v>10</v>
      </c>
      <c r="C41">
        <f t="shared" si="0"/>
        <v>3</v>
      </c>
      <c r="D41">
        <f t="shared" si="1"/>
        <v>2023</v>
      </c>
      <c r="E41">
        <f t="shared" si="2"/>
        <v>2</v>
      </c>
      <c r="F41" t="s">
        <v>13</v>
      </c>
      <c r="G41">
        <f t="shared" si="3"/>
        <v>2</v>
      </c>
      <c r="H41">
        <f t="shared" si="9"/>
        <v>-7280</v>
      </c>
      <c r="I41">
        <f t="shared" si="4"/>
        <v>0</v>
      </c>
      <c r="J41">
        <f t="shared" si="5"/>
        <v>0</v>
      </c>
      <c r="K41">
        <f t="shared" si="6"/>
        <v>60</v>
      </c>
      <c r="L41">
        <f t="shared" si="7"/>
        <v>60</v>
      </c>
      <c r="M41">
        <f t="shared" si="8"/>
        <v>-7220</v>
      </c>
    </row>
    <row r="42" spans="1:13" x14ac:dyDescent="0.45">
      <c r="A42" s="1">
        <v>44966</v>
      </c>
      <c r="B42">
        <v>10</v>
      </c>
      <c r="C42">
        <f t="shared" si="0"/>
        <v>4</v>
      </c>
      <c r="D42">
        <f t="shared" si="1"/>
        <v>2023</v>
      </c>
      <c r="E42">
        <f t="shared" si="2"/>
        <v>2</v>
      </c>
      <c r="F42" t="s">
        <v>13</v>
      </c>
      <c r="G42">
        <f t="shared" si="3"/>
        <v>2</v>
      </c>
      <c r="H42">
        <f t="shared" si="9"/>
        <v>-7220</v>
      </c>
      <c r="I42">
        <f t="shared" si="4"/>
        <v>0</v>
      </c>
      <c r="J42">
        <f t="shared" si="5"/>
        <v>0</v>
      </c>
      <c r="K42">
        <f t="shared" si="6"/>
        <v>60</v>
      </c>
      <c r="L42">
        <f t="shared" si="7"/>
        <v>60</v>
      </c>
      <c r="M42">
        <f t="shared" si="8"/>
        <v>-7160</v>
      </c>
    </row>
    <row r="43" spans="1:13" x14ac:dyDescent="0.45">
      <c r="A43" s="1">
        <v>44967</v>
      </c>
      <c r="B43">
        <v>10</v>
      </c>
      <c r="C43">
        <f t="shared" si="0"/>
        <v>5</v>
      </c>
      <c r="D43">
        <f t="shared" si="1"/>
        <v>2023</v>
      </c>
      <c r="E43">
        <f t="shared" si="2"/>
        <v>2</v>
      </c>
      <c r="F43" t="s">
        <v>13</v>
      </c>
      <c r="G43">
        <f t="shared" si="3"/>
        <v>2</v>
      </c>
      <c r="H43">
        <f t="shared" si="9"/>
        <v>-7160</v>
      </c>
      <c r="I43">
        <f t="shared" si="4"/>
        <v>0</v>
      </c>
      <c r="J43">
        <f t="shared" si="5"/>
        <v>0</v>
      </c>
      <c r="K43">
        <f t="shared" si="6"/>
        <v>60</v>
      </c>
      <c r="L43">
        <f t="shared" si="7"/>
        <v>60</v>
      </c>
      <c r="M43">
        <f t="shared" si="8"/>
        <v>-7100</v>
      </c>
    </row>
    <row r="44" spans="1:13" x14ac:dyDescent="0.45">
      <c r="A44" s="1">
        <v>44968</v>
      </c>
      <c r="B44">
        <v>10</v>
      </c>
      <c r="C44">
        <f t="shared" si="0"/>
        <v>6</v>
      </c>
      <c r="D44">
        <f t="shared" si="1"/>
        <v>2023</v>
      </c>
      <c r="E44">
        <f t="shared" si="2"/>
        <v>2</v>
      </c>
      <c r="F44" t="s">
        <v>13</v>
      </c>
      <c r="G44">
        <f t="shared" si="3"/>
        <v>2</v>
      </c>
      <c r="H44">
        <f t="shared" si="9"/>
        <v>-7100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-7100</v>
      </c>
    </row>
    <row r="45" spans="1:13" x14ac:dyDescent="0.45">
      <c r="A45" s="1">
        <v>44969</v>
      </c>
      <c r="B45">
        <v>10</v>
      </c>
      <c r="C45">
        <f t="shared" si="0"/>
        <v>7</v>
      </c>
      <c r="D45">
        <f t="shared" si="1"/>
        <v>2023</v>
      </c>
      <c r="E45">
        <f t="shared" si="2"/>
        <v>2</v>
      </c>
      <c r="F45" t="s">
        <v>13</v>
      </c>
      <c r="G45">
        <f t="shared" si="3"/>
        <v>2</v>
      </c>
      <c r="H45">
        <f t="shared" si="9"/>
        <v>-7100</v>
      </c>
      <c r="I45">
        <f t="shared" si="4"/>
        <v>150</v>
      </c>
      <c r="J45">
        <f t="shared" si="5"/>
        <v>150</v>
      </c>
      <c r="K45">
        <f t="shared" si="6"/>
        <v>0</v>
      </c>
      <c r="L45">
        <f t="shared" si="7"/>
        <v>-150</v>
      </c>
      <c r="M45">
        <f t="shared" si="8"/>
        <v>-7250</v>
      </c>
    </row>
    <row r="46" spans="1:13" x14ac:dyDescent="0.45">
      <c r="A46" s="1">
        <v>44970</v>
      </c>
      <c r="B46">
        <v>10</v>
      </c>
      <c r="C46">
        <f t="shared" si="0"/>
        <v>1</v>
      </c>
      <c r="D46">
        <f t="shared" si="1"/>
        <v>2023</v>
      </c>
      <c r="E46">
        <f t="shared" si="2"/>
        <v>2</v>
      </c>
      <c r="F46" t="s">
        <v>13</v>
      </c>
      <c r="G46">
        <f t="shared" si="3"/>
        <v>2</v>
      </c>
      <c r="H46">
        <f t="shared" si="9"/>
        <v>-7250</v>
      </c>
      <c r="I46">
        <f t="shared" si="4"/>
        <v>0</v>
      </c>
      <c r="J46">
        <f t="shared" si="5"/>
        <v>0</v>
      </c>
      <c r="K46">
        <f t="shared" si="6"/>
        <v>60</v>
      </c>
      <c r="L46">
        <f t="shared" si="7"/>
        <v>60</v>
      </c>
      <c r="M46">
        <f t="shared" si="8"/>
        <v>-7190</v>
      </c>
    </row>
    <row r="47" spans="1:13" x14ac:dyDescent="0.45">
      <c r="A47" s="1">
        <v>44971</v>
      </c>
      <c r="B47">
        <v>10</v>
      </c>
      <c r="C47">
        <f t="shared" si="0"/>
        <v>2</v>
      </c>
      <c r="D47">
        <f t="shared" si="1"/>
        <v>2023</v>
      </c>
      <c r="E47">
        <f t="shared" si="2"/>
        <v>2</v>
      </c>
      <c r="F47" t="s">
        <v>13</v>
      </c>
      <c r="G47">
        <f t="shared" si="3"/>
        <v>2</v>
      </c>
      <c r="H47">
        <f t="shared" si="9"/>
        <v>-7190</v>
      </c>
      <c r="I47">
        <f t="shared" si="4"/>
        <v>0</v>
      </c>
      <c r="J47">
        <f t="shared" si="5"/>
        <v>0</v>
      </c>
      <c r="K47">
        <f t="shared" si="6"/>
        <v>60</v>
      </c>
      <c r="L47">
        <f t="shared" si="7"/>
        <v>60</v>
      </c>
      <c r="M47">
        <f t="shared" si="8"/>
        <v>-7130</v>
      </c>
    </row>
    <row r="48" spans="1:13" x14ac:dyDescent="0.45">
      <c r="A48" s="1">
        <v>44972</v>
      </c>
      <c r="B48">
        <v>10</v>
      </c>
      <c r="C48">
        <f t="shared" si="0"/>
        <v>3</v>
      </c>
      <c r="D48">
        <f t="shared" si="1"/>
        <v>2023</v>
      </c>
      <c r="E48">
        <f t="shared" si="2"/>
        <v>2</v>
      </c>
      <c r="F48" t="s">
        <v>13</v>
      </c>
      <c r="G48">
        <f t="shared" si="3"/>
        <v>2</v>
      </c>
      <c r="H48">
        <f t="shared" si="9"/>
        <v>-7130</v>
      </c>
      <c r="I48">
        <f t="shared" si="4"/>
        <v>0</v>
      </c>
      <c r="J48">
        <f t="shared" si="5"/>
        <v>0</v>
      </c>
      <c r="K48">
        <f t="shared" si="6"/>
        <v>60</v>
      </c>
      <c r="L48">
        <f t="shared" si="7"/>
        <v>60</v>
      </c>
      <c r="M48">
        <f t="shared" si="8"/>
        <v>-7070</v>
      </c>
    </row>
    <row r="49" spans="1:13" x14ac:dyDescent="0.45">
      <c r="A49" s="1">
        <v>44973</v>
      </c>
      <c r="B49">
        <v>10</v>
      </c>
      <c r="C49">
        <f t="shared" si="0"/>
        <v>4</v>
      </c>
      <c r="D49">
        <f t="shared" si="1"/>
        <v>2023</v>
      </c>
      <c r="E49">
        <f t="shared" si="2"/>
        <v>2</v>
      </c>
      <c r="F49" t="s">
        <v>13</v>
      </c>
      <c r="G49">
        <f t="shared" si="3"/>
        <v>2</v>
      </c>
      <c r="H49">
        <f t="shared" si="9"/>
        <v>-7070</v>
      </c>
      <c r="I49">
        <f t="shared" si="4"/>
        <v>0</v>
      </c>
      <c r="J49">
        <f t="shared" si="5"/>
        <v>0</v>
      </c>
      <c r="K49">
        <f t="shared" si="6"/>
        <v>60</v>
      </c>
      <c r="L49">
        <f t="shared" si="7"/>
        <v>60</v>
      </c>
      <c r="M49">
        <f t="shared" si="8"/>
        <v>-7010</v>
      </c>
    </row>
    <row r="50" spans="1:13" x14ac:dyDescent="0.45">
      <c r="A50" s="1">
        <v>44974</v>
      </c>
      <c r="B50">
        <v>10</v>
      </c>
      <c r="C50">
        <f t="shared" si="0"/>
        <v>5</v>
      </c>
      <c r="D50">
        <f t="shared" si="1"/>
        <v>2023</v>
      </c>
      <c r="E50">
        <f t="shared" si="2"/>
        <v>2</v>
      </c>
      <c r="F50" t="s">
        <v>13</v>
      </c>
      <c r="G50">
        <f t="shared" si="3"/>
        <v>2</v>
      </c>
      <c r="H50">
        <f t="shared" si="9"/>
        <v>-7010</v>
      </c>
      <c r="I50">
        <f t="shared" si="4"/>
        <v>0</v>
      </c>
      <c r="J50">
        <f t="shared" si="5"/>
        <v>0</v>
      </c>
      <c r="K50">
        <f t="shared" si="6"/>
        <v>60</v>
      </c>
      <c r="L50">
        <f t="shared" si="7"/>
        <v>60</v>
      </c>
      <c r="M50">
        <f t="shared" si="8"/>
        <v>-6950</v>
      </c>
    </row>
    <row r="51" spans="1:13" x14ac:dyDescent="0.45">
      <c r="A51" s="1">
        <v>44975</v>
      </c>
      <c r="B51">
        <v>10</v>
      </c>
      <c r="C51">
        <f t="shared" si="0"/>
        <v>6</v>
      </c>
      <c r="D51">
        <f t="shared" si="1"/>
        <v>2023</v>
      </c>
      <c r="E51">
        <f t="shared" si="2"/>
        <v>2</v>
      </c>
      <c r="F51" t="s">
        <v>13</v>
      </c>
      <c r="G51">
        <f t="shared" si="3"/>
        <v>2</v>
      </c>
      <c r="H51">
        <f t="shared" si="9"/>
        <v>-6950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  <c r="M51">
        <f t="shared" si="8"/>
        <v>-6950</v>
      </c>
    </row>
    <row r="52" spans="1:13" x14ac:dyDescent="0.45">
      <c r="A52" s="1">
        <v>44976</v>
      </c>
      <c r="B52">
        <v>10</v>
      </c>
      <c r="C52">
        <f t="shared" si="0"/>
        <v>7</v>
      </c>
      <c r="D52">
        <f t="shared" si="1"/>
        <v>2023</v>
      </c>
      <c r="E52">
        <f t="shared" si="2"/>
        <v>2</v>
      </c>
      <c r="F52" t="s">
        <v>13</v>
      </c>
      <c r="G52">
        <f t="shared" si="3"/>
        <v>2</v>
      </c>
      <c r="H52">
        <f t="shared" si="9"/>
        <v>-6950</v>
      </c>
      <c r="I52">
        <f t="shared" si="4"/>
        <v>150</v>
      </c>
      <c r="J52">
        <f t="shared" si="5"/>
        <v>150</v>
      </c>
      <c r="K52">
        <f t="shared" si="6"/>
        <v>0</v>
      </c>
      <c r="L52">
        <f t="shared" si="7"/>
        <v>-150</v>
      </c>
      <c r="M52">
        <f t="shared" si="8"/>
        <v>-7100</v>
      </c>
    </row>
    <row r="53" spans="1:13" x14ac:dyDescent="0.45">
      <c r="A53" s="1">
        <v>44977</v>
      </c>
      <c r="B53">
        <v>10</v>
      </c>
      <c r="C53">
        <f t="shared" si="0"/>
        <v>1</v>
      </c>
      <c r="D53">
        <f t="shared" si="1"/>
        <v>2023</v>
      </c>
      <c r="E53">
        <f t="shared" si="2"/>
        <v>2</v>
      </c>
      <c r="F53" t="s">
        <v>13</v>
      </c>
      <c r="G53">
        <f t="shared" si="3"/>
        <v>2</v>
      </c>
      <c r="H53">
        <f t="shared" si="9"/>
        <v>-7100</v>
      </c>
      <c r="I53">
        <f t="shared" si="4"/>
        <v>0</v>
      </c>
      <c r="J53">
        <f t="shared" si="5"/>
        <v>0</v>
      </c>
      <c r="K53">
        <f t="shared" si="6"/>
        <v>60</v>
      </c>
      <c r="L53">
        <f t="shared" si="7"/>
        <v>60</v>
      </c>
      <c r="M53">
        <f t="shared" si="8"/>
        <v>-7040</v>
      </c>
    </row>
    <row r="54" spans="1:13" x14ac:dyDescent="0.45">
      <c r="A54" s="1">
        <v>44978</v>
      </c>
      <c r="B54">
        <v>10</v>
      </c>
      <c r="C54">
        <f t="shared" si="0"/>
        <v>2</v>
      </c>
      <c r="D54">
        <f t="shared" si="1"/>
        <v>2023</v>
      </c>
      <c r="E54">
        <f t="shared" si="2"/>
        <v>2</v>
      </c>
      <c r="F54" t="s">
        <v>13</v>
      </c>
      <c r="G54">
        <f t="shared" si="3"/>
        <v>2</v>
      </c>
      <c r="H54">
        <f t="shared" si="9"/>
        <v>-7040</v>
      </c>
      <c r="I54">
        <f t="shared" si="4"/>
        <v>0</v>
      </c>
      <c r="J54">
        <f t="shared" si="5"/>
        <v>0</v>
      </c>
      <c r="K54">
        <f t="shared" si="6"/>
        <v>60</v>
      </c>
      <c r="L54">
        <f t="shared" si="7"/>
        <v>60</v>
      </c>
      <c r="M54">
        <f t="shared" si="8"/>
        <v>-6980</v>
      </c>
    </row>
    <row r="55" spans="1:13" x14ac:dyDescent="0.45">
      <c r="A55" s="1">
        <v>44979</v>
      </c>
      <c r="B55">
        <v>10</v>
      </c>
      <c r="C55">
        <f t="shared" si="0"/>
        <v>3</v>
      </c>
      <c r="D55">
        <f t="shared" si="1"/>
        <v>2023</v>
      </c>
      <c r="E55">
        <f t="shared" si="2"/>
        <v>2</v>
      </c>
      <c r="F55" t="s">
        <v>13</v>
      </c>
      <c r="G55">
        <f t="shared" si="3"/>
        <v>2</v>
      </c>
      <c r="H55">
        <f t="shared" si="9"/>
        <v>-6980</v>
      </c>
      <c r="I55">
        <f t="shared" si="4"/>
        <v>0</v>
      </c>
      <c r="J55">
        <f t="shared" si="5"/>
        <v>0</v>
      </c>
      <c r="K55">
        <f t="shared" si="6"/>
        <v>60</v>
      </c>
      <c r="L55">
        <f t="shared" si="7"/>
        <v>60</v>
      </c>
      <c r="M55">
        <f t="shared" si="8"/>
        <v>-6920</v>
      </c>
    </row>
    <row r="56" spans="1:13" x14ac:dyDescent="0.45">
      <c r="A56" s="1">
        <v>44980</v>
      </c>
      <c r="B56">
        <v>10</v>
      </c>
      <c r="C56">
        <f t="shared" si="0"/>
        <v>4</v>
      </c>
      <c r="D56">
        <f t="shared" si="1"/>
        <v>2023</v>
      </c>
      <c r="E56">
        <f t="shared" si="2"/>
        <v>2</v>
      </c>
      <c r="F56" t="s">
        <v>13</v>
      </c>
      <c r="G56">
        <f t="shared" si="3"/>
        <v>2</v>
      </c>
      <c r="H56">
        <f t="shared" si="9"/>
        <v>-6920</v>
      </c>
      <c r="I56">
        <f t="shared" si="4"/>
        <v>0</v>
      </c>
      <c r="J56">
        <f t="shared" si="5"/>
        <v>0</v>
      </c>
      <c r="K56">
        <f t="shared" si="6"/>
        <v>60</v>
      </c>
      <c r="L56">
        <f t="shared" si="7"/>
        <v>60</v>
      </c>
      <c r="M56">
        <f t="shared" si="8"/>
        <v>-6860</v>
      </c>
    </row>
    <row r="57" spans="1:13" x14ac:dyDescent="0.45">
      <c r="A57" s="1">
        <v>44981</v>
      </c>
      <c r="B57">
        <v>10</v>
      </c>
      <c r="C57">
        <f t="shared" si="0"/>
        <v>5</v>
      </c>
      <c r="D57">
        <f t="shared" si="1"/>
        <v>2023</v>
      </c>
      <c r="E57">
        <f t="shared" si="2"/>
        <v>2</v>
      </c>
      <c r="F57" t="s">
        <v>13</v>
      </c>
      <c r="G57">
        <f t="shared" si="3"/>
        <v>2</v>
      </c>
      <c r="H57">
        <f t="shared" si="9"/>
        <v>-6860</v>
      </c>
      <c r="I57">
        <f t="shared" si="4"/>
        <v>0</v>
      </c>
      <c r="J57">
        <f t="shared" si="5"/>
        <v>0</v>
      </c>
      <c r="K57">
        <f t="shared" si="6"/>
        <v>60</v>
      </c>
      <c r="L57">
        <f t="shared" si="7"/>
        <v>60</v>
      </c>
      <c r="M57">
        <f t="shared" si="8"/>
        <v>-6800</v>
      </c>
    </row>
    <row r="58" spans="1:13" x14ac:dyDescent="0.45">
      <c r="A58" s="1">
        <v>44982</v>
      </c>
      <c r="B58">
        <v>10</v>
      </c>
      <c r="C58">
        <f t="shared" si="0"/>
        <v>6</v>
      </c>
      <c r="D58">
        <f t="shared" si="1"/>
        <v>2023</v>
      </c>
      <c r="E58">
        <f t="shared" si="2"/>
        <v>2</v>
      </c>
      <c r="F58" t="s">
        <v>13</v>
      </c>
      <c r="G58">
        <f t="shared" si="3"/>
        <v>2</v>
      </c>
      <c r="H58">
        <f t="shared" si="9"/>
        <v>-6800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  <c r="M58">
        <f t="shared" si="8"/>
        <v>-6800</v>
      </c>
    </row>
    <row r="59" spans="1:13" x14ac:dyDescent="0.45">
      <c r="A59" s="1">
        <v>44983</v>
      </c>
      <c r="B59">
        <v>10</v>
      </c>
      <c r="C59">
        <f t="shared" si="0"/>
        <v>7</v>
      </c>
      <c r="D59">
        <f t="shared" si="1"/>
        <v>2023</v>
      </c>
      <c r="E59">
        <f t="shared" si="2"/>
        <v>2</v>
      </c>
      <c r="F59" t="s">
        <v>13</v>
      </c>
      <c r="G59">
        <f t="shared" si="3"/>
        <v>2</v>
      </c>
      <c r="H59">
        <f t="shared" si="9"/>
        <v>-6800</v>
      </c>
      <c r="I59">
        <f t="shared" si="4"/>
        <v>150</v>
      </c>
      <c r="J59">
        <f t="shared" si="5"/>
        <v>150</v>
      </c>
      <c r="K59">
        <f t="shared" si="6"/>
        <v>0</v>
      </c>
      <c r="L59">
        <f t="shared" si="7"/>
        <v>-150</v>
      </c>
      <c r="M59">
        <f t="shared" si="8"/>
        <v>-6950</v>
      </c>
    </row>
    <row r="60" spans="1:13" x14ac:dyDescent="0.45">
      <c r="A60" s="1">
        <v>44984</v>
      </c>
      <c r="B60">
        <v>10</v>
      </c>
      <c r="C60">
        <f t="shared" si="0"/>
        <v>1</v>
      </c>
      <c r="D60">
        <f t="shared" si="1"/>
        <v>2023</v>
      </c>
      <c r="E60">
        <f t="shared" si="2"/>
        <v>2</v>
      </c>
      <c r="F60" t="s">
        <v>13</v>
      </c>
      <c r="G60">
        <f t="shared" si="3"/>
        <v>2</v>
      </c>
      <c r="H60">
        <f t="shared" si="9"/>
        <v>-6950</v>
      </c>
      <c r="I60">
        <f t="shared" si="4"/>
        <v>0</v>
      </c>
      <c r="J60">
        <f t="shared" si="5"/>
        <v>0</v>
      </c>
      <c r="K60">
        <f t="shared" si="6"/>
        <v>60</v>
      </c>
      <c r="L60">
        <f t="shared" si="7"/>
        <v>60</v>
      </c>
      <c r="M60">
        <f t="shared" si="8"/>
        <v>-6890</v>
      </c>
    </row>
    <row r="61" spans="1:13" x14ac:dyDescent="0.45">
      <c r="A61" s="1">
        <v>44985</v>
      </c>
      <c r="B61">
        <v>10</v>
      </c>
      <c r="C61">
        <f t="shared" si="0"/>
        <v>2</v>
      </c>
      <c r="D61">
        <f t="shared" si="1"/>
        <v>2023</v>
      </c>
      <c r="E61">
        <f t="shared" si="2"/>
        <v>2</v>
      </c>
      <c r="F61" t="s">
        <v>13</v>
      </c>
      <c r="G61">
        <f t="shared" si="3"/>
        <v>2</v>
      </c>
      <c r="H61">
        <f t="shared" si="9"/>
        <v>-6890</v>
      </c>
      <c r="I61">
        <f t="shared" si="4"/>
        <v>0</v>
      </c>
      <c r="J61">
        <f t="shared" si="5"/>
        <v>0</v>
      </c>
      <c r="K61">
        <f t="shared" si="6"/>
        <v>60</v>
      </c>
      <c r="L61">
        <f t="shared" si="7"/>
        <v>60</v>
      </c>
      <c r="M61">
        <f t="shared" si="8"/>
        <v>-6830</v>
      </c>
    </row>
    <row r="62" spans="1:13" x14ac:dyDescent="0.45">
      <c r="A62" s="1">
        <v>44986</v>
      </c>
      <c r="B62">
        <v>10</v>
      </c>
      <c r="C62">
        <f t="shared" si="0"/>
        <v>3</v>
      </c>
      <c r="D62">
        <f t="shared" si="1"/>
        <v>2023</v>
      </c>
      <c r="E62">
        <f t="shared" si="2"/>
        <v>3</v>
      </c>
      <c r="F62" t="s">
        <v>13</v>
      </c>
      <c r="G62">
        <f t="shared" si="3"/>
        <v>2</v>
      </c>
      <c r="H62">
        <f t="shared" si="9"/>
        <v>-6830</v>
      </c>
      <c r="I62">
        <f t="shared" si="4"/>
        <v>0</v>
      </c>
      <c r="J62">
        <f t="shared" si="5"/>
        <v>0</v>
      </c>
      <c r="K62">
        <f t="shared" si="6"/>
        <v>60</v>
      </c>
      <c r="L62">
        <f t="shared" si="7"/>
        <v>60</v>
      </c>
      <c r="M62">
        <f t="shared" si="8"/>
        <v>-6770</v>
      </c>
    </row>
    <row r="63" spans="1:13" x14ac:dyDescent="0.45">
      <c r="A63" s="1">
        <v>44987</v>
      </c>
      <c r="B63">
        <v>10</v>
      </c>
      <c r="C63">
        <f t="shared" si="0"/>
        <v>4</v>
      </c>
      <c r="D63">
        <f t="shared" si="1"/>
        <v>2023</v>
      </c>
      <c r="E63">
        <f t="shared" si="2"/>
        <v>3</v>
      </c>
      <c r="F63" t="s">
        <v>13</v>
      </c>
      <c r="G63">
        <f t="shared" si="3"/>
        <v>2</v>
      </c>
      <c r="H63">
        <f t="shared" si="9"/>
        <v>-6770</v>
      </c>
      <c r="I63">
        <f t="shared" si="4"/>
        <v>0</v>
      </c>
      <c r="J63">
        <f t="shared" si="5"/>
        <v>0</v>
      </c>
      <c r="K63">
        <f t="shared" si="6"/>
        <v>60</v>
      </c>
      <c r="L63">
        <f t="shared" si="7"/>
        <v>60</v>
      </c>
      <c r="M63">
        <f t="shared" si="8"/>
        <v>-6710</v>
      </c>
    </row>
    <row r="64" spans="1:13" x14ac:dyDescent="0.45">
      <c r="A64" s="1">
        <v>44988</v>
      </c>
      <c r="B64">
        <v>10</v>
      </c>
      <c r="C64">
        <f t="shared" si="0"/>
        <v>5</v>
      </c>
      <c r="D64">
        <f t="shared" si="1"/>
        <v>2023</v>
      </c>
      <c r="E64">
        <f t="shared" si="2"/>
        <v>3</v>
      </c>
      <c r="F64" t="s">
        <v>13</v>
      </c>
      <c r="G64">
        <f t="shared" si="3"/>
        <v>2</v>
      </c>
      <c r="H64">
        <f t="shared" si="9"/>
        <v>-6710</v>
      </c>
      <c r="I64">
        <f t="shared" si="4"/>
        <v>0</v>
      </c>
      <c r="J64">
        <f t="shared" si="5"/>
        <v>0</v>
      </c>
      <c r="K64">
        <f t="shared" si="6"/>
        <v>60</v>
      </c>
      <c r="L64">
        <f t="shared" si="7"/>
        <v>60</v>
      </c>
      <c r="M64">
        <f t="shared" si="8"/>
        <v>-6650</v>
      </c>
    </row>
    <row r="65" spans="1:13" x14ac:dyDescent="0.45">
      <c r="A65" s="1">
        <v>44989</v>
      </c>
      <c r="B65">
        <v>10</v>
      </c>
      <c r="C65">
        <f t="shared" si="0"/>
        <v>6</v>
      </c>
      <c r="D65">
        <f t="shared" si="1"/>
        <v>2023</v>
      </c>
      <c r="E65">
        <f t="shared" si="2"/>
        <v>3</v>
      </c>
      <c r="F65" t="s">
        <v>13</v>
      </c>
      <c r="G65">
        <f t="shared" si="3"/>
        <v>2</v>
      </c>
      <c r="H65">
        <f t="shared" si="9"/>
        <v>-6650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  <c r="M65">
        <f t="shared" si="8"/>
        <v>-6650</v>
      </c>
    </row>
    <row r="66" spans="1:13" x14ac:dyDescent="0.45">
      <c r="A66" s="1">
        <v>44990</v>
      </c>
      <c r="B66">
        <v>10</v>
      </c>
      <c r="C66">
        <f t="shared" si="0"/>
        <v>7</v>
      </c>
      <c r="D66">
        <f t="shared" si="1"/>
        <v>2023</v>
      </c>
      <c r="E66">
        <f t="shared" si="2"/>
        <v>3</v>
      </c>
      <c r="F66" t="s">
        <v>13</v>
      </c>
      <c r="G66">
        <f t="shared" si="3"/>
        <v>2</v>
      </c>
      <c r="H66">
        <f t="shared" si="9"/>
        <v>-6650</v>
      </c>
      <c r="I66">
        <f t="shared" si="4"/>
        <v>150</v>
      </c>
      <c r="J66">
        <f t="shared" si="5"/>
        <v>150</v>
      </c>
      <c r="K66">
        <f t="shared" si="6"/>
        <v>0</v>
      </c>
      <c r="L66">
        <f t="shared" si="7"/>
        <v>-150</v>
      </c>
      <c r="M66">
        <f t="shared" si="8"/>
        <v>-6800</v>
      </c>
    </row>
    <row r="67" spans="1:13" x14ac:dyDescent="0.45">
      <c r="A67" s="1">
        <v>44991</v>
      </c>
      <c r="B67">
        <v>10</v>
      </c>
      <c r="C67">
        <f t="shared" ref="C67:C130" si="10">WEEKDAY(A67,2)</f>
        <v>1</v>
      </c>
      <c r="D67">
        <f t="shared" ref="D67:D130" si="11">YEAR(A67)</f>
        <v>2023</v>
      </c>
      <c r="E67">
        <f t="shared" ref="E67:E130" si="12">MONTH(A67)</f>
        <v>3</v>
      </c>
      <c r="F67" t="s">
        <v>13</v>
      </c>
      <c r="G67">
        <f t="shared" ref="G67:G130" si="13">ROUNDDOWN(IF(F67 = "zima", B67*0.2, IF(F67 = "wiosna", B67*0.5, IF(F67 = "lato", 0.9*B67, B67*0.4))),0)</f>
        <v>2</v>
      </c>
      <c r="H67">
        <f t="shared" si="9"/>
        <v>-6800</v>
      </c>
      <c r="I67">
        <f t="shared" ref="I67:I130" si="14">IF(C67=7,B67*15,0)</f>
        <v>0</v>
      </c>
      <c r="J67">
        <f t="shared" ref="J67:J130" si="15">I67</f>
        <v>0</v>
      </c>
      <c r="K67">
        <f t="shared" ref="K67:K130" si="16">IF(NOT(OR(C67=6,C67=7)),G67*30,0)</f>
        <v>60</v>
      </c>
      <c r="L67">
        <f t="shared" ref="L67:L130" si="17">K67-J67</f>
        <v>60</v>
      </c>
      <c r="M67">
        <f t="shared" ref="M67:M130" si="18">H67+L67</f>
        <v>-6740</v>
      </c>
    </row>
    <row r="68" spans="1:13" x14ac:dyDescent="0.45">
      <c r="A68" s="1">
        <v>44992</v>
      </c>
      <c r="B68">
        <v>10</v>
      </c>
      <c r="C68">
        <f t="shared" si="10"/>
        <v>2</v>
      </c>
      <c r="D68">
        <f t="shared" si="11"/>
        <v>2023</v>
      </c>
      <c r="E68">
        <f t="shared" si="12"/>
        <v>3</v>
      </c>
      <c r="F68" t="s">
        <v>13</v>
      </c>
      <c r="G68">
        <f t="shared" si="13"/>
        <v>2</v>
      </c>
      <c r="H68">
        <f t="shared" ref="H68:H131" si="19">M67</f>
        <v>-6740</v>
      </c>
      <c r="I68">
        <f t="shared" si="14"/>
        <v>0</v>
      </c>
      <c r="J68">
        <f t="shared" si="15"/>
        <v>0</v>
      </c>
      <c r="K68">
        <f t="shared" si="16"/>
        <v>60</v>
      </c>
      <c r="L68">
        <f t="shared" si="17"/>
        <v>60</v>
      </c>
      <c r="M68">
        <f t="shared" si="18"/>
        <v>-6680</v>
      </c>
    </row>
    <row r="69" spans="1:13" x14ac:dyDescent="0.45">
      <c r="A69" s="1">
        <v>44993</v>
      </c>
      <c r="B69">
        <v>10</v>
      </c>
      <c r="C69">
        <f t="shared" si="10"/>
        <v>3</v>
      </c>
      <c r="D69">
        <f t="shared" si="11"/>
        <v>2023</v>
      </c>
      <c r="E69">
        <f t="shared" si="12"/>
        <v>3</v>
      </c>
      <c r="F69" t="s">
        <v>13</v>
      </c>
      <c r="G69">
        <f t="shared" si="13"/>
        <v>2</v>
      </c>
      <c r="H69">
        <f t="shared" si="19"/>
        <v>-6680</v>
      </c>
      <c r="I69">
        <f t="shared" si="14"/>
        <v>0</v>
      </c>
      <c r="J69">
        <f t="shared" si="15"/>
        <v>0</v>
      </c>
      <c r="K69">
        <f t="shared" si="16"/>
        <v>60</v>
      </c>
      <c r="L69">
        <f t="shared" si="17"/>
        <v>60</v>
      </c>
      <c r="M69">
        <f t="shared" si="18"/>
        <v>-6620</v>
      </c>
    </row>
    <row r="70" spans="1:13" x14ac:dyDescent="0.45">
      <c r="A70" s="1">
        <v>44994</v>
      </c>
      <c r="B70">
        <v>10</v>
      </c>
      <c r="C70">
        <f t="shared" si="10"/>
        <v>4</v>
      </c>
      <c r="D70">
        <f t="shared" si="11"/>
        <v>2023</v>
      </c>
      <c r="E70">
        <f t="shared" si="12"/>
        <v>3</v>
      </c>
      <c r="F70" t="s">
        <v>13</v>
      </c>
      <c r="G70">
        <f t="shared" si="13"/>
        <v>2</v>
      </c>
      <c r="H70">
        <f t="shared" si="19"/>
        <v>-6620</v>
      </c>
      <c r="I70">
        <f t="shared" si="14"/>
        <v>0</v>
      </c>
      <c r="J70">
        <f t="shared" si="15"/>
        <v>0</v>
      </c>
      <c r="K70">
        <f t="shared" si="16"/>
        <v>60</v>
      </c>
      <c r="L70">
        <f t="shared" si="17"/>
        <v>60</v>
      </c>
      <c r="M70">
        <f t="shared" si="18"/>
        <v>-6560</v>
      </c>
    </row>
    <row r="71" spans="1:13" x14ac:dyDescent="0.45">
      <c r="A71" s="1">
        <v>44995</v>
      </c>
      <c r="B71">
        <v>10</v>
      </c>
      <c r="C71">
        <f t="shared" si="10"/>
        <v>5</v>
      </c>
      <c r="D71">
        <f t="shared" si="11"/>
        <v>2023</v>
      </c>
      <c r="E71">
        <f t="shared" si="12"/>
        <v>3</v>
      </c>
      <c r="F71" t="s">
        <v>13</v>
      </c>
      <c r="G71">
        <f t="shared" si="13"/>
        <v>2</v>
      </c>
      <c r="H71">
        <f t="shared" si="19"/>
        <v>-6560</v>
      </c>
      <c r="I71">
        <f t="shared" si="14"/>
        <v>0</v>
      </c>
      <c r="J71">
        <f t="shared" si="15"/>
        <v>0</v>
      </c>
      <c r="K71">
        <f t="shared" si="16"/>
        <v>60</v>
      </c>
      <c r="L71">
        <f t="shared" si="17"/>
        <v>60</v>
      </c>
      <c r="M71">
        <f t="shared" si="18"/>
        <v>-6500</v>
      </c>
    </row>
    <row r="72" spans="1:13" x14ac:dyDescent="0.45">
      <c r="A72" s="1">
        <v>44996</v>
      </c>
      <c r="B72">
        <v>10</v>
      </c>
      <c r="C72">
        <f t="shared" si="10"/>
        <v>6</v>
      </c>
      <c r="D72">
        <f t="shared" si="11"/>
        <v>2023</v>
      </c>
      <c r="E72">
        <f t="shared" si="12"/>
        <v>3</v>
      </c>
      <c r="F72" t="s">
        <v>13</v>
      </c>
      <c r="G72">
        <f t="shared" si="13"/>
        <v>2</v>
      </c>
      <c r="H72">
        <f t="shared" si="19"/>
        <v>-6500</v>
      </c>
      <c r="I72">
        <f t="shared" si="14"/>
        <v>0</v>
      </c>
      <c r="J72">
        <f t="shared" si="15"/>
        <v>0</v>
      </c>
      <c r="K72">
        <f t="shared" si="16"/>
        <v>0</v>
      </c>
      <c r="L72">
        <f t="shared" si="17"/>
        <v>0</v>
      </c>
      <c r="M72">
        <f t="shared" si="18"/>
        <v>-6500</v>
      </c>
    </row>
    <row r="73" spans="1:13" x14ac:dyDescent="0.45">
      <c r="A73" s="1">
        <v>44997</v>
      </c>
      <c r="B73">
        <v>10</v>
      </c>
      <c r="C73">
        <f t="shared" si="10"/>
        <v>7</v>
      </c>
      <c r="D73">
        <f t="shared" si="11"/>
        <v>2023</v>
      </c>
      <c r="E73">
        <f t="shared" si="12"/>
        <v>3</v>
      </c>
      <c r="F73" t="s">
        <v>13</v>
      </c>
      <c r="G73">
        <f t="shared" si="13"/>
        <v>2</v>
      </c>
      <c r="H73">
        <f t="shared" si="19"/>
        <v>-6500</v>
      </c>
      <c r="I73">
        <f t="shared" si="14"/>
        <v>150</v>
      </c>
      <c r="J73">
        <f t="shared" si="15"/>
        <v>150</v>
      </c>
      <c r="K73">
        <f t="shared" si="16"/>
        <v>0</v>
      </c>
      <c r="L73">
        <f t="shared" si="17"/>
        <v>-150</v>
      </c>
      <c r="M73">
        <f t="shared" si="18"/>
        <v>-6650</v>
      </c>
    </row>
    <row r="74" spans="1:13" x14ac:dyDescent="0.45">
      <c r="A74" s="1">
        <v>44998</v>
      </c>
      <c r="B74">
        <v>10</v>
      </c>
      <c r="C74">
        <f t="shared" si="10"/>
        <v>1</v>
      </c>
      <c r="D74">
        <f t="shared" si="11"/>
        <v>2023</v>
      </c>
      <c r="E74">
        <f t="shared" si="12"/>
        <v>3</v>
      </c>
      <c r="F74" t="s">
        <v>13</v>
      </c>
      <c r="G74">
        <f t="shared" si="13"/>
        <v>2</v>
      </c>
      <c r="H74">
        <f t="shared" si="19"/>
        <v>-6650</v>
      </c>
      <c r="I74">
        <f t="shared" si="14"/>
        <v>0</v>
      </c>
      <c r="J74">
        <f t="shared" si="15"/>
        <v>0</v>
      </c>
      <c r="K74">
        <f t="shared" si="16"/>
        <v>60</v>
      </c>
      <c r="L74">
        <f t="shared" si="17"/>
        <v>60</v>
      </c>
      <c r="M74">
        <f t="shared" si="18"/>
        <v>-6590</v>
      </c>
    </row>
    <row r="75" spans="1:13" x14ac:dyDescent="0.45">
      <c r="A75" s="1">
        <v>44999</v>
      </c>
      <c r="B75">
        <v>10</v>
      </c>
      <c r="C75">
        <f t="shared" si="10"/>
        <v>2</v>
      </c>
      <c r="D75">
        <f t="shared" si="11"/>
        <v>2023</v>
      </c>
      <c r="E75">
        <f t="shared" si="12"/>
        <v>3</v>
      </c>
      <c r="F75" t="s">
        <v>13</v>
      </c>
      <c r="G75">
        <f t="shared" si="13"/>
        <v>2</v>
      </c>
      <c r="H75">
        <f t="shared" si="19"/>
        <v>-6590</v>
      </c>
      <c r="I75">
        <f t="shared" si="14"/>
        <v>0</v>
      </c>
      <c r="J75">
        <f t="shared" si="15"/>
        <v>0</v>
      </c>
      <c r="K75">
        <f t="shared" si="16"/>
        <v>60</v>
      </c>
      <c r="L75">
        <f t="shared" si="17"/>
        <v>60</v>
      </c>
      <c r="M75">
        <f t="shared" si="18"/>
        <v>-6530</v>
      </c>
    </row>
    <row r="76" spans="1:13" x14ac:dyDescent="0.45">
      <c r="A76" s="1">
        <v>45000</v>
      </c>
      <c r="B76">
        <v>10</v>
      </c>
      <c r="C76">
        <f t="shared" si="10"/>
        <v>3</v>
      </c>
      <c r="D76">
        <f t="shared" si="11"/>
        <v>2023</v>
      </c>
      <c r="E76">
        <f t="shared" si="12"/>
        <v>3</v>
      </c>
      <c r="F76" t="s">
        <v>13</v>
      </c>
      <c r="G76">
        <f t="shared" si="13"/>
        <v>2</v>
      </c>
      <c r="H76">
        <f t="shared" si="19"/>
        <v>-6530</v>
      </c>
      <c r="I76">
        <f t="shared" si="14"/>
        <v>0</v>
      </c>
      <c r="J76">
        <f t="shared" si="15"/>
        <v>0</v>
      </c>
      <c r="K76">
        <f t="shared" si="16"/>
        <v>60</v>
      </c>
      <c r="L76">
        <f t="shared" si="17"/>
        <v>60</v>
      </c>
      <c r="M76">
        <f t="shared" si="18"/>
        <v>-6470</v>
      </c>
    </row>
    <row r="77" spans="1:13" x14ac:dyDescent="0.45">
      <c r="A77" s="1">
        <v>45001</v>
      </c>
      <c r="B77">
        <v>10</v>
      </c>
      <c r="C77">
        <f t="shared" si="10"/>
        <v>4</v>
      </c>
      <c r="D77">
        <f t="shared" si="11"/>
        <v>2023</v>
      </c>
      <c r="E77">
        <f t="shared" si="12"/>
        <v>3</v>
      </c>
      <c r="F77" t="s">
        <v>13</v>
      </c>
      <c r="G77">
        <f t="shared" si="13"/>
        <v>2</v>
      </c>
      <c r="H77">
        <f t="shared" si="19"/>
        <v>-6470</v>
      </c>
      <c r="I77">
        <f t="shared" si="14"/>
        <v>0</v>
      </c>
      <c r="J77">
        <f t="shared" si="15"/>
        <v>0</v>
      </c>
      <c r="K77">
        <f t="shared" si="16"/>
        <v>60</v>
      </c>
      <c r="L77">
        <f t="shared" si="17"/>
        <v>60</v>
      </c>
      <c r="M77">
        <f t="shared" si="18"/>
        <v>-6410</v>
      </c>
    </row>
    <row r="78" spans="1:13" x14ac:dyDescent="0.45">
      <c r="A78" s="1">
        <v>45002</v>
      </c>
      <c r="B78">
        <v>10</v>
      </c>
      <c r="C78">
        <f t="shared" si="10"/>
        <v>5</v>
      </c>
      <c r="D78">
        <f t="shared" si="11"/>
        <v>2023</v>
      </c>
      <c r="E78">
        <f t="shared" si="12"/>
        <v>3</v>
      </c>
      <c r="F78" t="s">
        <v>13</v>
      </c>
      <c r="G78">
        <f t="shared" si="13"/>
        <v>2</v>
      </c>
      <c r="H78">
        <f t="shared" si="19"/>
        <v>-6410</v>
      </c>
      <c r="I78">
        <f t="shared" si="14"/>
        <v>0</v>
      </c>
      <c r="J78">
        <f t="shared" si="15"/>
        <v>0</v>
      </c>
      <c r="K78">
        <f t="shared" si="16"/>
        <v>60</v>
      </c>
      <c r="L78">
        <f t="shared" si="17"/>
        <v>60</v>
      </c>
      <c r="M78">
        <f t="shared" si="18"/>
        <v>-6350</v>
      </c>
    </row>
    <row r="79" spans="1:13" x14ac:dyDescent="0.45">
      <c r="A79" s="1">
        <v>45003</v>
      </c>
      <c r="B79">
        <v>10</v>
      </c>
      <c r="C79">
        <f t="shared" si="10"/>
        <v>6</v>
      </c>
      <c r="D79">
        <f t="shared" si="11"/>
        <v>2023</v>
      </c>
      <c r="E79">
        <f t="shared" si="12"/>
        <v>3</v>
      </c>
      <c r="F79" t="s">
        <v>13</v>
      </c>
      <c r="G79">
        <f t="shared" si="13"/>
        <v>2</v>
      </c>
      <c r="H79">
        <f t="shared" si="19"/>
        <v>-6350</v>
      </c>
      <c r="I79">
        <f t="shared" si="14"/>
        <v>0</v>
      </c>
      <c r="J79">
        <f t="shared" si="15"/>
        <v>0</v>
      </c>
      <c r="K79">
        <f t="shared" si="16"/>
        <v>0</v>
      </c>
      <c r="L79">
        <f t="shared" si="17"/>
        <v>0</v>
      </c>
      <c r="M79">
        <f t="shared" si="18"/>
        <v>-6350</v>
      </c>
    </row>
    <row r="80" spans="1:13" x14ac:dyDescent="0.45">
      <c r="A80" s="1">
        <v>45004</v>
      </c>
      <c r="B80">
        <v>10</v>
      </c>
      <c r="C80">
        <f t="shared" si="10"/>
        <v>7</v>
      </c>
      <c r="D80">
        <f t="shared" si="11"/>
        <v>2023</v>
      </c>
      <c r="E80">
        <f t="shared" si="12"/>
        <v>3</v>
      </c>
      <c r="F80" t="s">
        <v>13</v>
      </c>
      <c r="G80">
        <f t="shared" si="13"/>
        <v>2</v>
      </c>
      <c r="H80">
        <f t="shared" si="19"/>
        <v>-6350</v>
      </c>
      <c r="I80">
        <f t="shared" si="14"/>
        <v>150</v>
      </c>
      <c r="J80">
        <f t="shared" si="15"/>
        <v>150</v>
      </c>
      <c r="K80">
        <f t="shared" si="16"/>
        <v>0</v>
      </c>
      <c r="L80">
        <f t="shared" si="17"/>
        <v>-150</v>
      </c>
      <c r="M80">
        <f t="shared" si="18"/>
        <v>-6500</v>
      </c>
    </row>
    <row r="81" spans="1:13" x14ac:dyDescent="0.45">
      <c r="A81" s="1">
        <v>45005</v>
      </c>
      <c r="B81">
        <v>10</v>
      </c>
      <c r="C81">
        <f t="shared" si="10"/>
        <v>1</v>
      </c>
      <c r="D81">
        <f t="shared" si="11"/>
        <v>2023</v>
      </c>
      <c r="E81">
        <f t="shared" si="12"/>
        <v>3</v>
      </c>
      <c r="F81" t="s">
        <v>13</v>
      </c>
      <c r="G81">
        <f t="shared" si="13"/>
        <v>2</v>
      </c>
      <c r="H81">
        <f t="shared" si="19"/>
        <v>-6500</v>
      </c>
      <c r="I81">
        <f t="shared" si="14"/>
        <v>0</v>
      </c>
      <c r="J81">
        <f t="shared" si="15"/>
        <v>0</v>
      </c>
      <c r="K81">
        <f t="shared" si="16"/>
        <v>60</v>
      </c>
      <c r="L81">
        <f t="shared" si="17"/>
        <v>60</v>
      </c>
      <c r="M81">
        <f t="shared" si="18"/>
        <v>-6440</v>
      </c>
    </row>
    <row r="82" spans="1:13" x14ac:dyDescent="0.45">
      <c r="A82" s="1">
        <v>45006</v>
      </c>
      <c r="B82">
        <v>10</v>
      </c>
      <c r="C82">
        <f t="shared" si="10"/>
        <v>2</v>
      </c>
      <c r="D82">
        <f t="shared" si="11"/>
        <v>2023</v>
      </c>
      <c r="E82">
        <f t="shared" si="12"/>
        <v>3</v>
      </c>
      <c r="F82" t="s">
        <v>14</v>
      </c>
      <c r="G82">
        <f t="shared" si="13"/>
        <v>5</v>
      </c>
      <c r="H82">
        <f t="shared" si="19"/>
        <v>-6440</v>
      </c>
      <c r="I82">
        <f t="shared" si="14"/>
        <v>0</v>
      </c>
      <c r="J82">
        <f t="shared" si="15"/>
        <v>0</v>
      </c>
      <c r="K82">
        <f t="shared" si="16"/>
        <v>150</v>
      </c>
      <c r="L82">
        <f t="shared" si="17"/>
        <v>150</v>
      </c>
      <c r="M82">
        <f t="shared" si="18"/>
        <v>-6290</v>
      </c>
    </row>
    <row r="83" spans="1:13" x14ac:dyDescent="0.45">
      <c r="A83" s="1">
        <v>45007</v>
      </c>
      <c r="B83">
        <v>10</v>
      </c>
      <c r="C83">
        <f t="shared" si="10"/>
        <v>3</v>
      </c>
      <c r="D83">
        <f t="shared" si="11"/>
        <v>2023</v>
      </c>
      <c r="E83">
        <f t="shared" si="12"/>
        <v>3</v>
      </c>
      <c r="F83" t="s">
        <v>14</v>
      </c>
      <c r="G83">
        <f t="shared" si="13"/>
        <v>5</v>
      </c>
      <c r="H83">
        <f t="shared" si="19"/>
        <v>-6290</v>
      </c>
      <c r="I83">
        <f t="shared" si="14"/>
        <v>0</v>
      </c>
      <c r="J83">
        <f t="shared" si="15"/>
        <v>0</v>
      </c>
      <c r="K83">
        <f t="shared" si="16"/>
        <v>150</v>
      </c>
      <c r="L83">
        <f t="shared" si="17"/>
        <v>150</v>
      </c>
      <c r="M83">
        <f t="shared" si="18"/>
        <v>-6140</v>
      </c>
    </row>
    <row r="84" spans="1:13" x14ac:dyDescent="0.45">
      <c r="A84" s="1">
        <v>45008</v>
      </c>
      <c r="B84">
        <v>10</v>
      </c>
      <c r="C84">
        <f t="shared" si="10"/>
        <v>4</v>
      </c>
      <c r="D84">
        <f t="shared" si="11"/>
        <v>2023</v>
      </c>
      <c r="E84">
        <f t="shared" si="12"/>
        <v>3</v>
      </c>
      <c r="F84" t="s">
        <v>14</v>
      </c>
      <c r="G84">
        <f t="shared" si="13"/>
        <v>5</v>
      </c>
      <c r="H84">
        <f t="shared" si="19"/>
        <v>-6140</v>
      </c>
      <c r="I84">
        <f t="shared" si="14"/>
        <v>0</v>
      </c>
      <c r="J84">
        <f t="shared" si="15"/>
        <v>0</v>
      </c>
      <c r="K84">
        <f t="shared" si="16"/>
        <v>150</v>
      </c>
      <c r="L84">
        <f t="shared" si="17"/>
        <v>150</v>
      </c>
      <c r="M84">
        <f t="shared" si="18"/>
        <v>-5990</v>
      </c>
    </row>
    <row r="85" spans="1:13" x14ac:dyDescent="0.45">
      <c r="A85" s="1">
        <v>45009</v>
      </c>
      <c r="B85">
        <v>10</v>
      </c>
      <c r="C85">
        <f t="shared" si="10"/>
        <v>5</v>
      </c>
      <c r="D85">
        <f t="shared" si="11"/>
        <v>2023</v>
      </c>
      <c r="E85">
        <f t="shared" si="12"/>
        <v>3</v>
      </c>
      <c r="F85" t="s">
        <v>14</v>
      </c>
      <c r="G85">
        <f t="shared" si="13"/>
        <v>5</v>
      </c>
      <c r="H85">
        <f t="shared" si="19"/>
        <v>-5990</v>
      </c>
      <c r="I85">
        <f t="shared" si="14"/>
        <v>0</v>
      </c>
      <c r="J85">
        <f t="shared" si="15"/>
        <v>0</v>
      </c>
      <c r="K85">
        <f t="shared" si="16"/>
        <v>150</v>
      </c>
      <c r="L85">
        <f t="shared" si="17"/>
        <v>150</v>
      </c>
      <c r="M85">
        <f t="shared" si="18"/>
        <v>-5840</v>
      </c>
    </row>
    <row r="86" spans="1:13" x14ac:dyDescent="0.45">
      <c r="A86" s="1">
        <v>45010</v>
      </c>
      <c r="B86">
        <v>10</v>
      </c>
      <c r="C86">
        <f t="shared" si="10"/>
        <v>6</v>
      </c>
      <c r="D86">
        <f t="shared" si="11"/>
        <v>2023</v>
      </c>
      <c r="E86">
        <f t="shared" si="12"/>
        <v>3</v>
      </c>
      <c r="F86" t="s">
        <v>14</v>
      </c>
      <c r="G86">
        <f t="shared" si="13"/>
        <v>5</v>
      </c>
      <c r="H86">
        <f t="shared" si="19"/>
        <v>-5840</v>
      </c>
      <c r="I86">
        <f t="shared" si="14"/>
        <v>0</v>
      </c>
      <c r="J86">
        <f t="shared" si="15"/>
        <v>0</v>
      </c>
      <c r="K86">
        <f t="shared" si="16"/>
        <v>0</v>
      </c>
      <c r="L86">
        <f t="shared" si="17"/>
        <v>0</v>
      </c>
      <c r="M86">
        <f t="shared" si="18"/>
        <v>-5840</v>
      </c>
    </row>
    <row r="87" spans="1:13" x14ac:dyDescent="0.45">
      <c r="A87" s="1">
        <v>45011</v>
      </c>
      <c r="B87">
        <v>10</v>
      </c>
      <c r="C87">
        <f t="shared" si="10"/>
        <v>7</v>
      </c>
      <c r="D87">
        <f t="shared" si="11"/>
        <v>2023</v>
      </c>
      <c r="E87">
        <f t="shared" si="12"/>
        <v>3</v>
      </c>
      <c r="F87" t="s">
        <v>14</v>
      </c>
      <c r="G87">
        <f t="shared" si="13"/>
        <v>5</v>
      </c>
      <c r="H87">
        <f t="shared" si="19"/>
        <v>-5840</v>
      </c>
      <c r="I87">
        <f t="shared" si="14"/>
        <v>150</v>
      </c>
      <c r="J87">
        <f t="shared" si="15"/>
        <v>150</v>
      </c>
      <c r="K87">
        <f t="shared" si="16"/>
        <v>0</v>
      </c>
      <c r="L87">
        <f t="shared" si="17"/>
        <v>-150</v>
      </c>
      <c r="M87">
        <f t="shared" si="18"/>
        <v>-5990</v>
      </c>
    </row>
    <row r="88" spans="1:13" x14ac:dyDescent="0.45">
      <c r="A88" s="1">
        <v>45012</v>
      </c>
      <c r="B88">
        <v>10</v>
      </c>
      <c r="C88">
        <f t="shared" si="10"/>
        <v>1</v>
      </c>
      <c r="D88">
        <f t="shared" si="11"/>
        <v>2023</v>
      </c>
      <c r="E88">
        <f t="shared" si="12"/>
        <v>3</v>
      </c>
      <c r="F88" t="s">
        <v>14</v>
      </c>
      <c r="G88">
        <f t="shared" si="13"/>
        <v>5</v>
      </c>
      <c r="H88">
        <f t="shared" si="19"/>
        <v>-5990</v>
      </c>
      <c r="I88">
        <f t="shared" si="14"/>
        <v>0</v>
      </c>
      <c r="J88">
        <f t="shared" si="15"/>
        <v>0</v>
      </c>
      <c r="K88">
        <f t="shared" si="16"/>
        <v>150</v>
      </c>
      <c r="L88">
        <f t="shared" si="17"/>
        <v>150</v>
      </c>
      <c r="M88">
        <f t="shared" si="18"/>
        <v>-5840</v>
      </c>
    </row>
    <row r="89" spans="1:13" x14ac:dyDescent="0.45">
      <c r="A89" s="1">
        <v>45013</v>
      </c>
      <c r="B89">
        <v>10</v>
      </c>
      <c r="C89">
        <f t="shared" si="10"/>
        <v>2</v>
      </c>
      <c r="D89">
        <f t="shared" si="11"/>
        <v>2023</v>
      </c>
      <c r="E89">
        <f t="shared" si="12"/>
        <v>3</v>
      </c>
      <c r="F89" t="s">
        <v>14</v>
      </c>
      <c r="G89">
        <f t="shared" si="13"/>
        <v>5</v>
      </c>
      <c r="H89">
        <f t="shared" si="19"/>
        <v>-5840</v>
      </c>
      <c r="I89">
        <f t="shared" si="14"/>
        <v>0</v>
      </c>
      <c r="J89">
        <f t="shared" si="15"/>
        <v>0</v>
      </c>
      <c r="K89">
        <f t="shared" si="16"/>
        <v>150</v>
      </c>
      <c r="L89">
        <f t="shared" si="17"/>
        <v>150</v>
      </c>
      <c r="M89">
        <f t="shared" si="18"/>
        <v>-5690</v>
      </c>
    </row>
    <row r="90" spans="1:13" x14ac:dyDescent="0.45">
      <c r="A90" s="1">
        <v>45014</v>
      </c>
      <c r="B90">
        <v>10</v>
      </c>
      <c r="C90">
        <f t="shared" si="10"/>
        <v>3</v>
      </c>
      <c r="D90">
        <f t="shared" si="11"/>
        <v>2023</v>
      </c>
      <c r="E90">
        <f t="shared" si="12"/>
        <v>3</v>
      </c>
      <c r="F90" t="s">
        <v>14</v>
      </c>
      <c r="G90">
        <f t="shared" si="13"/>
        <v>5</v>
      </c>
      <c r="H90">
        <f t="shared" si="19"/>
        <v>-5690</v>
      </c>
      <c r="I90">
        <f t="shared" si="14"/>
        <v>0</v>
      </c>
      <c r="J90">
        <f t="shared" si="15"/>
        <v>0</v>
      </c>
      <c r="K90">
        <f t="shared" si="16"/>
        <v>150</v>
      </c>
      <c r="L90">
        <f t="shared" si="17"/>
        <v>150</v>
      </c>
      <c r="M90">
        <f t="shared" si="18"/>
        <v>-5540</v>
      </c>
    </row>
    <row r="91" spans="1:13" x14ac:dyDescent="0.45">
      <c r="A91" s="1">
        <v>45015</v>
      </c>
      <c r="B91">
        <v>10</v>
      </c>
      <c r="C91">
        <f t="shared" si="10"/>
        <v>4</v>
      </c>
      <c r="D91">
        <f t="shared" si="11"/>
        <v>2023</v>
      </c>
      <c r="E91">
        <f t="shared" si="12"/>
        <v>3</v>
      </c>
      <c r="F91" t="s">
        <v>14</v>
      </c>
      <c r="G91">
        <f t="shared" si="13"/>
        <v>5</v>
      </c>
      <c r="H91">
        <f t="shared" si="19"/>
        <v>-5540</v>
      </c>
      <c r="I91">
        <f t="shared" si="14"/>
        <v>0</v>
      </c>
      <c r="J91">
        <f t="shared" si="15"/>
        <v>0</v>
      </c>
      <c r="K91">
        <f t="shared" si="16"/>
        <v>150</v>
      </c>
      <c r="L91">
        <f t="shared" si="17"/>
        <v>150</v>
      </c>
      <c r="M91">
        <f t="shared" si="18"/>
        <v>-5390</v>
      </c>
    </row>
    <row r="92" spans="1:13" x14ac:dyDescent="0.45">
      <c r="A92" s="1">
        <v>45016</v>
      </c>
      <c r="B92">
        <v>10</v>
      </c>
      <c r="C92">
        <f t="shared" si="10"/>
        <v>5</v>
      </c>
      <c r="D92">
        <f t="shared" si="11"/>
        <v>2023</v>
      </c>
      <c r="E92">
        <f t="shared" si="12"/>
        <v>3</v>
      </c>
      <c r="F92" t="s">
        <v>14</v>
      </c>
      <c r="G92">
        <f t="shared" si="13"/>
        <v>5</v>
      </c>
      <c r="H92">
        <f t="shared" si="19"/>
        <v>-5390</v>
      </c>
      <c r="I92">
        <f t="shared" si="14"/>
        <v>0</v>
      </c>
      <c r="J92">
        <f t="shared" si="15"/>
        <v>0</v>
      </c>
      <c r="K92">
        <f t="shared" si="16"/>
        <v>150</v>
      </c>
      <c r="L92">
        <f t="shared" si="17"/>
        <v>150</v>
      </c>
      <c r="M92">
        <f t="shared" si="18"/>
        <v>-5240</v>
      </c>
    </row>
    <row r="93" spans="1:13" x14ac:dyDescent="0.45">
      <c r="A93" s="1">
        <v>45017</v>
      </c>
      <c r="B93">
        <v>10</v>
      </c>
      <c r="C93">
        <f t="shared" si="10"/>
        <v>6</v>
      </c>
      <c r="D93">
        <f t="shared" si="11"/>
        <v>2023</v>
      </c>
      <c r="E93">
        <f t="shared" si="12"/>
        <v>4</v>
      </c>
      <c r="F93" t="s">
        <v>14</v>
      </c>
      <c r="G93">
        <f t="shared" si="13"/>
        <v>5</v>
      </c>
      <c r="H93">
        <f t="shared" si="19"/>
        <v>-5240</v>
      </c>
      <c r="I93">
        <f t="shared" si="14"/>
        <v>0</v>
      </c>
      <c r="J93">
        <f t="shared" si="15"/>
        <v>0</v>
      </c>
      <c r="K93">
        <f t="shared" si="16"/>
        <v>0</v>
      </c>
      <c r="L93">
        <f t="shared" si="17"/>
        <v>0</v>
      </c>
      <c r="M93">
        <f t="shared" si="18"/>
        <v>-5240</v>
      </c>
    </row>
    <row r="94" spans="1:13" x14ac:dyDescent="0.45">
      <c r="A94" s="1">
        <v>45018</v>
      </c>
      <c r="B94">
        <v>10</v>
      </c>
      <c r="C94">
        <f t="shared" si="10"/>
        <v>7</v>
      </c>
      <c r="D94">
        <f t="shared" si="11"/>
        <v>2023</v>
      </c>
      <c r="E94">
        <f t="shared" si="12"/>
        <v>4</v>
      </c>
      <c r="F94" t="s">
        <v>14</v>
      </c>
      <c r="G94">
        <f t="shared" si="13"/>
        <v>5</v>
      </c>
      <c r="H94">
        <f t="shared" si="19"/>
        <v>-5240</v>
      </c>
      <c r="I94">
        <f t="shared" si="14"/>
        <v>150</v>
      </c>
      <c r="J94">
        <f t="shared" si="15"/>
        <v>150</v>
      </c>
      <c r="K94">
        <f t="shared" si="16"/>
        <v>0</v>
      </c>
      <c r="L94">
        <f t="shared" si="17"/>
        <v>-150</v>
      </c>
      <c r="M94">
        <f t="shared" si="18"/>
        <v>-5390</v>
      </c>
    </row>
    <row r="95" spans="1:13" x14ac:dyDescent="0.45">
      <c r="A95" s="1">
        <v>45019</v>
      </c>
      <c r="B95">
        <v>10</v>
      </c>
      <c r="C95">
        <f t="shared" si="10"/>
        <v>1</v>
      </c>
      <c r="D95">
        <f t="shared" si="11"/>
        <v>2023</v>
      </c>
      <c r="E95">
        <f t="shared" si="12"/>
        <v>4</v>
      </c>
      <c r="F95" t="s">
        <v>14</v>
      </c>
      <c r="G95">
        <f t="shared" si="13"/>
        <v>5</v>
      </c>
      <c r="H95">
        <f t="shared" si="19"/>
        <v>-5390</v>
      </c>
      <c r="I95">
        <f t="shared" si="14"/>
        <v>0</v>
      </c>
      <c r="J95">
        <f t="shared" si="15"/>
        <v>0</v>
      </c>
      <c r="K95">
        <f t="shared" si="16"/>
        <v>150</v>
      </c>
      <c r="L95">
        <f t="shared" si="17"/>
        <v>150</v>
      </c>
      <c r="M95">
        <f t="shared" si="18"/>
        <v>-5240</v>
      </c>
    </row>
    <row r="96" spans="1:13" x14ac:dyDescent="0.45">
      <c r="A96" s="1">
        <v>45020</v>
      </c>
      <c r="B96">
        <v>10</v>
      </c>
      <c r="C96">
        <f t="shared" si="10"/>
        <v>2</v>
      </c>
      <c r="D96">
        <f t="shared" si="11"/>
        <v>2023</v>
      </c>
      <c r="E96">
        <f t="shared" si="12"/>
        <v>4</v>
      </c>
      <c r="F96" t="s">
        <v>14</v>
      </c>
      <c r="G96">
        <f t="shared" si="13"/>
        <v>5</v>
      </c>
      <c r="H96">
        <f t="shared" si="19"/>
        <v>-5240</v>
      </c>
      <c r="I96">
        <f t="shared" si="14"/>
        <v>0</v>
      </c>
      <c r="J96">
        <f t="shared" si="15"/>
        <v>0</v>
      </c>
      <c r="K96">
        <f t="shared" si="16"/>
        <v>150</v>
      </c>
      <c r="L96">
        <f t="shared" si="17"/>
        <v>150</v>
      </c>
      <c r="M96">
        <f t="shared" si="18"/>
        <v>-5090</v>
      </c>
    </row>
    <row r="97" spans="1:13" x14ac:dyDescent="0.45">
      <c r="A97" s="1">
        <v>45021</v>
      </c>
      <c r="B97">
        <v>10</v>
      </c>
      <c r="C97">
        <f t="shared" si="10"/>
        <v>3</v>
      </c>
      <c r="D97">
        <f t="shared" si="11"/>
        <v>2023</v>
      </c>
      <c r="E97">
        <f t="shared" si="12"/>
        <v>4</v>
      </c>
      <c r="F97" t="s">
        <v>14</v>
      </c>
      <c r="G97">
        <f t="shared" si="13"/>
        <v>5</v>
      </c>
      <c r="H97">
        <f t="shared" si="19"/>
        <v>-5090</v>
      </c>
      <c r="I97">
        <f t="shared" si="14"/>
        <v>0</v>
      </c>
      <c r="J97">
        <f t="shared" si="15"/>
        <v>0</v>
      </c>
      <c r="K97">
        <f t="shared" si="16"/>
        <v>150</v>
      </c>
      <c r="L97">
        <f t="shared" si="17"/>
        <v>150</v>
      </c>
      <c r="M97">
        <f t="shared" si="18"/>
        <v>-4940</v>
      </c>
    </row>
    <row r="98" spans="1:13" x14ac:dyDescent="0.45">
      <c r="A98" s="1">
        <v>45022</v>
      </c>
      <c r="B98">
        <v>10</v>
      </c>
      <c r="C98">
        <f t="shared" si="10"/>
        <v>4</v>
      </c>
      <c r="D98">
        <f t="shared" si="11"/>
        <v>2023</v>
      </c>
      <c r="E98">
        <f t="shared" si="12"/>
        <v>4</v>
      </c>
      <c r="F98" t="s">
        <v>14</v>
      </c>
      <c r="G98">
        <f t="shared" si="13"/>
        <v>5</v>
      </c>
      <c r="H98">
        <f t="shared" si="19"/>
        <v>-4940</v>
      </c>
      <c r="I98">
        <f t="shared" si="14"/>
        <v>0</v>
      </c>
      <c r="J98">
        <f t="shared" si="15"/>
        <v>0</v>
      </c>
      <c r="K98">
        <f t="shared" si="16"/>
        <v>150</v>
      </c>
      <c r="L98">
        <f t="shared" si="17"/>
        <v>150</v>
      </c>
      <c r="M98">
        <f t="shared" si="18"/>
        <v>-4790</v>
      </c>
    </row>
    <row r="99" spans="1:13" x14ac:dyDescent="0.45">
      <c r="A99" s="1">
        <v>45023</v>
      </c>
      <c r="B99">
        <v>10</v>
      </c>
      <c r="C99">
        <f t="shared" si="10"/>
        <v>5</v>
      </c>
      <c r="D99">
        <f t="shared" si="11"/>
        <v>2023</v>
      </c>
      <c r="E99">
        <f t="shared" si="12"/>
        <v>4</v>
      </c>
      <c r="F99" t="s">
        <v>14</v>
      </c>
      <c r="G99">
        <f t="shared" si="13"/>
        <v>5</v>
      </c>
      <c r="H99">
        <f t="shared" si="19"/>
        <v>-4790</v>
      </c>
      <c r="I99">
        <f t="shared" si="14"/>
        <v>0</v>
      </c>
      <c r="J99">
        <f t="shared" si="15"/>
        <v>0</v>
      </c>
      <c r="K99">
        <f t="shared" si="16"/>
        <v>150</v>
      </c>
      <c r="L99">
        <f t="shared" si="17"/>
        <v>150</v>
      </c>
      <c r="M99">
        <f t="shared" si="18"/>
        <v>-4640</v>
      </c>
    </row>
    <row r="100" spans="1:13" x14ac:dyDescent="0.45">
      <c r="A100" s="1">
        <v>45024</v>
      </c>
      <c r="B100">
        <v>10</v>
      </c>
      <c r="C100">
        <f t="shared" si="10"/>
        <v>6</v>
      </c>
      <c r="D100">
        <f t="shared" si="11"/>
        <v>2023</v>
      </c>
      <c r="E100">
        <f t="shared" si="12"/>
        <v>4</v>
      </c>
      <c r="F100" t="s">
        <v>14</v>
      </c>
      <c r="G100">
        <f t="shared" si="13"/>
        <v>5</v>
      </c>
      <c r="H100">
        <f t="shared" si="19"/>
        <v>-4640</v>
      </c>
      <c r="I100">
        <f t="shared" si="14"/>
        <v>0</v>
      </c>
      <c r="J100">
        <f t="shared" si="15"/>
        <v>0</v>
      </c>
      <c r="K100">
        <f t="shared" si="16"/>
        <v>0</v>
      </c>
      <c r="L100">
        <f t="shared" si="17"/>
        <v>0</v>
      </c>
      <c r="M100">
        <f t="shared" si="18"/>
        <v>-4640</v>
      </c>
    </row>
    <row r="101" spans="1:13" x14ac:dyDescent="0.45">
      <c r="A101" s="1">
        <v>45025</v>
      </c>
      <c r="B101">
        <v>10</v>
      </c>
      <c r="C101">
        <f t="shared" si="10"/>
        <v>7</v>
      </c>
      <c r="D101">
        <f t="shared" si="11"/>
        <v>2023</v>
      </c>
      <c r="E101">
        <f t="shared" si="12"/>
        <v>4</v>
      </c>
      <c r="F101" t="s">
        <v>14</v>
      </c>
      <c r="G101">
        <f t="shared" si="13"/>
        <v>5</v>
      </c>
      <c r="H101">
        <f t="shared" si="19"/>
        <v>-4640</v>
      </c>
      <c r="I101">
        <f t="shared" si="14"/>
        <v>150</v>
      </c>
      <c r="J101">
        <f t="shared" si="15"/>
        <v>150</v>
      </c>
      <c r="K101">
        <f t="shared" si="16"/>
        <v>0</v>
      </c>
      <c r="L101">
        <f t="shared" si="17"/>
        <v>-150</v>
      </c>
      <c r="M101">
        <f t="shared" si="18"/>
        <v>-4790</v>
      </c>
    </row>
    <row r="102" spans="1:13" x14ac:dyDescent="0.45">
      <c r="A102" s="1">
        <v>45026</v>
      </c>
      <c r="B102">
        <v>10</v>
      </c>
      <c r="C102">
        <f t="shared" si="10"/>
        <v>1</v>
      </c>
      <c r="D102">
        <f t="shared" si="11"/>
        <v>2023</v>
      </c>
      <c r="E102">
        <f t="shared" si="12"/>
        <v>4</v>
      </c>
      <c r="F102" t="s">
        <v>14</v>
      </c>
      <c r="G102">
        <f t="shared" si="13"/>
        <v>5</v>
      </c>
      <c r="H102">
        <f t="shared" si="19"/>
        <v>-4790</v>
      </c>
      <c r="I102">
        <f t="shared" si="14"/>
        <v>0</v>
      </c>
      <c r="J102">
        <f t="shared" si="15"/>
        <v>0</v>
      </c>
      <c r="K102">
        <f t="shared" si="16"/>
        <v>150</v>
      </c>
      <c r="L102">
        <f t="shared" si="17"/>
        <v>150</v>
      </c>
      <c r="M102">
        <f t="shared" si="18"/>
        <v>-4640</v>
      </c>
    </row>
    <row r="103" spans="1:13" x14ac:dyDescent="0.45">
      <c r="A103" s="1">
        <v>45027</v>
      </c>
      <c r="B103">
        <v>10</v>
      </c>
      <c r="C103">
        <f t="shared" si="10"/>
        <v>2</v>
      </c>
      <c r="D103">
        <f t="shared" si="11"/>
        <v>2023</v>
      </c>
      <c r="E103">
        <f t="shared" si="12"/>
        <v>4</v>
      </c>
      <c r="F103" t="s">
        <v>14</v>
      </c>
      <c r="G103">
        <f t="shared" si="13"/>
        <v>5</v>
      </c>
      <c r="H103">
        <f t="shared" si="19"/>
        <v>-4640</v>
      </c>
      <c r="I103">
        <f t="shared" si="14"/>
        <v>0</v>
      </c>
      <c r="J103">
        <f t="shared" si="15"/>
        <v>0</v>
      </c>
      <c r="K103">
        <f t="shared" si="16"/>
        <v>150</v>
      </c>
      <c r="L103">
        <f t="shared" si="17"/>
        <v>150</v>
      </c>
      <c r="M103">
        <f t="shared" si="18"/>
        <v>-4490</v>
      </c>
    </row>
    <row r="104" spans="1:13" x14ac:dyDescent="0.45">
      <c r="A104" s="1">
        <v>45028</v>
      </c>
      <c r="B104">
        <v>10</v>
      </c>
      <c r="C104">
        <f t="shared" si="10"/>
        <v>3</v>
      </c>
      <c r="D104">
        <f t="shared" si="11"/>
        <v>2023</v>
      </c>
      <c r="E104">
        <f t="shared" si="12"/>
        <v>4</v>
      </c>
      <c r="F104" t="s">
        <v>14</v>
      </c>
      <c r="G104">
        <f t="shared" si="13"/>
        <v>5</v>
      </c>
      <c r="H104">
        <f t="shared" si="19"/>
        <v>-4490</v>
      </c>
      <c r="I104">
        <f t="shared" si="14"/>
        <v>0</v>
      </c>
      <c r="J104">
        <f t="shared" si="15"/>
        <v>0</v>
      </c>
      <c r="K104">
        <f t="shared" si="16"/>
        <v>150</v>
      </c>
      <c r="L104">
        <f t="shared" si="17"/>
        <v>150</v>
      </c>
      <c r="M104">
        <f t="shared" si="18"/>
        <v>-4340</v>
      </c>
    </row>
    <row r="105" spans="1:13" x14ac:dyDescent="0.45">
      <c r="A105" s="1">
        <v>45029</v>
      </c>
      <c r="B105">
        <v>10</v>
      </c>
      <c r="C105">
        <f t="shared" si="10"/>
        <v>4</v>
      </c>
      <c r="D105">
        <f t="shared" si="11"/>
        <v>2023</v>
      </c>
      <c r="E105">
        <f t="shared" si="12"/>
        <v>4</v>
      </c>
      <c r="F105" t="s">
        <v>14</v>
      </c>
      <c r="G105">
        <f t="shared" si="13"/>
        <v>5</v>
      </c>
      <c r="H105">
        <f t="shared" si="19"/>
        <v>-4340</v>
      </c>
      <c r="I105">
        <f t="shared" si="14"/>
        <v>0</v>
      </c>
      <c r="J105">
        <f t="shared" si="15"/>
        <v>0</v>
      </c>
      <c r="K105">
        <f t="shared" si="16"/>
        <v>150</v>
      </c>
      <c r="L105">
        <f t="shared" si="17"/>
        <v>150</v>
      </c>
      <c r="M105">
        <f t="shared" si="18"/>
        <v>-4190</v>
      </c>
    </row>
    <row r="106" spans="1:13" x14ac:dyDescent="0.45">
      <c r="A106" s="1">
        <v>45030</v>
      </c>
      <c r="B106">
        <v>10</v>
      </c>
      <c r="C106">
        <f t="shared" si="10"/>
        <v>5</v>
      </c>
      <c r="D106">
        <f t="shared" si="11"/>
        <v>2023</v>
      </c>
      <c r="E106">
        <f t="shared" si="12"/>
        <v>4</v>
      </c>
      <c r="F106" t="s">
        <v>14</v>
      </c>
      <c r="G106">
        <f t="shared" si="13"/>
        <v>5</v>
      </c>
      <c r="H106">
        <f t="shared" si="19"/>
        <v>-4190</v>
      </c>
      <c r="I106">
        <f t="shared" si="14"/>
        <v>0</v>
      </c>
      <c r="J106">
        <f t="shared" si="15"/>
        <v>0</v>
      </c>
      <c r="K106">
        <f t="shared" si="16"/>
        <v>150</v>
      </c>
      <c r="L106">
        <f t="shared" si="17"/>
        <v>150</v>
      </c>
      <c r="M106">
        <f t="shared" si="18"/>
        <v>-4040</v>
      </c>
    </row>
    <row r="107" spans="1:13" x14ac:dyDescent="0.45">
      <c r="A107" s="1">
        <v>45031</v>
      </c>
      <c r="B107">
        <v>10</v>
      </c>
      <c r="C107">
        <f t="shared" si="10"/>
        <v>6</v>
      </c>
      <c r="D107">
        <f t="shared" si="11"/>
        <v>2023</v>
      </c>
      <c r="E107">
        <f t="shared" si="12"/>
        <v>4</v>
      </c>
      <c r="F107" t="s">
        <v>14</v>
      </c>
      <c r="G107">
        <f t="shared" si="13"/>
        <v>5</v>
      </c>
      <c r="H107">
        <f t="shared" si="19"/>
        <v>-4040</v>
      </c>
      <c r="I107">
        <f t="shared" si="14"/>
        <v>0</v>
      </c>
      <c r="J107">
        <f t="shared" si="15"/>
        <v>0</v>
      </c>
      <c r="K107">
        <f t="shared" si="16"/>
        <v>0</v>
      </c>
      <c r="L107">
        <f t="shared" si="17"/>
        <v>0</v>
      </c>
      <c r="M107">
        <f t="shared" si="18"/>
        <v>-4040</v>
      </c>
    </row>
    <row r="108" spans="1:13" x14ac:dyDescent="0.45">
      <c r="A108" s="1">
        <v>45032</v>
      </c>
      <c r="B108">
        <v>10</v>
      </c>
      <c r="C108">
        <f t="shared" si="10"/>
        <v>7</v>
      </c>
      <c r="D108">
        <f t="shared" si="11"/>
        <v>2023</v>
      </c>
      <c r="E108">
        <f t="shared" si="12"/>
        <v>4</v>
      </c>
      <c r="F108" t="s">
        <v>14</v>
      </c>
      <c r="G108">
        <f t="shared" si="13"/>
        <v>5</v>
      </c>
      <c r="H108">
        <f t="shared" si="19"/>
        <v>-4040</v>
      </c>
      <c r="I108">
        <f t="shared" si="14"/>
        <v>150</v>
      </c>
      <c r="J108">
        <f t="shared" si="15"/>
        <v>150</v>
      </c>
      <c r="K108">
        <f t="shared" si="16"/>
        <v>0</v>
      </c>
      <c r="L108">
        <f t="shared" si="17"/>
        <v>-150</v>
      </c>
      <c r="M108">
        <f t="shared" si="18"/>
        <v>-4190</v>
      </c>
    </row>
    <row r="109" spans="1:13" x14ac:dyDescent="0.45">
      <c r="A109" s="1">
        <v>45033</v>
      </c>
      <c r="B109">
        <v>10</v>
      </c>
      <c r="C109">
        <f t="shared" si="10"/>
        <v>1</v>
      </c>
      <c r="D109">
        <f t="shared" si="11"/>
        <v>2023</v>
      </c>
      <c r="E109">
        <f t="shared" si="12"/>
        <v>4</v>
      </c>
      <c r="F109" t="s">
        <v>14</v>
      </c>
      <c r="G109">
        <f t="shared" si="13"/>
        <v>5</v>
      </c>
      <c r="H109">
        <f t="shared" si="19"/>
        <v>-4190</v>
      </c>
      <c r="I109">
        <f t="shared" si="14"/>
        <v>0</v>
      </c>
      <c r="J109">
        <f t="shared" si="15"/>
        <v>0</v>
      </c>
      <c r="K109">
        <f t="shared" si="16"/>
        <v>150</v>
      </c>
      <c r="L109">
        <f t="shared" si="17"/>
        <v>150</v>
      </c>
      <c r="M109">
        <f t="shared" si="18"/>
        <v>-4040</v>
      </c>
    </row>
    <row r="110" spans="1:13" x14ac:dyDescent="0.45">
      <c r="A110" s="1">
        <v>45034</v>
      </c>
      <c r="B110">
        <v>10</v>
      </c>
      <c r="C110">
        <f t="shared" si="10"/>
        <v>2</v>
      </c>
      <c r="D110">
        <f t="shared" si="11"/>
        <v>2023</v>
      </c>
      <c r="E110">
        <f t="shared" si="12"/>
        <v>4</v>
      </c>
      <c r="F110" t="s">
        <v>14</v>
      </c>
      <c r="G110">
        <f t="shared" si="13"/>
        <v>5</v>
      </c>
      <c r="H110">
        <f t="shared" si="19"/>
        <v>-4040</v>
      </c>
      <c r="I110">
        <f t="shared" si="14"/>
        <v>0</v>
      </c>
      <c r="J110">
        <f t="shared" si="15"/>
        <v>0</v>
      </c>
      <c r="K110">
        <f t="shared" si="16"/>
        <v>150</v>
      </c>
      <c r="L110">
        <f t="shared" si="17"/>
        <v>150</v>
      </c>
      <c r="M110">
        <f t="shared" si="18"/>
        <v>-3890</v>
      </c>
    </row>
    <row r="111" spans="1:13" x14ac:dyDescent="0.45">
      <c r="A111" s="1">
        <v>45035</v>
      </c>
      <c r="B111">
        <v>10</v>
      </c>
      <c r="C111">
        <f t="shared" si="10"/>
        <v>3</v>
      </c>
      <c r="D111">
        <f t="shared" si="11"/>
        <v>2023</v>
      </c>
      <c r="E111">
        <f t="shared" si="12"/>
        <v>4</v>
      </c>
      <c r="F111" t="s">
        <v>14</v>
      </c>
      <c r="G111">
        <f t="shared" si="13"/>
        <v>5</v>
      </c>
      <c r="H111">
        <f t="shared" si="19"/>
        <v>-3890</v>
      </c>
      <c r="I111">
        <f t="shared" si="14"/>
        <v>0</v>
      </c>
      <c r="J111">
        <f t="shared" si="15"/>
        <v>0</v>
      </c>
      <c r="K111">
        <f t="shared" si="16"/>
        <v>150</v>
      </c>
      <c r="L111">
        <f t="shared" si="17"/>
        <v>150</v>
      </c>
      <c r="M111">
        <f t="shared" si="18"/>
        <v>-3740</v>
      </c>
    </row>
    <row r="112" spans="1:13" x14ac:dyDescent="0.45">
      <c r="A112" s="1">
        <v>45036</v>
      </c>
      <c r="B112">
        <v>10</v>
      </c>
      <c r="C112">
        <f t="shared" si="10"/>
        <v>4</v>
      </c>
      <c r="D112">
        <f t="shared" si="11"/>
        <v>2023</v>
      </c>
      <c r="E112">
        <f t="shared" si="12"/>
        <v>4</v>
      </c>
      <c r="F112" t="s">
        <v>14</v>
      </c>
      <c r="G112">
        <f t="shared" si="13"/>
        <v>5</v>
      </c>
      <c r="H112">
        <f t="shared" si="19"/>
        <v>-3740</v>
      </c>
      <c r="I112">
        <f t="shared" si="14"/>
        <v>0</v>
      </c>
      <c r="J112">
        <f t="shared" si="15"/>
        <v>0</v>
      </c>
      <c r="K112">
        <f t="shared" si="16"/>
        <v>150</v>
      </c>
      <c r="L112">
        <f t="shared" si="17"/>
        <v>150</v>
      </c>
      <c r="M112">
        <f t="shared" si="18"/>
        <v>-3590</v>
      </c>
    </row>
    <row r="113" spans="1:13" x14ac:dyDescent="0.45">
      <c r="A113" s="1">
        <v>45037</v>
      </c>
      <c r="B113">
        <v>10</v>
      </c>
      <c r="C113">
        <f t="shared" si="10"/>
        <v>5</v>
      </c>
      <c r="D113">
        <f t="shared" si="11"/>
        <v>2023</v>
      </c>
      <c r="E113">
        <f t="shared" si="12"/>
        <v>4</v>
      </c>
      <c r="F113" t="s">
        <v>14</v>
      </c>
      <c r="G113">
        <f t="shared" si="13"/>
        <v>5</v>
      </c>
      <c r="H113">
        <f t="shared" si="19"/>
        <v>-3590</v>
      </c>
      <c r="I113">
        <f t="shared" si="14"/>
        <v>0</v>
      </c>
      <c r="J113">
        <f t="shared" si="15"/>
        <v>0</v>
      </c>
      <c r="K113">
        <f t="shared" si="16"/>
        <v>150</v>
      </c>
      <c r="L113">
        <f t="shared" si="17"/>
        <v>150</v>
      </c>
      <c r="M113">
        <f t="shared" si="18"/>
        <v>-3440</v>
      </c>
    </row>
    <row r="114" spans="1:13" x14ac:dyDescent="0.45">
      <c r="A114" s="1">
        <v>45038</v>
      </c>
      <c r="B114">
        <v>10</v>
      </c>
      <c r="C114">
        <f t="shared" si="10"/>
        <v>6</v>
      </c>
      <c r="D114">
        <f t="shared" si="11"/>
        <v>2023</v>
      </c>
      <c r="E114">
        <f t="shared" si="12"/>
        <v>4</v>
      </c>
      <c r="F114" t="s">
        <v>14</v>
      </c>
      <c r="G114">
        <f t="shared" si="13"/>
        <v>5</v>
      </c>
      <c r="H114">
        <f t="shared" si="19"/>
        <v>-3440</v>
      </c>
      <c r="I114">
        <f t="shared" si="14"/>
        <v>0</v>
      </c>
      <c r="J114">
        <f t="shared" si="15"/>
        <v>0</v>
      </c>
      <c r="K114">
        <f t="shared" si="16"/>
        <v>0</v>
      </c>
      <c r="L114">
        <f t="shared" si="17"/>
        <v>0</v>
      </c>
      <c r="M114">
        <f t="shared" si="18"/>
        <v>-3440</v>
      </c>
    </row>
    <row r="115" spans="1:13" x14ac:dyDescent="0.45">
      <c r="A115" s="1">
        <v>45039</v>
      </c>
      <c r="B115">
        <v>10</v>
      </c>
      <c r="C115">
        <f t="shared" si="10"/>
        <v>7</v>
      </c>
      <c r="D115">
        <f t="shared" si="11"/>
        <v>2023</v>
      </c>
      <c r="E115">
        <f t="shared" si="12"/>
        <v>4</v>
      </c>
      <c r="F115" t="s">
        <v>14</v>
      </c>
      <c r="G115">
        <f t="shared" si="13"/>
        <v>5</v>
      </c>
      <c r="H115">
        <f t="shared" si="19"/>
        <v>-3440</v>
      </c>
      <c r="I115">
        <f t="shared" si="14"/>
        <v>150</v>
      </c>
      <c r="J115">
        <f t="shared" si="15"/>
        <v>150</v>
      </c>
      <c r="K115">
        <f t="shared" si="16"/>
        <v>0</v>
      </c>
      <c r="L115">
        <f t="shared" si="17"/>
        <v>-150</v>
      </c>
      <c r="M115">
        <f t="shared" si="18"/>
        <v>-3590</v>
      </c>
    </row>
    <row r="116" spans="1:13" x14ac:dyDescent="0.45">
      <c r="A116" s="1">
        <v>45040</v>
      </c>
      <c r="B116">
        <v>10</v>
      </c>
      <c r="C116">
        <f t="shared" si="10"/>
        <v>1</v>
      </c>
      <c r="D116">
        <f t="shared" si="11"/>
        <v>2023</v>
      </c>
      <c r="E116">
        <f t="shared" si="12"/>
        <v>4</v>
      </c>
      <c r="F116" t="s">
        <v>14</v>
      </c>
      <c r="G116">
        <f t="shared" si="13"/>
        <v>5</v>
      </c>
      <c r="H116">
        <f t="shared" si="19"/>
        <v>-3590</v>
      </c>
      <c r="I116">
        <f t="shared" si="14"/>
        <v>0</v>
      </c>
      <c r="J116">
        <f t="shared" si="15"/>
        <v>0</v>
      </c>
      <c r="K116">
        <f t="shared" si="16"/>
        <v>150</v>
      </c>
      <c r="L116">
        <f t="shared" si="17"/>
        <v>150</v>
      </c>
      <c r="M116">
        <f t="shared" si="18"/>
        <v>-3440</v>
      </c>
    </row>
    <row r="117" spans="1:13" x14ac:dyDescent="0.45">
      <c r="A117" s="1">
        <v>45041</v>
      </c>
      <c r="B117">
        <v>10</v>
      </c>
      <c r="C117">
        <f t="shared" si="10"/>
        <v>2</v>
      </c>
      <c r="D117">
        <f t="shared" si="11"/>
        <v>2023</v>
      </c>
      <c r="E117">
        <f t="shared" si="12"/>
        <v>4</v>
      </c>
      <c r="F117" t="s">
        <v>14</v>
      </c>
      <c r="G117">
        <f t="shared" si="13"/>
        <v>5</v>
      </c>
      <c r="H117">
        <f t="shared" si="19"/>
        <v>-3440</v>
      </c>
      <c r="I117">
        <f t="shared" si="14"/>
        <v>0</v>
      </c>
      <c r="J117">
        <f t="shared" si="15"/>
        <v>0</v>
      </c>
      <c r="K117">
        <f t="shared" si="16"/>
        <v>150</v>
      </c>
      <c r="L117">
        <f t="shared" si="17"/>
        <v>150</v>
      </c>
      <c r="M117">
        <f t="shared" si="18"/>
        <v>-3290</v>
      </c>
    </row>
    <row r="118" spans="1:13" x14ac:dyDescent="0.45">
      <c r="A118" s="1">
        <v>45042</v>
      </c>
      <c r="B118">
        <v>10</v>
      </c>
      <c r="C118">
        <f t="shared" si="10"/>
        <v>3</v>
      </c>
      <c r="D118">
        <f t="shared" si="11"/>
        <v>2023</v>
      </c>
      <c r="E118">
        <f t="shared" si="12"/>
        <v>4</v>
      </c>
      <c r="F118" t="s">
        <v>14</v>
      </c>
      <c r="G118">
        <f t="shared" si="13"/>
        <v>5</v>
      </c>
      <c r="H118">
        <f t="shared" si="19"/>
        <v>-3290</v>
      </c>
      <c r="I118">
        <f t="shared" si="14"/>
        <v>0</v>
      </c>
      <c r="J118">
        <f t="shared" si="15"/>
        <v>0</v>
      </c>
      <c r="K118">
        <f t="shared" si="16"/>
        <v>150</v>
      </c>
      <c r="L118">
        <f t="shared" si="17"/>
        <v>150</v>
      </c>
      <c r="M118">
        <f t="shared" si="18"/>
        <v>-3140</v>
      </c>
    </row>
    <row r="119" spans="1:13" x14ac:dyDescent="0.45">
      <c r="A119" s="1">
        <v>45043</v>
      </c>
      <c r="B119">
        <v>10</v>
      </c>
      <c r="C119">
        <f t="shared" si="10"/>
        <v>4</v>
      </c>
      <c r="D119">
        <f t="shared" si="11"/>
        <v>2023</v>
      </c>
      <c r="E119">
        <f t="shared" si="12"/>
        <v>4</v>
      </c>
      <c r="F119" t="s">
        <v>14</v>
      </c>
      <c r="G119">
        <f t="shared" si="13"/>
        <v>5</v>
      </c>
      <c r="H119">
        <f t="shared" si="19"/>
        <v>-3140</v>
      </c>
      <c r="I119">
        <f t="shared" si="14"/>
        <v>0</v>
      </c>
      <c r="J119">
        <f t="shared" si="15"/>
        <v>0</v>
      </c>
      <c r="K119">
        <f t="shared" si="16"/>
        <v>150</v>
      </c>
      <c r="L119">
        <f t="shared" si="17"/>
        <v>150</v>
      </c>
      <c r="M119">
        <f t="shared" si="18"/>
        <v>-2990</v>
      </c>
    </row>
    <row r="120" spans="1:13" x14ac:dyDescent="0.45">
      <c r="A120" s="1">
        <v>45044</v>
      </c>
      <c r="B120">
        <v>10</v>
      </c>
      <c r="C120">
        <f t="shared" si="10"/>
        <v>5</v>
      </c>
      <c r="D120">
        <f t="shared" si="11"/>
        <v>2023</v>
      </c>
      <c r="E120">
        <f t="shared" si="12"/>
        <v>4</v>
      </c>
      <c r="F120" t="s">
        <v>14</v>
      </c>
      <c r="G120">
        <f t="shared" si="13"/>
        <v>5</v>
      </c>
      <c r="H120">
        <f t="shared" si="19"/>
        <v>-2990</v>
      </c>
      <c r="I120">
        <f t="shared" si="14"/>
        <v>0</v>
      </c>
      <c r="J120">
        <f t="shared" si="15"/>
        <v>0</v>
      </c>
      <c r="K120">
        <f t="shared" si="16"/>
        <v>150</v>
      </c>
      <c r="L120">
        <f t="shared" si="17"/>
        <v>150</v>
      </c>
      <c r="M120">
        <f t="shared" si="18"/>
        <v>-2840</v>
      </c>
    </row>
    <row r="121" spans="1:13" x14ac:dyDescent="0.45">
      <c r="A121" s="1">
        <v>45045</v>
      </c>
      <c r="B121">
        <v>10</v>
      </c>
      <c r="C121">
        <f t="shared" si="10"/>
        <v>6</v>
      </c>
      <c r="D121">
        <f t="shared" si="11"/>
        <v>2023</v>
      </c>
      <c r="E121">
        <f t="shared" si="12"/>
        <v>4</v>
      </c>
      <c r="F121" t="s">
        <v>14</v>
      </c>
      <c r="G121">
        <f t="shared" si="13"/>
        <v>5</v>
      </c>
      <c r="H121">
        <f t="shared" si="19"/>
        <v>-2840</v>
      </c>
      <c r="I121">
        <f t="shared" si="14"/>
        <v>0</v>
      </c>
      <c r="J121">
        <f t="shared" si="15"/>
        <v>0</v>
      </c>
      <c r="K121">
        <f t="shared" si="16"/>
        <v>0</v>
      </c>
      <c r="L121">
        <f t="shared" si="17"/>
        <v>0</v>
      </c>
      <c r="M121">
        <f t="shared" si="18"/>
        <v>-2840</v>
      </c>
    </row>
    <row r="122" spans="1:13" x14ac:dyDescent="0.45">
      <c r="A122" s="1">
        <v>45046</v>
      </c>
      <c r="B122">
        <v>10</v>
      </c>
      <c r="C122">
        <f t="shared" si="10"/>
        <v>7</v>
      </c>
      <c r="D122">
        <f t="shared" si="11"/>
        <v>2023</v>
      </c>
      <c r="E122">
        <f t="shared" si="12"/>
        <v>4</v>
      </c>
      <c r="F122" t="s">
        <v>14</v>
      </c>
      <c r="G122">
        <f t="shared" si="13"/>
        <v>5</v>
      </c>
      <c r="H122">
        <f t="shared" si="19"/>
        <v>-2840</v>
      </c>
      <c r="I122">
        <f t="shared" si="14"/>
        <v>150</v>
      </c>
      <c r="J122">
        <f t="shared" si="15"/>
        <v>150</v>
      </c>
      <c r="K122">
        <f t="shared" si="16"/>
        <v>0</v>
      </c>
      <c r="L122">
        <f t="shared" si="17"/>
        <v>-150</v>
      </c>
      <c r="M122">
        <f t="shared" si="18"/>
        <v>-2990</v>
      </c>
    </row>
    <row r="123" spans="1:13" x14ac:dyDescent="0.45">
      <c r="A123" s="1">
        <v>45047</v>
      </c>
      <c r="B123">
        <v>10</v>
      </c>
      <c r="C123">
        <f t="shared" si="10"/>
        <v>1</v>
      </c>
      <c r="D123">
        <f t="shared" si="11"/>
        <v>2023</v>
      </c>
      <c r="E123">
        <f t="shared" si="12"/>
        <v>5</v>
      </c>
      <c r="F123" t="s">
        <v>14</v>
      </c>
      <c r="G123">
        <f t="shared" si="13"/>
        <v>5</v>
      </c>
      <c r="H123">
        <f t="shared" si="19"/>
        <v>-2990</v>
      </c>
      <c r="I123">
        <f t="shared" si="14"/>
        <v>0</v>
      </c>
      <c r="J123">
        <f t="shared" si="15"/>
        <v>0</v>
      </c>
      <c r="K123">
        <f t="shared" si="16"/>
        <v>150</v>
      </c>
      <c r="L123">
        <f t="shared" si="17"/>
        <v>150</v>
      </c>
      <c r="M123">
        <f t="shared" si="18"/>
        <v>-2840</v>
      </c>
    </row>
    <row r="124" spans="1:13" x14ac:dyDescent="0.45">
      <c r="A124" s="1">
        <v>45048</v>
      </c>
      <c r="B124">
        <v>10</v>
      </c>
      <c r="C124">
        <f t="shared" si="10"/>
        <v>2</v>
      </c>
      <c r="D124">
        <f t="shared" si="11"/>
        <v>2023</v>
      </c>
      <c r="E124">
        <f t="shared" si="12"/>
        <v>5</v>
      </c>
      <c r="F124" t="s">
        <v>14</v>
      </c>
      <c r="G124">
        <f t="shared" si="13"/>
        <v>5</v>
      </c>
      <c r="H124">
        <f t="shared" si="19"/>
        <v>-2840</v>
      </c>
      <c r="I124">
        <f t="shared" si="14"/>
        <v>0</v>
      </c>
      <c r="J124">
        <f t="shared" si="15"/>
        <v>0</v>
      </c>
      <c r="K124">
        <f t="shared" si="16"/>
        <v>150</v>
      </c>
      <c r="L124">
        <f t="shared" si="17"/>
        <v>150</v>
      </c>
      <c r="M124">
        <f t="shared" si="18"/>
        <v>-2690</v>
      </c>
    </row>
    <row r="125" spans="1:13" x14ac:dyDescent="0.45">
      <c r="A125" s="1">
        <v>45049</v>
      </c>
      <c r="B125">
        <v>10</v>
      </c>
      <c r="C125">
        <f t="shared" si="10"/>
        <v>3</v>
      </c>
      <c r="D125">
        <f t="shared" si="11"/>
        <v>2023</v>
      </c>
      <c r="E125">
        <f t="shared" si="12"/>
        <v>5</v>
      </c>
      <c r="F125" t="s">
        <v>14</v>
      </c>
      <c r="G125">
        <f t="shared" si="13"/>
        <v>5</v>
      </c>
      <c r="H125">
        <f t="shared" si="19"/>
        <v>-2690</v>
      </c>
      <c r="I125">
        <f t="shared" si="14"/>
        <v>0</v>
      </c>
      <c r="J125">
        <f t="shared" si="15"/>
        <v>0</v>
      </c>
      <c r="K125">
        <f t="shared" si="16"/>
        <v>150</v>
      </c>
      <c r="L125">
        <f t="shared" si="17"/>
        <v>150</v>
      </c>
      <c r="M125">
        <f t="shared" si="18"/>
        <v>-2540</v>
      </c>
    </row>
    <row r="126" spans="1:13" x14ac:dyDescent="0.45">
      <c r="A126" s="1">
        <v>45050</v>
      </c>
      <c r="B126">
        <v>10</v>
      </c>
      <c r="C126">
        <f t="shared" si="10"/>
        <v>4</v>
      </c>
      <c r="D126">
        <f t="shared" si="11"/>
        <v>2023</v>
      </c>
      <c r="E126">
        <f t="shared" si="12"/>
        <v>5</v>
      </c>
      <c r="F126" t="s">
        <v>14</v>
      </c>
      <c r="G126">
        <f t="shared" si="13"/>
        <v>5</v>
      </c>
      <c r="H126">
        <f t="shared" si="19"/>
        <v>-2540</v>
      </c>
      <c r="I126">
        <f t="shared" si="14"/>
        <v>0</v>
      </c>
      <c r="J126">
        <f t="shared" si="15"/>
        <v>0</v>
      </c>
      <c r="K126">
        <f t="shared" si="16"/>
        <v>150</v>
      </c>
      <c r="L126">
        <f t="shared" si="17"/>
        <v>150</v>
      </c>
      <c r="M126">
        <f t="shared" si="18"/>
        <v>-2390</v>
      </c>
    </row>
    <row r="127" spans="1:13" x14ac:dyDescent="0.45">
      <c r="A127" s="1">
        <v>45051</v>
      </c>
      <c r="B127">
        <v>10</v>
      </c>
      <c r="C127">
        <f t="shared" si="10"/>
        <v>5</v>
      </c>
      <c r="D127">
        <f t="shared" si="11"/>
        <v>2023</v>
      </c>
      <c r="E127">
        <f t="shared" si="12"/>
        <v>5</v>
      </c>
      <c r="F127" t="s">
        <v>14</v>
      </c>
      <c r="G127">
        <f t="shared" si="13"/>
        <v>5</v>
      </c>
      <c r="H127">
        <f t="shared" si="19"/>
        <v>-2390</v>
      </c>
      <c r="I127">
        <f t="shared" si="14"/>
        <v>0</v>
      </c>
      <c r="J127">
        <f t="shared" si="15"/>
        <v>0</v>
      </c>
      <c r="K127">
        <f t="shared" si="16"/>
        <v>150</v>
      </c>
      <c r="L127">
        <f t="shared" si="17"/>
        <v>150</v>
      </c>
      <c r="M127">
        <f t="shared" si="18"/>
        <v>-2240</v>
      </c>
    </row>
    <row r="128" spans="1:13" x14ac:dyDescent="0.45">
      <c r="A128" s="1">
        <v>45052</v>
      </c>
      <c r="B128">
        <v>10</v>
      </c>
      <c r="C128">
        <f t="shared" si="10"/>
        <v>6</v>
      </c>
      <c r="D128">
        <f t="shared" si="11"/>
        <v>2023</v>
      </c>
      <c r="E128">
        <f t="shared" si="12"/>
        <v>5</v>
      </c>
      <c r="F128" t="s">
        <v>14</v>
      </c>
      <c r="G128">
        <f t="shared" si="13"/>
        <v>5</v>
      </c>
      <c r="H128">
        <f t="shared" si="19"/>
        <v>-2240</v>
      </c>
      <c r="I128">
        <f t="shared" si="14"/>
        <v>0</v>
      </c>
      <c r="J128">
        <f t="shared" si="15"/>
        <v>0</v>
      </c>
      <c r="K128">
        <f t="shared" si="16"/>
        <v>0</v>
      </c>
      <c r="L128">
        <f t="shared" si="17"/>
        <v>0</v>
      </c>
      <c r="M128">
        <f t="shared" si="18"/>
        <v>-2240</v>
      </c>
    </row>
    <row r="129" spans="1:13" x14ac:dyDescent="0.45">
      <c r="A129" s="1">
        <v>45053</v>
      </c>
      <c r="B129">
        <v>10</v>
      </c>
      <c r="C129">
        <f t="shared" si="10"/>
        <v>7</v>
      </c>
      <c r="D129">
        <f t="shared" si="11"/>
        <v>2023</v>
      </c>
      <c r="E129">
        <f t="shared" si="12"/>
        <v>5</v>
      </c>
      <c r="F129" t="s">
        <v>14</v>
      </c>
      <c r="G129">
        <f t="shared" si="13"/>
        <v>5</v>
      </c>
      <c r="H129">
        <f t="shared" si="19"/>
        <v>-2240</v>
      </c>
      <c r="I129">
        <f t="shared" si="14"/>
        <v>150</v>
      </c>
      <c r="J129">
        <f t="shared" si="15"/>
        <v>150</v>
      </c>
      <c r="K129">
        <f t="shared" si="16"/>
        <v>0</v>
      </c>
      <c r="L129">
        <f t="shared" si="17"/>
        <v>-150</v>
      </c>
      <c r="M129">
        <f t="shared" si="18"/>
        <v>-2390</v>
      </c>
    </row>
    <row r="130" spans="1:13" x14ac:dyDescent="0.45">
      <c r="A130" s="1">
        <v>45054</v>
      </c>
      <c r="B130">
        <v>10</v>
      </c>
      <c r="C130">
        <f t="shared" si="10"/>
        <v>1</v>
      </c>
      <c r="D130">
        <f t="shared" si="11"/>
        <v>2023</v>
      </c>
      <c r="E130">
        <f t="shared" si="12"/>
        <v>5</v>
      </c>
      <c r="F130" t="s">
        <v>14</v>
      </c>
      <c r="G130">
        <f t="shared" si="13"/>
        <v>5</v>
      </c>
      <c r="H130">
        <f t="shared" si="19"/>
        <v>-2390</v>
      </c>
      <c r="I130">
        <f t="shared" si="14"/>
        <v>0</v>
      </c>
      <c r="J130">
        <f t="shared" si="15"/>
        <v>0</v>
      </c>
      <c r="K130">
        <f t="shared" si="16"/>
        <v>150</v>
      </c>
      <c r="L130">
        <f t="shared" si="17"/>
        <v>150</v>
      </c>
      <c r="M130">
        <f t="shared" si="18"/>
        <v>-2240</v>
      </c>
    </row>
    <row r="131" spans="1:13" x14ac:dyDescent="0.45">
      <c r="A131" s="1">
        <v>45055</v>
      </c>
      <c r="B131">
        <v>10</v>
      </c>
      <c r="C131">
        <f t="shared" ref="C131:C194" si="20">WEEKDAY(A131,2)</f>
        <v>2</v>
      </c>
      <c r="D131">
        <f t="shared" ref="D131:D194" si="21">YEAR(A131)</f>
        <v>2023</v>
      </c>
      <c r="E131">
        <f t="shared" ref="E131:E194" si="22">MONTH(A131)</f>
        <v>5</v>
      </c>
      <c r="F131" t="s">
        <v>14</v>
      </c>
      <c r="G131">
        <f t="shared" ref="G131:G194" si="23">ROUNDDOWN(IF(F131 = "zima", B131*0.2, IF(F131 = "wiosna", B131*0.5, IF(F131 = "lato", 0.9*B131, B131*0.4))),0)</f>
        <v>5</v>
      </c>
      <c r="H131">
        <f t="shared" si="19"/>
        <v>-2240</v>
      </c>
      <c r="I131">
        <f t="shared" ref="I131:I194" si="24">IF(C131=7,B131*15,0)</f>
        <v>0</v>
      </c>
      <c r="J131">
        <f t="shared" ref="J131:J194" si="25">I131</f>
        <v>0</v>
      </c>
      <c r="K131">
        <f t="shared" ref="K131:K194" si="26">IF(NOT(OR(C131=6,C131=7)),G131*30,0)</f>
        <v>150</v>
      </c>
      <c r="L131">
        <f t="shared" ref="L131:L194" si="27">K131-J131</f>
        <v>150</v>
      </c>
      <c r="M131">
        <f t="shared" ref="M131:M194" si="28">H131+L131</f>
        <v>-2090</v>
      </c>
    </row>
    <row r="132" spans="1:13" x14ac:dyDescent="0.45">
      <c r="A132" s="1">
        <v>45056</v>
      </c>
      <c r="B132">
        <v>10</v>
      </c>
      <c r="C132">
        <f t="shared" si="20"/>
        <v>3</v>
      </c>
      <c r="D132">
        <f t="shared" si="21"/>
        <v>2023</v>
      </c>
      <c r="E132">
        <f t="shared" si="22"/>
        <v>5</v>
      </c>
      <c r="F132" t="s">
        <v>14</v>
      </c>
      <c r="G132">
        <f t="shared" si="23"/>
        <v>5</v>
      </c>
      <c r="H132">
        <f t="shared" ref="H132:H195" si="29">M131</f>
        <v>-2090</v>
      </c>
      <c r="I132">
        <f t="shared" si="24"/>
        <v>0</v>
      </c>
      <c r="J132">
        <f t="shared" si="25"/>
        <v>0</v>
      </c>
      <c r="K132">
        <f t="shared" si="26"/>
        <v>150</v>
      </c>
      <c r="L132">
        <f t="shared" si="27"/>
        <v>150</v>
      </c>
      <c r="M132">
        <f t="shared" si="28"/>
        <v>-1940</v>
      </c>
    </row>
    <row r="133" spans="1:13" x14ac:dyDescent="0.45">
      <c r="A133" s="1">
        <v>45057</v>
      </c>
      <c r="B133">
        <v>10</v>
      </c>
      <c r="C133">
        <f t="shared" si="20"/>
        <v>4</v>
      </c>
      <c r="D133">
        <f t="shared" si="21"/>
        <v>2023</v>
      </c>
      <c r="E133">
        <f t="shared" si="22"/>
        <v>5</v>
      </c>
      <c r="F133" t="s">
        <v>14</v>
      </c>
      <c r="G133">
        <f t="shared" si="23"/>
        <v>5</v>
      </c>
      <c r="H133">
        <f t="shared" si="29"/>
        <v>-1940</v>
      </c>
      <c r="I133">
        <f t="shared" si="24"/>
        <v>0</v>
      </c>
      <c r="J133">
        <f t="shared" si="25"/>
        <v>0</v>
      </c>
      <c r="K133">
        <f t="shared" si="26"/>
        <v>150</v>
      </c>
      <c r="L133">
        <f t="shared" si="27"/>
        <v>150</v>
      </c>
      <c r="M133">
        <f t="shared" si="28"/>
        <v>-1790</v>
      </c>
    </row>
    <row r="134" spans="1:13" x14ac:dyDescent="0.45">
      <c r="A134" s="1">
        <v>45058</v>
      </c>
      <c r="B134">
        <v>10</v>
      </c>
      <c r="C134">
        <f t="shared" si="20"/>
        <v>5</v>
      </c>
      <c r="D134">
        <f t="shared" si="21"/>
        <v>2023</v>
      </c>
      <c r="E134">
        <f t="shared" si="22"/>
        <v>5</v>
      </c>
      <c r="F134" t="s">
        <v>14</v>
      </c>
      <c r="G134">
        <f t="shared" si="23"/>
        <v>5</v>
      </c>
      <c r="H134">
        <f t="shared" si="29"/>
        <v>-1790</v>
      </c>
      <c r="I134">
        <f t="shared" si="24"/>
        <v>0</v>
      </c>
      <c r="J134">
        <f t="shared" si="25"/>
        <v>0</v>
      </c>
      <c r="K134">
        <f t="shared" si="26"/>
        <v>150</v>
      </c>
      <c r="L134">
        <f t="shared" si="27"/>
        <v>150</v>
      </c>
      <c r="M134">
        <f t="shared" si="28"/>
        <v>-1640</v>
      </c>
    </row>
    <row r="135" spans="1:13" x14ac:dyDescent="0.45">
      <c r="A135" s="1">
        <v>45059</v>
      </c>
      <c r="B135">
        <v>10</v>
      </c>
      <c r="C135">
        <f t="shared" si="20"/>
        <v>6</v>
      </c>
      <c r="D135">
        <f t="shared" si="21"/>
        <v>2023</v>
      </c>
      <c r="E135">
        <f t="shared" si="22"/>
        <v>5</v>
      </c>
      <c r="F135" t="s">
        <v>14</v>
      </c>
      <c r="G135">
        <f t="shared" si="23"/>
        <v>5</v>
      </c>
      <c r="H135">
        <f t="shared" si="29"/>
        <v>-1640</v>
      </c>
      <c r="I135">
        <f t="shared" si="24"/>
        <v>0</v>
      </c>
      <c r="J135">
        <f t="shared" si="25"/>
        <v>0</v>
      </c>
      <c r="K135">
        <f t="shared" si="26"/>
        <v>0</v>
      </c>
      <c r="L135">
        <f t="shared" si="27"/>
        <v>0</v>
      </c>
      <c r="M135">
        <f t="shared" si="28"/>
        <v>-1640</v>
      </c>
    </row>
    <row r="136" spans="1:13" x14ac:dyDescent="0.45">
      <c r="A136" s="1">
        <v>45060</v>
      </c>
      <c r="B136">
        <v>10</v>
      </c>
      <c r="C136">
        <f t="shared" si="20"/>
        <v>7</v>
      </c>
      <c r="D136">
        <f t="shared" si="21"/>
        <v>2023</v>
      </c>
      <c r="E136">
        <f t="shared" si="22"/>
        <v>5</v>
      </c>
      <c r="F136" t="s">
        <v>14</v>
      </c>
      <c r="G136">
        <f t="shared" si="23"/>
        <v>5</v>
      </c>
      <c r="H136">
        <f t="shared" si="29"/>
        <v>-1640</v>
      </c>
      <c r="I136">
        <f t="shared" si="24"/>
        <v>150</v>
      </c>
      <c r="J136">
        <f t="shared" si="25"/>
        <v>150</v>
      </c>
      <c r="K136">
        <f t="shared" si="26"/>
        <v>0</v>
      </c>
      <c r="L136">
        <f t="shared" si="27"/>
        <v>-150</v>
      </c>
      <c r="M136">
        <f t="shared" si="28"/>
        <v>-1790</v>
      </c>
    </row>
    <row r="137" spans="1:13" x14ac:dyDescent="0.45">
      <c r="A137" s="1">
        <v>45061</v>
      </c>
      <c r="B137">
        <v>10</v>
      </c>
      <c r="C137">
        <f t="shared" si="20"/>
        <v>1</v>
      </c>
      <c r="D137">
        <f t="shared" si="21"/>
        <v>2023</v>
      </c>
      <c r="E137">
        <f t="shared" si="22"/>
        <v>5</v>
      </c>
      <c r="F137" t="s">
        <v>14</v>
      </c>
      <c r="G137">
        <f t="shared" si="23"/>
        <v>5</v>
      </c>
      <c r="H137">
        <f t="shared" si="29"/>
        <v>-1790</v>
      </c>
      <c r="I137">
        <f t="shared" si="24"/>
        <v>0</v>
      </c>
      <c r="J137">
        <f t="shared" si="25"/>
        <v>0</v>
      </c>
      <c r="K137">
        <f t="shared" si="26"/>
        <v>150</v>
      </c>
      <c r="L137">
        <f t="shared" si="27"/>
        <v>150</v>
      </c>
      <c r="M137">
        <f t="shared" si="28"/>
        <v>-1640</v>
      </c>
    </row>
    <row r="138" spans="1:13" x14ac:dyDescent="0.45">
      <c r="A138" s="1">
        <v>45062</v>
      </c>
      <c r="B138">
        <v>10</v>
      </c>
      <c r="C138">
        <f t="shared" si="20"/>
        <v>2</v>
      </c>
      <c r="D138">
        <f t="shared" si="21"/>
        <v>2023</v>
      </c>
      <c r="E138">
        <f t="shared" si="22"/>
        <v>5</v>
      </c>
      <c r="F138" t="s">
        <v>14</v>
      </c>
      <c r="G138">
        <f t="shared" si="23"/>
        <v>5</v>
      </c>
      <c r="H138">
        <f t="shared" si="29"/>
        <v>-1640</v>
      </c>
      <c r="I138">
        <f t="shared" si="24"/>
        <v>0</v>
      </c>
      <c r="J138">
        <f t="shared" si="25"/>
        <v>0</v>
      </c>
      <c r="K138">
        <f t="shared" si="26"/>
        <v>150</v>
      </c>
      <c r="L138">
        <f t="shared" si="27"/>
        <v>150</v>
      </c>
      <c r="M138">
        <f t="shared" si="28"/>
        <v>-1490</v>
      </c>
    </row>
    <row r="139" spans="1:13" x14ac:dyDescent="0.45">
      <c r="A139" s="1">
        <v>45063</v>
      </c>
      <c r="B139">
        <v>10</v>
      </c>
      <c r="C139">
        <f t="shared" si="20"/>
        <v>3</v>
      </c>
      <c r="D139">
        <f t="shared" si="21"/>
        <v>2023</v>
      </c>
      <c r="E139">
        <f t="shared" si="22"/>
        <v>5</v>
      </c>
      <c r="F139" t="s">
        <v>14</v>
      </c>
      <c r="G139">
        <f t="shared" si="23"/>
        <v>5</v>
      </c>
      <c r="H139">
        <f t="shared" si="29"/>
        <v>-1490</v>
      </c>
      <c r="I139">
        <f t="shared" si="24"/>
        <v>0</v>
      </c>
      <c r="J139">
        <f t="shared" si="25"/>
        <v>0</v>
      </c>
      <c r="K139">
        <f t="shared" si="26"/>
        <v>150</v>
      </c>
      <c r="L139">
        <f t="shared" si="27"/>
        <v>150</v>
      </c>
      <c r="M139">
        <f t="shared" si="28"/>
        <v>-1340</v>
      </c>
    </row>
    <row r="140" spans="1:13" x14ac:dyDescent="0.45">
      <c r="A140" s="1">
        <v>45064</v>
      </c>
      <c r="B140">
        <v>10</v>
      </c>
      <c r="C140">
        <f t="shared" si="20"/>
        <v>4</v>
      </c>
      <c r="D140">
        <f t="shared" si="21"/>
        <v>2023</v>
      </c>
      <c r="E140">
        <f t="shared" si="22"/>
        <v>5</v>
      </c>
      <c r="F140" t="s">
        <v>14</v>
      </c>
      <c r="G140">
        <f t="shared" si="23"/>
        <v>5</v>
      </c>
      <c r="H140">
        <f t="shared" si="29"/>
        <v>-1340</v>
      </c>
      <c r="I140">
        <f t="shared" si="24"/>
        <v>0</v>
      </c>
      <c r="J140">
        <f t="shared" si="25"/>
        <v>0</v>
      </c>
      <c r="K140">
        <f t="shared" si="26"/>
        <v>150</v>
      </c>
      <c r="L140">
        <f t="shared" si="27"/>
        <v>150</v>
      </c>
      <c r="M140">
        <f t="shared" si="28"/>
        <v>-1190</v>
      </c>
    </row>
    <row r="141" spans="1:13" x14ac:dyDescent="0.45">
      <c r="A141" s="1">
        <v>45065</v>
      </c>
      <c r="B141">
        <v>10</v>
      </c>
      <c r="C141">
        <f t="shared" si="20"/>
        <v>5</v>
      </c>
      <c r="D141">
        <f t="shared" si="21"/>
        <v>2023</v>
      </c>
      <c r="E141">
        <f t="shared" si="22"/>
        <v>5</v>
      </c>
      <c r="F141" t="s">
        <v>14</v>
      </c>
      <c r="G141">
        <f t="shared" si="23"/>
        <v>5</v>
      </c>
      <c r="H141">
        <f t="shared" si="29"/>
        <v>-1190</v>
      </c>
      <c r="I141">
        <f t="shared" si="24"/>
        <v>0</v>
      </c>
      <c r="J141">
        <f t="shared" si="25"/>
        <v>0</v>
      </c>
      <c r="K141">
        <f t="shared" si="26"/>
        <v>150</v>
      </c>
      <c r="L141">
        <f t="shared" si="27"/>
        <v>150</v>
      </c>
      <c r="M141">
        <f t="shared" si="28"/>
        <v>-1040</v>
      </c>
    </row>
    <row r="142" spans="1:13" x14ac:dyDescent="0.45">
      <c r="A142" s="1">
        <v>45066</v>
      </c>
      <c r="B142">
        <v>10</v>
      </c>
      <c r="C142">
        <f t="shared" si="20"/>
        <v>6</v>
      </c>
      <c r="D142">
        <f t="shared" si="21"/>
        <v>2023</v>
      </c>
      <c r="E142">
        <f t="shared" si="22"/>
        <v>5</v>
      </c>
      <c r="F142" t="s">
        <v>14</v>
      </c>
      <c r="G142">
        <f t="shared" si="23"/>
        <v>5</v>
      </c>
      <c r="H142">
        <f t="shared" si="29"/>
        <v>-1040</v>
      </c>
      <c r="I142">
        <f t="shared" si="24"/>
        <v>0</v>
      </c>
      <c r="J142">
        <f t="shared" si="25"/>
        <v>0</v>
      </c>
      <c r="K142">
        <f t="shared" si="26"/>
        <v>0</v>
      </c>
      <c r="L142">
        <f t="shared" si="27"/>
        <v>0</v>
      </c>
      <c r="M142">
        <f t="shared" si="28"/>
        <v>-1040</v>
      </c>
    </row>
    <row r="143" spans="1:13" x14ac:dyDescent="0.45">
      <c r="A143" s="1">
        <v>45067</v>
      </c>
      <c r="B143">
        <v>10</v>
      </c>
      <c r="C143">
        <f t="shared" si="20"/>
        <v>7</v>
      </c>
      <c r="D143">
        <f t="shared" si="21"/>
        <v>2023</v>
      </c>
      <c r="E143">
        <f t="shared" si="22"/>
        <v>5</v>
      </c>
      <c r="F143" t="s">
        <v>14</v>
      </c>
      <c r="G143">
        <f t="shared" si="23"/>
        <v>5</v>
      </c>
      <c r="H143">
        <f t="shared" si="29"/>
        <v>-1040</v>
      </c>
      <c r="I143">
        <f t="shared" si="24"/>
        <v>150</v>
      </c>
      <c r="J143">
        <f t="shared" si="25"/>
        <v>150</v>
      </c>
      <c r="K143">
        <f t="shared" si="26"/>
        <v>0</v>
      </c>
      <c r="L143">
        <f t="shared" si="27"/>
        <v>-150</v>
      </c>
      <c r="M143">
        <f t="shared" si="28"/>
        <v>-1190</v>
      </c>
    </row>
    <row r="144" spans="1:13" x14ac:dyDescent="0.45">
      <c r="A144" s="1">
        <v>45068</v>
      </c>
      <c r="B144">
        <v>10</v>
      </c>
      <c r="C144">
        <f t="shared" si="20"/>
        <v>1</v>
      </c>
      <c r="D144">
        <f t="shared" si="21"/>
        <v>2023</v>
      </c>
      <c r="E144">
        <f t="shared" si="22"/>
        <v>5</v>
      </c>
      <c r="F144" t="s">
        <v>14</v>
      </c>
      <c r="G144">
        <f t="shared" si="23"/>
        <v>5</v>
      </c>
      <c r="H144">
        <f t="shared" si="29"/>
        <v>-1190</v>
      </c>
      <c r="I144">
        <f t="shared" si="24"/>
        <v>0</v>
      </c>
      <c r="J144">
        <f t="shared" si="25"/>
        <v>0</v>
      </c>
      <c r="K144">
        <f t="shared" si="26"/>
        <v>150</v>
      </c>
      <c r="L144">
        <f t="shared" si="27"/>
        <v>150</v>
      </c>
      <c r="M144">
        <f t="shared" si="28"/>
        <v>-1040</v>
      </c>
    </row>
    <row r="145" spans="1:13" x14ac:dyDescent="0.45">
      <c r="A145" s="1">
        <v>45069</v>
      </c>
      <c r="B145">
        <v>10</v>
      </c>
      <c r="C145">
        <f t="shared" si="20"/>
        <v>2</v>
      </c>
      <c r="D145">
        <f t="shared" si="21"/>
        <v>2023</v>
      </c>
      <c r="E145">
        <f t="shared" si="22"/>
        <v>5</v>
      </c>
      <c r="F145" t="s">
        <v>14</v>
      </c>
      <c r="G145">
        <f t="shared" si="23"/>
        <v>5</v>
      </c>
      <c r="H145">
        <f t="shared" si="29"/>
        <v>-1040</v>
      </c>
      <c r="I145">
        <f t="shared" si="24"/>
        <v>0</v>
      </c>
      <c r="J145">
        <f t="shared" si="25"/>
        <v>0</v>
      </c>
      <c r="K145">
        <f t="shared" si="26"/>
        <v>150</v>
      </c>
      <c r="L145">
        <f t="shared" si="27"/>
        <v>150</v>
      </c>
      <c r="M145">
        <f t="shared" si="28"/>
        <v>-890</v>
      </c>
    </row>
    <row r="146" spans="1:13" x14ac:dyDescent="0.45">
      <c r="A146" s="1">
        <v>45070</v>
      </c>
      <c r="B146">
        <v>10</v>
      </c>
      <c r="C146">
        <f t="shared" si="20"/>
        <v>3</v>
      </c>
      <c r="D146">
        <f t="shared" si="21"/>
        <v>2023</v>
      </c>
      <c r="E146">
        <f t="shared" si="22"/>
        <v>5</v>
      </c>
      <c r="F146" t="s">
        <v>14</v>
      </c>
      <c r="G146">
        <f t="shared" si="23"/>
        <v>5</v>
      </c>
      <c r="H146">
        <f t="shared" si="29"/>
        <v>-890</v>
      </c>
      <c r="I146">
        <f t="shared" si="24"/>
        <v>0</v>
      </c>
      <c r="J146">
        <f t="shared" si="25"/>
        <v>0</v>
      </c>
      <c r="K146">
        <f t="shared" si="26"/>
        <v>150</v>
      </c>
      <c r="L146">
        <f t="shared" si="27"/>
        <v>150</v>
      </c>
      <c r="M146">
        <f t="shared" si="28"/>
        <v>-740</v>
      </c>
    </row>
    <row r="147" spans="1:13" x14ac:dyDescent="0.45">
      <c r="A147" s="1">
        <v>45071</v>
      </c>
      <c r="B147">
        <v>10</v>
      </c>
      <c r="C147">
        <f t="shared" si="20"/>
        <v>4</v>
      </c>
      <c r="D147">
        <f t="shared" si="21"/>
        <v>2023</v>
      </c>
      <c r="E147">
        <f t="shared" si="22"/>
        <v>5</v>
      </c>
      <c r="F147" t="s">
        <v>14</v>
      </c>
      <c r="G147">
        <f t="shared" si="23"/>
        <v>5</v>
      </c>
      <c r="H147">
        <f t="shared" si="29"/>
        <v>-740</v>
      </c>
      <c r="I147">
        <f t="shared" si="24"/>
        <v>0</v>
      </c>
      <c r="J147">
        <f t="shared" si="25"/>
        <v>0</v>
      </c>
      <c r="K147">
        <f t="shared" si="26"/>
        <v>150</v>
      </c>
      <c r="L147">
        <f t="shared" si="27"/>
        <v>150</v>
      </c>
      <c r="M147">
        <f t="shared" si="28"/>
        <v>-590</v>
      </c>
    </row>
    <row r="148" spans="1:13" x14ac:dyDescent="0.45">
      <c r="A148" s="1">
        <v>45072</v>
      </c>
      <c r="B148">
        <v>10</v>
      </c>
      <c r="C148">
        <f t="shared" si="20"/>
        <v>5</v>
      </c>
      <c r="D148">
        <f t="shared" si="21"/>
        <v>2023</v>
      </c>
      <c r="E148">
        <f t="shared" si="22"/>
        <v>5</v>
      </c>
      <c r="F148" t="s">
        <v>14</v>
      </c>
      <c r="G148">
        <f t="shared" si="23"/>
        <v>5</v>
      </c>
      <c r="H148">
        <f t="shared" si="29"/>
        <v>-590</v>
      </c>
      <c r="I148">
        <f t="shared" si="24"/>
        <v>0</v>
      </c>
      <c r="J148">
        <f t="shared" si="25"/>
        <v>0</v>
      </c>
      <c r="K148">
        <f t="shared" si="26"/>
        <v>150</v>
      </c>
      <c r="L148">
        <f t="shared" si="27"/>
        <v>150</v>
      </c>
      <c r="M148">
        <f t="shared" si="28"/>
        <v>-440</v>
      </c>
    </row>
    <row r="149" spans="1:13" x14ac:dyDescent="0.45">
      <c r="A149" s="1">
        <v>45073</v>
      </c>
      <c r="B149">
        <v>10</v>
      </c>
      <c r="C149">
        <f t="shared" si="20"/>
        <v>6</v>
      </c>
      <c r="D149">
        <f t="shared" si="21"/>
        <v>2023</v>
      </c>
      <c r="E149">
        <f t="shared" si="22"/>
        <v>5</v>
      </c>
      <c r="F149" t="s">
        <v>14</v>
      </c>
      <c r="G149">
        <f t="shared" si="23"/>
        <v>5</v>
      </c>
      <c r="H149">
        <f t="shared" si="29"/>
        <v>-440</v>
      </c>
      <c r="I149">
        <f t="shared" si="24"/>
        <v>0</v>
      </c>
      <c r="J149">
        <f t="shared" si="25"/>
        <v>0</v>
      </c>
      <c r="K149">
        <f t="shared" si="26"/>
        <v>0</v>
      </c>
      <c r="L149">
        <f t="shared" si="27"/>
        <v>0</v>
      </c>
      <c r="M149">
        <f t="shared" si="28"/>
        <v>-440</v>
      </c>
    </row>
    <row r="150" spans="1:13" x14ac:dyDescent="0.45">
      <c r="A150" s="1">
        <v>45074</v>
      </c>
      <c r="B150">
        <v>10</v>
      </c>
      <c r="C150">
        <f t="shared" si="20"/>
        <v>7</v>
      </c>
      <c r="D150">
        <f t="shared" si="21"/>
        <v>2023</v>
      </c>
      <c r="E150">
        <f t="shared" si="22"/>
        <v>5</v>
      </c>
      <c r="F150" t="s">
        <v>14</v>
      </c>
      <c r="G150">
        <f t="shared" si="23"/>
        <v>5</v>
      </c>
      <c r="H150">
        <f t="shared" si="29"/>
        <v>-440</v>
      </c>
      <c r="I150">
        <f t="shared" si="24"/>
        <v>150</v>
      </c>
      <c r="J150">
        <f t="shared" si="25"/>
        <v>150</v>
      </c>
      <c r="K150">
        <f t="shared" si="26"/>
        <v>0</v>
      </c>
      <c r="L150">
        <f t="shared" si="27"/>
        <v>-150</v>
      </c>
      <c r="M150">
        <f t="shared" si="28"/>
        <v>-590</v>
      </c>
    </row>
    <row r="151" spans="1:13" x14ac:dyDescent="0.45">
      <c r="A151" s="1">
        <v>45075</v>
      </c>
      <c r="B151">
        <v>10</v>
      </c>
      <c r="C151">
        <f t="shared" si="20"/>
        <v>1</v>
      </c>
      <c r="D151">
        <f t="shared" si="21"/>
        <v>2023</v>
      </c>
      <c r="E151">
        <f t="shared" si="22"/>
        <v>5</v>
      </c>
      <c r="F151" t="s">
        <v>14</v>
      </c>
      <c r="G151">
        <f t="shared" si="23"/>
        <v>5</v>
      </c>
      <c r="H151">
        <f t="shared" si="29"/>
        <v>-590</v>
      </c>
      <c r="I151">
        <f t="shared" si="24"/>
        <v>0</v>
      </c>
      <c r="J151">
        <f t="shared" si="25"/>
        <v>0</v>
      </c>
      <c r="K151">
        <f t="shared" si="26"/>
        <v>150</v>
      </c>
      <c r="L151">
        <f t="shared" si="27"/>
        <v>150</v>
      </c>
      <c r="M151">
        <f t="shared" si="28"/>
        <v>-440</v>
      </c>
    </row>
    <row r="152" spans="1:13" x14ac:dyDescent="0.45">
      <c r="A152" s="1">
        <v>45076</v>
      </c>
      <c r="B152">
        <v>10</v>
      </c>
      <c r="C152">
        <f t="shared" si="20"/>
        <v>2</v>
      </c>
      <c r="D152">
        <f t="shared" si="21"/>
        <v>2023</v>
      </c>
      <c r="E152">
        <f t="shared" si="22"/>
        <v>5</v>
      </c>
      <c r="F152" t="s">
        <v>14</v>
      </c>
      <c r="G152">
        <f t="shared" si="23"/>
        <v>5</v>
      </c>
      <c r="H152">
        <f t="shared" si="29"/>
        <v>-440</v>
      </c>
      <c r="I152">
        <f t="shared" si="24"/>
        <v>0</v>
      </c>
      <c r="J152">
        <f t="shared" si="25"/>
        <v>0</v>
      </c>
      <c r="K152">
        <f t="shared" si="26"/>
        <v>150</v>
      </c>
      <c r="L152">
        <f t="shared" si="27"/>
        <v>150</v>
      </c>
      <c r="M152">
        <f t="shared" si="28"/>
        <v>-290</v>
      </c>
    </row>
    <row r="153" spans="1:13" x14ac:dyDescent="0.45">
      <c r="A153" s="1">
        <v>45077</v>
      </c>
      <c r="B153">
        <v>10</v>
      </c>
      <c r="C153">
        <f t="shared" si="20"/>
        <v>3</v>
      </c>
      <c r="D153">
        <f t="shared" si="21"/>
        <v>2023</v>
      </c>
      <c r="E153">
        <f t="shared" si="22"/>
        <v>5</v>
      </c>
      <c r="F153" t="s">
        <v>14</v>
      </c>
      <c r="G153">
        <f t="shared" si="23"/>
        <v>5</v>
      </c>
      <c r="H153">
        <f t="shared" si="29"/>
        <v>-290</v>
      </c>
      <c r="I153">
        <f t="shared" si="24"/>
        <v>0</v>
      </c>
      <c r="J153">
        <f t="shared" si="25"/>
        <v>0</v>
      </c>
      <c r="K153">
        <f t="shared" si="26"/>
        <v>150</v>
      </c>
      <c r="L153">
        <f t="shared" si="27"/>
        <v>150</v>
      </c>
      <c r="M153">
        <f t="shared" si="28"/>
        <v>-140</v>
      </c>
    </row>
    <row r="154" spans="1:13" x14ac:dyDescent="0.45">
      <c r="A154" s="1">
        <v>45078</v>
      </c>
      <c r="B154">
        <v>10</v>
      </c>
      <c r="C154">
        <f t="shared" si="20"/>
        <v>4</v>
      </c>
      <c r="D154">
        <f t="shared" si="21"/>
        <v>2023</v>
      </c>
      <c r="E154">
        <f t="shared" si="22"/>
        <v>6</v>
      </c>
      <c r="F154" t="s">
        <v>14</v>
      </c>
      <c r="G154">
        <f t="shared" si="23"/>
        <v>5</v>
      </c>
      <c r="H154">
        <f t="shared" si="29"/>
        <v>-140</v>
      </c>
      <c r="I154">
        <f t="shared" si="24"/>
        <v>0</v>
      </c>
      <c r="J154">
        <f t="shared" si="25"/>
        <v>0</v>
      </c>
      <c r="K154">
        <f t="shared" si="26"/>
        <v>150</v>
      </c>
      <c r="L154">
        <f t="shared" si="27"/>
        <v>150</v>
      </c>
      <c r="M154">
        <f t="shared" si="28"/>
        <v>10</v>
      </c>
    </row>
    <row r="155" spans="1:13" x14ac:dyDescent="0.45">
      <c r="A155" s="1">
        <v>45079</v>
      </c>
      <c r="B155">
        <v>10</v>
      </c>
      <c r="C155">
        <f t="shared" si="20"/>
        <v>5</v>
      </c>
      <c r="D155">
        <f t="shared" si="21"/>
        <v>2023</v>
      </c>
      <c r="E155">
        <f t="shared" si="22"/>
        <v>6</v>
      </c>
      <c r="F155" t="s">
        <v>14</v>
      </c>
      <c r="G155">
        <f t="shared" si="23"/>
        <v>5</v>
      </c>
      <c r="H155">
        <f t="shared" si="29"/>
        <v>10</v>
      </c>
      <c r="I155">
        <f t="shared" si="24"/>
        <v>0</v>
      </c>
      <c r="J155">
        <f t="shared" si="25"/>
        <v>0</v>
      </c>
      <c r="K155">
        <f t="shared" si="26"/>
        <v>150</v>
      </c>
      <c r="L155">
        <f t="shared" si="27"/>
        <v>150</v>
      </c>
      <c r="M155">
        <f t="shared" si="28"/>
        <v>160</v>
      </c>
    </row>
    <row r="156" spans="1:13" x14ac:dyDescent="0.45">
      <c r="A156" s="1">
        <v>45080</v>
      </c>
      <c r="B156">
        <v>10</v>
      </c>
      <c r="C156">
        <f t="shared" si="20"/>
        <v>6</v>
      </c>
      <c r="D156">
        <f t="shared" si="21"/>
        <v>2023</v>
      </c>
      <c r="E156">
        <f t="shared" si="22"/>
        <v>6</v>
      </c>
      <c r="F156" t="s">
        <v>14</v>
      </c>
      <c r="G156">
        <f t="shared" si="23"/>
        <v>5</v>
      </c>
      <c r="H156">
        <f t="shared" si="29"/>
        <v>160</v>
      </c>
      <c r="I156">
        <f t="shared" si="24"/>
        <v>0</v>
      </c>
      <c r="J156">
        <f t="shared" si="25"/>
        <v>0</v>
      </c>
      <c r="K156">
        <f t="shared" si="26"/>
        <v>0</v>
      </c>
      <c r="L156">
        <f t="shared" si="27"/>
        <v>0</v>
      </c>
      <c r="M156">
        <f t="shared" si="28"/>
        <v>160</v>
      </c>
    </row>
    <row r="157" spans="1:13" x14ac:dyDescent="0.45">
      <c r="A157" s="1">
        <v>45081</v>
      </c>
      <c r="B157">
        <v>10</v>
      </c>
      <c r="C157">
        <f t="shared" si="20"/>
        <v>7</v>
      </c>
      <c r="D157">
        <f t="shared" si="21"/>
        <v>2023</v>
      </c>
      <c r="E157">
        <f t="shared" si="22"/>
        <v>6</v>
      </c>
      <c r="F157" t="s">
        <v>14</v>
      </c>
      <c r="G157">
        <f t="shared" si="23"/>
        <v>5</v>
      </c>
      <c r="H157">
        <f t="shared" si="29"/>
        <v>160</v>
      </c>
      <c r="I157">
        <f t="shared" si="24"/>
        <v>150</v>
      </c>
      <c r="J157">
        <f t="shared" si="25"/>
        <v>150</v>
      </c>
      <c r="K157">
        <f t="shared" si="26"/>
        <v>0</v>
      </c>
      <c r="L157">
        <f t="shared" si="27"/>
        <v>-150</v>
      </c>
      <c r="M157">
        <f t="shared" si="28"/>
        <v>10</v>
      </c>
    </row>
    <row r="158" spans="1:13" x14ac:dyDescent="0.45">
      <c r="A158" s="1">
        <v>45082</v>
      </c>
      <c r="B158">
        <v>10</v>
      </c>
      <c r="C158">
        <f t="shared" si="20"/>
        <v>1</v>
      </c>
      <c r="D158">
        <f t="shared" si="21"/>
        <v>2023</v>
      </c>
      <c r="E158">
        <f t="shared" si="22"/>
        <v>6</v>
      </c>
      <c r="F158" t="s">
        <v>14</v>
      </c>
      <c r="G158">
        <f t="shared" si="23"/>
        <v>5</v>
      </c>
      <c r="H158">
        <f t="shared" si="29"/>
        <v>10</v>
      </c>
      <c r="I158">
        <f t="shared" si="24"/>
        <v>0</v>
      </c>
      <c r="J158">
        <f t="shared" si="25"/>
        <v>0</v>
      </c>
      <c r="K158">
        <f t="shared" si="26"/>
        <v>150</v>
      </c>
      <c r="L158">
        <f t="shared" si="27"/>
        <v>150</v>
      </c>
      <c r="M158">
        <f t="shared" si="28"/>
        <v>160</v>
      </c>
    </row>
    <row r="159" spans="1:13" x14ac:dyDescent="0.45">
      <c r="A159" s="1">
        <v>45083</v>
      </c>
      <c r="B159">
        <v>10</v>
      </c>
      <c r="C159">
        <f t="shared" si="20"/>
        <v>2</v>
      </c>
      <c r="D159">
        <f t="shared" si="21"/>
        <v>2023</v>
      </c>
      <c r="E159">
        <f t="shared" si="22"/>
        <v>6</v>
      </c>
      <c r="F159" t="s">
        <v>14</v>
      </c>
      <c r="G159">
        <f t="shared" si="23"/>
        <v>5</v>
      </c>
      <c r="H159">
        <f t="shared" si="29"/>
        <v>160</v>
      </c>
      <c r="I159">
        <f t="shared" si="24"/>
        <v>0</v>
      </c>
      <c r="J159">
        <f t="shared" si="25"/>
        <v>0</v>
      </c>
      <c r="K159">
        <f t="shared" si="26"/>
        <v>150</v>
      </c>
      <c r="L159">
        <f t="shared" si="27"/>
        <v>150</v>
      </c>
      <c r="M159">
        <f t="shared" si="28"/>
        <v>310</v>
      </c>
    </row>
    <row r="160" spans="1:13" x14ac:dyDescent="0.45">
      <c r="A160" s="1">
        <v>45084</v>
      </c>
      <c r="B160">
        <v>10</v>
      </c>
      <c r="C160">
        <f t="shared" si="20"/>
        <v>3</v>
      </c>
      <c r="D160">
        <f t="shared" si="21"/>
        <v>2023</v>
      </c>
      <c r="E160">
        <f t="shared" si="22"/>
        <v>6</v>
      </c>
      <c r="F160" t="s">
        <v>14</v>
      </c>
      <c r="G160">
        <f t="shared" si="23"/>
        <v>5</v>
      </c>
      <c r="H160">
        <f t="shared" si="29"/>
        <v>310</v>
      </c>
      <c r="I160">
        <f t="shared" si="24"/>
        <v>0</v>
      </c>
      <c r="J160">
        <f t="shared" si="25"/>
        <v>0</v>
      </c>
      <c r="K160">
        <f t="shared" si="26"/>
        <v>150</v>
      </c>
      <c r="L160">
        <f t="shared" si="27"/>
        <v>150</v>
      </c>
      <c r="M160">
        <f t="shared" si="28"/>
        <v>460</v>
      </c>
    </row>
    <row r="161" spans="1:13" x14ac:dyDescent="0.45">
      <c r="A161" s="1">
        <v>45085</v>
      </c>
      <c r="B161">
        <v>10</v>
      </c>
      <c r="C161">
        <f t="shared" si="20"/>
        <v>4</v>
      </c>
      <c r="D161">
        <f t="shared" si="21"/>
        <v>2023</v>
      </c>
      <c r="E161">
        <f t="shared" si="22"/>
        <v>6</v>
      </c>
      <c r="F161" t="s">
        <v>14</v>
      </c>
      <c r="G161">
        <f t="shared" si="23"/>
        <v>5</v>
      </c>
      <c r="H161">
        <f t="shared" si="29"/>
        <v>460</v>
      </c>
      <c r="I161">
        <f t="shared" si="24"/>
        <v>0</v>
      </c>
      <c r="J161">
        <f t="shared" si="25"/>
        <v>0</v>
      </c>
      <c r="K161">
        <f t="shared" si="26"/>
        <v>150</v>
      </c>
      <c r="L161">
        <f t="shared" si="27"/>
        <v>150</v>
      </c>
      <c r="M161">
        <f t="shared" si="28"/>
        <v>610</v>
      </c>
    </row>
    <row r="162" spans="1:13" x14ac:dyDescent="0.45">
      <c r="A162" s="1">
        <v>45086</v>
      </c>
      <c r="B162">
        <v>10</v>
      </c>
      <c r="C162">
        <f t="shared" si="20"/>
        <v>5</v>
      </c>
      <c r="D162">
        <f t="shared" si="21"/>
        <v>2023</v>
      </c>
      <c r="E162">
        <f t="shared" si="22"/>
        <v>6</v>
      </c>
      <c r="F162" t="s">
        <v>14</v>
      </c>
      <c r="G162">
        <f t="shared" si="23"/>
        <v>5</v>
      </c>
      <c r="H162">
        <f t="shared" si="29"/>
        <v>610</v>
      </c>
      <c r="I162">
        <f t="shared" si="24"/>
        <v>0</v>
      </c>
      <c r="J162">
        <f t="shared" si="25"/>
        <v>0</v>
      </c>
      <c r="K162">
        <f t="shared" si="26"/>
        <v>150</v>
      </c>
      <c r="L162">
        <f t="shared" si="27"/>
        <v>150</v>
      </c>
      <c r="M162">
        <f t="shared" si="28"/>
        <v>760</v>
      </c>
    </row>
    <row r="163" spans="1:13" x14ac:dyDescent="0.45">
      <c r="A163" s="1">
        <v>45087</v>
      </c>
      <c r="B163">
        <v>10</v>
      </c>
      <c r="C163">
        <f t="shared" si="20"/>
        <v>6</v>
      </c>
      <c r="D163">
        <f t="shared" si="21"/>
        <v>2023</v>
      </c>
      <c r="E163">
        <f t="shared" si="22"/>
        <v>6</v>
      </c>
      <c r="F163" t="s">
        <v>14</v>
      </c>
      <c r="G163">
        <f t="shared" si="23"/>
        <v>5</v>
      </c>
      <c r="H163">
        <f t="shared" si="29"/>
        <v>760</v>
      </c>
      <c r="I163">
        <f t="shared" si="24"/>
        <v>0</v>
      </c>
      <c r="J163">
        <f t="shared" si="25"/>
        <v>0</v>
      </c>
      <c r="K163">
        <f t="shared" si="26"/>
        <v>0</v>
      </c>
      <c r="L163">
        <f t="shared" si="27"/>
        <v>0</v>
      </c>
      <c r="M163">
        <f t="shared" si="28"/>
        <v>760</v>
      </c>
    </row>
    <row r="164" spans="1:13" x14ac:dyDescent="0.45">
      <c r="A164" s="1">
        <v>45088</v>
      </c>
      <c r="B164">
        <v>10</v>
      </c>
      <c r="C164">
        <f t="shared" si="20"/>
        <v>7</v>
      </c>
      <c r="D164">
        <f t="shared" si="21"/>
        <v>2023</v>
      </c>
      <c r="E164">
        <f t="shared" si="22"/>
        <v>6</v>
      </c>
      <c r="F164" t="s">
        <v>14</v>
      </c>
      <c r="G164">
        <f t="shared" si="23"/>
        <v>5</v>
      </c>
      <c r="H164">
        <f t="shared" si="29"/>
        <v>760</v>
      </c>
      <c r="I164">
        <f t="shared" si="24"/>
        <v>150</v>
      </c>
      <c r="J164">
        <f t="shared" si="25"/>
        <v>150</v>
      </c>
      <c r="K164">
        <f t="shared" si="26"/>
        <v>0</v>
      </c>
      <c r="L164">
        <f t="shared" si="27"/>
        <v>-150</v>
      </c>
      <c r="M164">
        <f t="shared" si="28"/>
        <v>610</v>
      </c>
    </row>
    <row r="165" spans="1:13" x14ac:dyDescent="0.45">
      <c r="A165" s="1">
        <v>45089</v>
      </c>
      <c r="B165">
        <v>10</v>
      </c>
      <c r="C165">
        <f t="shared" si="20"/>
        <v>1</v>
      </c>
      <c r="D165">
        <f t="shared" si="21"/>
        <v>2023</v>
      </c>
      <c r="E165">
        <f t="shared" si="22"/>
        <v>6</v>
      </c>
      <c r="F165" t="s">
        <v>14</v>
      </c>
      <c r="G165">
        <f t="shared" si="23"/>
        <v>5</v>
      </c>
      <c r="H165">
        <f t="shared" si="29"/>
        <v>610</v>
      </c>
      <c r="I165">
        <f t="shared" si="24"/>
        <v>0</v>
      </c>
      <c r="J165">
        <f t="shared" si="25"/>
        <v>0</v>
      </c>
      <c r="K165">
        <f t="shared" si="26"/>
        <v>150</v>
      </c>
      <c r="L165">
        <f t="shared" si="27"/>
        <v>150</v>
      </c>
      <c r="M165">
        <f t="shared" si="28"/>
        <v>760</v>
      </c>
    </row>
    <row r="166" spans="1:13" x14ac:dyDescent="0.45">
      <c r="A166" s="1">
        <v>45090</v>
      </c>
      <c r="B166">
        <v>10</v>
      </c>
      <c r="C166">
        <f t="shared" si="20"/>
        <v>2</v>
      </c>
      <c r="D166">
        <f t="shared" si="21"/>
        <v>2023</v>
      </c>
      <c r="E166">
        <f t="shared" si="22"/>
        <v>6</v>
      </c>
      <c r="F166" t="s">
        <v>14</v>
      </c>
      <c r="G166">
        <f t="shared" si="23"/>
        <v>5</v>
      </c>
      <c r="H166">
        <f t="shared" si="29"/>
        <v>760</v>
      </c>
      <c r="I166">
        <f t="shared" si="24"/>
        <v>0</v>
      </c>
      <c r="J166">
        <f t="shared" si="25"/>
        <v>0</v>
      </c>
      <c r="K166">
        <f t="shared" si="26"/>
        <v>150</v>
      </c>
      <c r="L166">
        <f t="shared" si="27"/>
        <v>150</v>
      </c>
      <c r="M166">
        <f t="shared" si="28"/>
        <v>910</v>
      </c>
    </row>
    <row r="167" spans="1:13" x14ac:dyDescent="0.45">
      <c r="A167" s="1">
        <v>45091</v>
      </c>
      <c r="B167">
        <v>10</v>
      </c>
      <c r="C167">
        <f t="shared" si="20"/>
        <v>3</v>
      </c>
      <c r="D167">
        <f t="shared" si="21"/>
        <v>2023</v>
      </c>
      <c r="E167">
        <f t="shared" si="22"/>
        <v>6</v>
      </c>
      <c r="F167" t="s">
        <v>14</v>
      </c>
      <c r="G167">
        <f t="shared" si="23"/>
        <v>5</v>
      </c>
      <c r="H167">
        <f t="shared" si="29"/>
        <v>910</v>
      </c>
      <c r="I167">
        <f t="shared" si="24"/>
        <v>0</v>
      </c>
      <c r="J167">
        <f t="shared" si="25"/>
        <v>0</v>
      </c>
      <c r="K167">
        <f t="shared" si="26"/>
        <v>150</v>
      </c>
      <c r="L167">
        <f t="shared" si="27"/>
        <v>150</v>
      </c>
      <c r="M167">
        <f t="shared" si="28"/>
        <v>1060</v>
      </c>
    </row>
    <row r="168" spans="1:13" x14ac:dyDescent="0.45">
      <c r="A168" s="1">
        <v>45092</v>
      </c>
      <c r="B168">
        <v>10</v>
      </c>
      <c r="C168">
        <f t="shared" si="20"/>
        <v>4</v>
      </c>
      <c r="D168">
        <f t="shared" si="21"/>
        <v>2023</v>
      </c>
      <c r="E168">
        <f t="shared" si="22"/>
        <v>6</v>
      </c>
      <c r="F168" t="s">
        <v>14</v>
      </c>
      <c r="G168">
        <f t="shared" si="23"/>
        <v>5</v>
      </c>
      <c r="H168">
        <f t="shared" si="29"/>
        <v>1060</v>
      </c>
      <c r="I168">
        <f t="shared" si="24"/>
        <v>0</v>
      </c>
      <c r="J168">
        <f t="shared" si="25"/>
        <v>0</v>
      </c>
      <c r="K168">
        <f t="shared" si="26"/>
        <v>150</v>
      </c>
      <c r="L168">
        <f t="shared" si="27"/>
        <v>150</v>
      </c>
      <c r="M168">
        <f t="shared" si="28"/>
        <v>1210</v>
      </c>
    </row>
    <row r="169" spans="1:13" x14ac:dyDescent="0.45">
      <c r="A169" s="1">
        <v>45093</v>
      </c>
      <c r="B169">
        <v>10</v>
      </c>
      <c r="C169">
        <f t="shared" si="20"/>
        <v>5</v>
      </c>
      <c r="D169">
        <f t="shared" si="21"/>
        <v>2023</v>
      </c>
      <c r="E169">
        <f t="shared" si="22"/>
        <v>6</v>
      </c>
      <c r="F169" t="s">
        <v>14</v>
      </c>
      <c r="G169">
        <f t="shared" si="23"/>
        <v>5</v>
      </c>
      <c r="H169">
        <f t="shared" si="29"/>
        <v>1210</v>
      </c>
      <c r="I169">
        <f t="shared" si="24"/>
        <v>0</v>
      </c>
      <c r="J169">
        <f t="shared" si="25"/>
        <v>0</v>
      </c>
      <c r="K169">
        <f t="shared" si="26"/>
        <v>150</v>
      </c>
      <c r="L169">
        <f t="shared" si="27"/>
        <v>150</v>
      </c>
      <c r="M169">
        <f t="shared" si="28"/>
        <v>1360</v>
      </c>
    </row>
    <row r="170" spans="1:13" x14ac:dyDescent="0.45">
      <c r="A170" s="1">
        <v>45094</v>
      </c>
      <c r="B170">
        <v>10</v>
      </c>
      <c r="C170">
        <f t="shared" si="20"/>
        <v>6</v>
      </c>
      <c r="D170">
        <f t="shared" si="21"/>
        <v>2023</v>
      </c>
      <c r="E170">
        <f t="shared" si="22"/>
        <v>6</v>
      </c>
      <c r="F170" t="s">
        <v>14</v>
      </c>
      <c r="G170">
        <f t="shared" si="23"/>
        <v>5</v>
      </c>
      <c r="H170">
        <f t="shared" si="29"/>
        <v>1360</v>
      </c>
      <c r="I170">
        <f t="shared" si="24"/>
        <v>0</v>
      </c>
      <c r="J170">
        <f t="shared" si="25"/>
        <v>0</v>
      </c>
      <c r="K170">
        <f t="shared" si="26"/>
        <v>0</v>
      </c>
      <c r="L170">
        <f t="shared" si="27"/>
        <v>0</v>
      </c>
      <c r="M170">
        <f t="shared" si="28"/>
        <v>1360</v>
      </c>
    </row>
    <row r="171" spans="1:13" x14ac:dyDescent="0.45">
      <c r="A171" s="1">
        <v>45095</v>
      </c>
      <c r="B171">
        <v>10</v>
      </c>
      <c r="C171">
        <f t="shared" si="20"/>
        <v>7</v>
      </c>
      <c r="D171">
        <f t="shared" si="21"/>
        <v>2023</v>
      </c>
      <c r="E171">
        <f t="shared" si="22"/>
        <v>6</v>
      </c>
      <c r="F171" t="s">
        <v>14</v>
      </c>
      <c r="G171">
        <f t="shared" si="23"/>
        <v>5</v>
      </c>
      <c r="H171">
        <f t="shared" si="29"/>
        <v>1360</v>
      </c>
      <c r="I171">
        <f t="shared" si="24"/>
        <v>150</v>
      </c>
      <c r="J171">
        <f t="shared" si="25"/>
        <v>150</v>
      </c>
      <c r="K171">
        <f t="shared" si="26"/>
        <v>0</v>
      </c>
      <c r="L171">
        <f t="shared" si="27"/>
        <v>-150</v>
      </c>
      <c r="M171">
        <f t="shared" si="28"/>
        <v>1210</v>
      </c>
    </row>
    <row r="172" spans="1:13" x14ac:dyDescent="0.45">
      <c r="A172" s="1">
        <v>45096</v>
      </c>
      <c r="B172">
        <v>10</v>
      </c>
      <c r="C172">
        <f t="shared" si="20"/>
        <v>1</v>
      </c>
      <c r="D172">
        <f t="shared" si="21"/>
        <v>2023</v>
      </c>
      <c r="E172">
        <f t="shared" si="22"/>
        <v>6</v>
      </c>
      <c r="F172" t="s">
        <v>14</v>
      </c>
      <c r="G172">
        <f t="shared" si="23"/>
        <v>5</v>
      </c>
      <c r="H172">
        <f t="shared" si="29"/>
        <v>1210</v>
      </c>
      <c r="I172">
        <f t="shared" si="24"/>
        <v>0</v>
      </c>
      <c r="J172">
        <f t="shared" si="25"/>
        <v>0</v>
      </c>
      <c r="K172">
        <f t="shared" si="26"/>
        <v>150</v>
      </c>
      <c r="L172">
        <f t="shared" si="27"/>
        <v>150</v>
      </c>
      <c r="M172">
        <f t="shared" si="28"/>
        <v>1360</v>
      </c>
    </row>
    <row r="173" spans="1:13" x14ac:dyDescent="0.45">
      <c r="A173" s="1">
        <v>45097</v>
      </c>
      <c r="B173">
        <v>10</v>
      </c>
      <c r="C173">
        <f t="shared" si="20"/>
        <v>2</v>
      </c>
      <c r="D173">
        <f t="shared" si="21"/>
        <v>2023</v>
      </c>
      <c r="E173">
        <f t="shared" si="22"/>
        <v>6</v>
      </c>
      <c r="F173" t="s">
        <v>14</v>
      </c>
      <c r="G173">
        <f t="shared" si="23"/>
        <v>5</v>
      </c>
      <c r="H173">
        <f t="shared" si="29"/>
        <v>1360</v>
      </c>
      <c r="I173">
        <f t="shared" si="24"/>
        <v>0</v>
      </c>
      <c r="J173">
        <f t="shared" si="25"/>
        <v>0</v>
      </c>
      <c r="K173">
        <f t="shared" si="26"/>
        <v>150</v>
      </c>
      <c r="L173">
        <f t="shared" si="27"/>
        <v>150</v>
      </c>
      <c r="M173">
        <f t="shared" si="28"/>
        <v>1510</v>
      </c>
    </row>
    <row r="174" spans="1:13" x14ac:dyDescent="0.45">
      <c r="A174" s="1">
        <v>45098</v>
      </c>
      <c r="B174">
        <v>10</v>
      </c>
      <c r="C174">
        <f t="shared" si="20"/>
        <v>3</v>
      </c>
      <c r="D174">
        <f t="shared" si="21"/>
        <v>2023</v>
      </c>
      <c r="E174">
        <f t="shared" si="22"/>
        <v>6</v>
      </c>
      <c r="F174" t="s">
        <v>15</v>
      </c>
      <c r="G174">
        <f t="shared" si="23"/>
        <v>9</v>
      </c>
      <c r="H174">
        <f t="shared" si="29"/>
        <v>1510</v>
      </c>
      <c r="I174">
        <f t="shared" si="24"/>
        <v>0</v>
      </c>
      <c r="J174">
        <f t="shared" si="25"/>
        <v>0</v>
      </c>
      <c r="K174">
        <f t="shared" si="26"/>
        <v>270</v>
      </c>
      <c r="L174">
        <f t="shared" si="27"/>
        <v>270</v>
      </c>
      <c r="M174">
        <f t="shared" si="28"/>
        <v>1780</v>
      </c>
    </row>
    <row r="175" spans="1:13" x14ac:dyDescent="0.45">
      <c r="A175" s="1">
        <v>45099</v>
      </c>
      <c r="B175">
        <v>10</v>
      </c>
      <c r="C175">
        <f t="shared" si="20"/>
        <v>4</v>
      </c>
      <c r="D175">
        <f t="shared" si="21"/>
        <v>2023</v>
      </c>
      <c r="E175">
        <f t="shared" si="22"/>
        <v>6</v>
      </c>
      <c r="F175" t="s">
        <v>15</v>
      </c>
      <c r="G175">
        <f t="shared" si="23"/>
        <v>9</v>
      </c>
      <c r="H175">
        <f t="shared" si="29"/>
        <v>1780</v>
      </c>
      <c r="I175">
        <f t="shared" si="24"/>
        <v>0</v>
      </c>
      <c r="J175">
        <f t="shared" si="25"/>
        <v>0</v>
      </c>
      <c r="K175">
        <f t="shared" si="26"/>
        <v>270</v>
      </c>
      <c r="L175">
        <f t="shared" si="27"/>
        <v>270</v>
      </c>
      <c r="M175">
        <f t="shared" si="28"/>
        <v>2050</v>
      </c>
    </row>
    <row r="176" spans="1:13" x14ac:dyDescent="0.45">
      <c r="A176" s="1">
        <v>45100</v>
      </c>
      <c r="B176">
        <v>10</v>
      </c>
      <c r="C176">
        <f t="shared" si="20"/>
        <v>5</v>
      </c>
      <c r="D176">
        <f t="shared" si="21"/>
        <v>2023</v>
      </c>
      <c r="E176">
        <f t="shared" si="22"/>
        <v>6</v>
      </c>
      <c r="F176" t="s">
        <v>15</v>
      </c>
      <c r="G176">
        <f t="shared" si="23"/>
        <v>9</v>
      </c>
      <c r="H176">
        <f t="shared" si="29"/>
        <v>2050</v>
      </c>
      <c r="I176">
        <f t="shared" si="24"/>
        <v>0</v>
      </c>
      <c r="J176">
        <f t="shared" si="25"/>
        <v>0</v>
      </c>
      <c r="K176">
        <f t="shared" si="26"/>
        <v>270</v>
      </c>
      <c r="L176">
        <f t="shared" si="27"/>
        <v>270</v>
      </c>
      <c r="M176">
        <f t="shared" si="28"/>
        <v>2320</v>
      </c>
    </row>
    <row r="177" spans="1:13" x14ac:dyDescent="0.45">
      <c r="A177" s="1">
        <v>45101</v>
      </c>
      <c r="B177">
        <v>10</v>
      </c>
      <c r="C177">
        <f t="shared" si="20"/>
        <v>6</v>
      </c>
      <c r="D177">
        <f t="shared" si="21"/>
        <v>2023</v>
      </c>
      <c r="E177">
        <f t="shared" si="22"/>
        <v>6</v>
      </c>
      <c r="F177" t="s">
        <v>15</v>
      </c>
      <c r="G177">
        <f t="shared" si="23"/>
        <v>9</v>
      </c>
      <c r="H177">
        <f t="shared" si="29"/>
        <v>2320</v>
      </c>
      <c r="I177">
        <f t="shared" si="24"/>
        <v>0</v>
      </c>
      <c r="J177">
        <f t="shared" si="25"/>
        <v>0</v>
      </c>
      <c r="K177">
        <f t="shared" si="26"/>
        <v>0</v>
      </c>
      <c r="L177">
        <f t="shared" si="27"/>
        <v>0</v>
      </c>
      <c r="M177">
        <f t="shared" si="28"/>
        <v>2320</v>
      </c>
    </row>
    <row r="178" spans="1:13" x14ac:dyDescent="0.45">
      <c r="A178" s="1">
        <v>45102</v>
      </c>
      <c r="B178">
        <v>10</v>
      </c>
      <c r="C178">
        <f t="shared" si="20"/>
        <v>7</v>
      </c>
      <c r="D178">
        <f t="shared" si="21"/>
        <v>2023</v>
      </c>
      <c r="E178">
        <f t="shared" si="22"/>
        <v>6</v>
      </c>
      <c r="F178" t="s">
        <v>15</v>
      </c>
      <c r="G178">
        <f t="shared" si="23"/>
        <v>9</v>
      </c>
      <c r="H178">
        <f t="shared" si="29"/>
        <v>2320</v>
      </c>
      <c r="I178">
        <f t="shared" si="24"/>
        <v>150</v>
      </c>
      <c r="J178">
        <f t="shared" si="25"/>
        <v>150</v>
      </c>
      <c r="K178">
        <f t="shared" si="26"/>
        <v>0</v>
      </c>
      <c r="L178">
        <f t="shared" si="27"/>
        <v>-150</v>
      </c>
      <c r="M178">
        <f t="shared" si="28"/>
        <v>2170</v>
      </c>
    </row>
    <row r="179" spans="1:13" x14ac:dyDescent="0.45">
      <c r="A179" s="1">
        <v>45103</v>
      </c>
      <c r="B179">
        <v>10</v>
      </c>
      <c r="C179">
        <f t="shared" si="20"/>
        <v>1</v>
      </c>
      <c r="D179">
        <f t="shared" si="21"/>
        <v>2023</v>
      </c>
      <c r="E179">
        <f t="shared" si="22"/>
        <v>6</v>
      </c>
      <c r="F179" t="s">
        <v>15</v>
      </c>
      <c r="G179">
        <f t="shared" si="23"/>
        <v>9</v>
      </c>
      <c r="H179">
        <f t="shared" si="29"/>
        <v>2170</v>
      </c>
      <c r="I179">
        <f t="shared" si="24"/>
        <v>0</v>
      </c>
      <c r="J179">
        <f t="shared" si="25"/>
        <v>0</v>
      </c>
      <c r="K179">
        <f t="shared" si="26"/>
        <v>270</v>
      </c>
      <c r="L179">
        <f t="shared" si="27"/>
        <v>270</v>
      </c>
      <c r="M179">
        <f t="shared" si="28"/>
        <v>2440</v>
      </c>
    </row>
    <row r="180" spans="1:13" x14ac:dyDescent="0.45">
      <c r="A180" s="1">
        <v>45104</v>
      </c>
      <c r="B180">
        <v>10</v>
      </c>
      <c r="C180">
        <f t="shared" si="20"/>
        <v>2</v>
      </c>
      <c r="D180">
        <f t="shared" si="21"/>
        <v>2023</v>
      </c>
      <c r="E180">
        <f t="shared" si="22"/>
        <v>6</v>
      </c>
      <c r="F180" t="s">
        <v>15</v>
      </c>
      <c r="G180">
        <f t="shared" si="23"/>
        <v>9</v>
      </c>
      <c r="H180">
        <f t="shared" si="29"/>
        <v>2440</v>
      </c>
      <c r="I180">
        <f t="shared" si="24"/>
        <v>0</v>
      </c>
      <c r="J180">
        <f t="shared" si="25"/>
        <v>0</v>
      </c>
      <c r="K180">
        <f t="shared" si="26"/>
        <v>270</v>
      </c>
      <c r="L180">
        <f t="shared" si="27"/>
        <v>270</v>
      </c>
      <c r="M180">
        <f t="shared" si="28"/>
        <v>2710</v>
      </c>
    </row>
    <row r="181" spans="1:13" x14ac:dyDescent="0.45">
      <c r="A181" s="1">
        <v>45105</v>
      </c>
      <c r="B181">
        <v>10</v>
      </c>
      <c r="C181">
        <f t="shared" si="20"/>
        <v>3</v>
      </c>
      <c r="D181">
        <f t="shared" si="21"/>
        <v>2023</v>
      </c>
      <c r="E181">
        <f t="shared" si="22"/>
        <v>6</v>
      </c>
      <c r="F181" t="s">
        <v>15</v>
      </c>
      <c r="G181">
        <f t="shared" si="23"/>
        <v>9</v>
      </c>
      <c r="H181">
        <f t="shared" si="29"/>
        <v>2710</v>
      </c>
      <c r="I181">
        <f t="shared" si="24"/>
        <v>0</v>
      </c>
      <c r="J181">
        <f t="shared" si="25"/>
        <v>0</v>
      </c>
      <c r="K181">
        <f t="shared" si="26"/>
        <v>270</v>
      </c>
      <c r="L181">
        <f t="shared" si="27"/>
        <v>270</v>
      </c>
      <c r="M181">
        <f t="shared" si="28"/>
        <v>2980</v>
      </c>
    </row>
    <row r="182" spans="1:13" x14ac:dyDescent="0.45">
      <c r="A182" s="1">
        <v>45106</v>
      </c>
      <c r="B182">
        <v>10</v>
      </c>
      <c r="C182">
        <f t="shared" si="20"/>
        <v>4</v>
      </c>
      <c r="D182">
        <f t="shared" si="21"/>
        <v>2023</v>
      </c>
      <c r="E182">
        <f t="shared" si="22"/>
        <v>6</v>
      </c>
      <c r="F182" t="s">
        <v>15</v>
      </c>
      <c r="G182">
        <f t="shared" si="23"/>
        <v>9</v>
      </c>
      <c r="H182">
        <f t="shared" si="29"/>
        <v>2980</v>
      </c>
      <c r="I182">
        <f t="shared" si="24"/>
        <v>0</v>
      </c>
      <c r="J182">
        <f t="shared" si="25"/>
        <v>0</v>
      </c>
      <c r="K182">
        <f t="shared" si="26"/>
        <v>270</v>
      </c>
      <c r="L182">
        <f t="shared" si="27"/>
        <v>270</v>
      </c>
      <c r="M182">
        <f t="shared" si="28"/>
        <v>3250</v>
      </c>
    </row>
    <row r="183" spans="1:13" x14ac:dyDescent="0.45">
      <c r="A183" s="1">
        <v>45107</v>
      </c>
      <c r="B183">
        <v>10</v>
      </c>
      <c r="C183">
        <f t="shared" si="20"/>
        <v>5</v>
      </c>
      <c r="D183">
        <f t="shared" si="21"/>
        <v>2023</v>
      </c>
      <c r="E183">
        <f t="shared" si="22"/>
        <v>6</v>
      </c>
      <c r="F183" t="s">
        <v>15</v>
      </c>
      <c r="G183">
        <f t="shared" si="23"/>
        <v>9</v>
      </c>
      <c r="H183">
        <f t="shared" si="29"/>
        <v>3250</v>
      </c>
      <c r="I183">
        <f t="shared" si="24"/>
        <v>0</v>
      </c>
      <c r="J183">
        <f t="shared" si="25"/>
        <v>0</v>
      </c>
      <c r="K183">
        <f t="shared" si="26"/>
        <v>270</v>
      </c>
      <c r="L183">
        <f t="shared" si="27"/>
        <v>270</v>
      </c>
      <c r="M183">
        <f t="shared" si="28"/>
        <v>3520</v>
      </c>
    </row>
    <row r="184" spans="1:13" x14ac:dyDescent="0.45">
      <c r="A184" s="1">
        <v>45108</v>
      </c>
      <c r="B184">
        <v>10</v>
      </c>
      <c r="C184">
        <f t="shared" si="20"/>
        <v>6</v>
      </c>
      <c r="D184">
        <f t="shared" si="21"/>
        <v>2023</v>
      </c>
      <c r="E184">
        <f t="shared" si="22"/>
        <v>7</v>
      </c>
      <c r="F184" t="s">
        <v>15</v>
      </c>
      <c r="G184">
        <f t="shared" si="23"/>
        <v>9</v>
      </c>
      <c r="H184">
        <f t="shared" si="29"/>
        <v>3520</v>
      </c>
      <c r="I184">
        <f t="shared" si="24"/>
        <v>0</v>
      </c>
      <c r="J184">
        <f t="shared" si="25"/>
        <v>0</v>
      </c>
      <c r="K184">
        <f t="shared" si="26"/>
        <v>0</v>
      </c>
      <c r="L184">
        <f t="shared" si="27"/>
        <v>0</v>
      </c>
      <c r="M184">
        <f t="shared" si="28"/>
        <v>3520</v>
      </c>
    </row>
    <row r="185" spans="1:13" x14ac:dyDescent="0.45">
      <c r="A185" s="1">
        <v>45109</v>
      </c>
      <c r="B185">
        <v>10</v>
      </c>
      <c r="C185">
        <f t="shared" si="20"/>
        <v>7</v>
      </c>
      <c r="D185">
        <f t="shared" si="21"/>
        <v>2023</v>
      </c>
      <c r="E185">
        <f t="shared" si="22"/>
        <v>7</v>
      </c>
      <c r="F185" t="s">
        <v>15</v>
      </c>
      <c r="G185">
        <f t="shared" si="23"/>
        <v>9</v>
      </c>
      <c r="H185">
        <f t="shared" si="29"/>
        <v>3520</v>
      </c>
      <c r="I185">
        <f t="shared" si="24"/>
        <v>150</v>
      </c>
      <c r="J185">
        <f t="shared" si="25"/>
        <v>150</v>
      </c>
      <c r="K185">
        <f t="shared" si="26"/>
        <v>0</v>
      </c>
      <c r="L185">
        <f t="shared" si="27"/>
        <v>-150</v>
      </c>
      <c r="M185">
        <f t="shared" si="28"/>
        <v>3370</v>
      </c>
    </row>
    <row r="186" spans="1:13" x14ac:dyDescent="0.45">
      <c r="A186" s="1">
        <v>45110</v>
      </c>
      <c r="B186">
        <v>10</v>
      </c>
      <c r="C186">
        <f t="shared" si="20"/>
        <v>1</v>
      </c>
      <c r="D186">
        <f t="shared" si="21"/>
        <v>2023</v>
      </c>
      <c r="E186">
        <f t="shared" si="22"/>
        <v>7</v>
      </c>
      <c r="F186" t="s">
        <v>15</v>
      </c>
      <c r="G186">
        <f t="shared" si="23"/>
        <v>9</v>
      </c>
      <c r="H186">
        <f t="shared" si="29"/>
        <v>3370</v>
      </c>
      <c r="I186">
        <f t="shared" si="24"/>
        <v>0</v>
      </c>
      <c r="J186">
        <f t="shared" si="25"/>
        <v>0</v>
      </c>
      <c r="K186">
        <f t="shared" si="26"/>
        <v>270</v>
      </c>
      <c r="L186">
        <f t="shared" si="27"/>
        <v>270</v>
      </c>
      <c r="M186">
        <f t="shared" si="28"/>
        <v>3640</v>
      </c>
    </row>
    <row r="187" spans="1:13" x14ac:dyDescent="0.45">
      <c r="A187" s="1">
        <v>45111</v>
      </c>
      <c r="B187">
        <v>10</v>
      </c>
      <c r="C187">
        <f t="shared" si="20"/>
        <v>2</v>
      </c>
      <c r="D187">
        <f t="shared" si="21"/>
        <v>2023</v>
      </c>
      <c r="E187">
        <f t="shared" si="22"/>
        <v>7</v>
      </c>
      <c r="F187" t="s">
        <v>15</v>
      </c>
      <c r="G187">
        <f t="shared" si="23"/>
        <v>9</v>
      </c>
      <c r="H187">
        <f t="shared" si="29"/>
        <v>3640</v>
      </c>
      <c r="I187">
        <f t="shared" si="24"/>
        <v>0</v>
      </c>
      <c r="J187">
        <f t="shared" si="25"/>
        <v>0</v>
      </c>
      <c r="K187">
        <f t="shared" si="26"/>
        <v>270</v>
      </c>
      <c r="L187">
        <f t="shared" si="27"/>
        <v>270</v>
      </c>
      <c r="M187">
        <f t="shared" si="28"/>
        <v>3910</v>
      </c>
    </row>
    <row r="188" spans="1:13" x14ac:dyDescent="0.45">
      <c r="A188" s="1">
        <v>45112</v>
      </c>
      <c r="B188">
        <v>10</v>
      </c>
      <c r="C188">
        <f t="shared" si="20"/>
        <v>3</v>
      </c>
      <c r="D188">
        <f t="shared" si="21"/>
        <v>2023</v>
      </c>
      <c r="E188">
        <f t="shared" si="22"/>
        <v>7</v>
      </c>
      <c r="F188" t="s">
        <v>15</v>
      </c>
      <c r="G188">
        <f t="shared" si="23"/>
        <v>9</v>
      </c>
      <c r="H188">
        <f t="shared" si="29"/>
        <v>3910</v>
      </c>
      <c r="I188">
        <f t="shared" si="24"/>
        <v>0</v>
      </c>
      <c r="J188">
        <f t="shared" si="25"/>
        <v>0</v>
      </c>
      <c r="K188">
        <f t="shared" si="26"/>
        <v>270</v>
      </c>
      <c r="L188">
        <f t="shared" si="27"/>
        <v>270</v>
      </c>
      <c r="M188">
        <f t="shared" si="28"/>
        <v>4180</v>
      </c>
    </row>
    <row r="189" spans="1:13" x14ac:dyDescent="0.45">
      <c r="A189" s="1">
        <v>45113</v>
      </c>
      <c r="B189">
        <v>10</v>
      </c>
      <c r="C189">
        <f t="shared" si="20"/>
        <v>4</v>
      </c>
      <c r="D189">
        <f t="shared" si="21"/>
        <v>2023</v>
      </c>
      <c r="E189">
        <f t="shared" si="22"/>
        <v>7</v>
      </c>
      <c r="F189" t="s">
        <v>15</v>
      </c>
      <c r="G189">
        <f t="shared" si="23"/>
        <v>9</v>
      </c>
      <c r="H189">
        <f t="shared" si="29"/>
        <v>4180</v>
      </c>
      <c r="I189">
        <f t="shared" si="24"/>
        <v>0</v>
      </c>
      <c r="J189">
        <f t="shared" si="25"/>
        <v>0</v>
      </c>
      <c r="K189">
        <f t="shared" si="26"/>
        <v>270</v>
      </c>
      <c r="L189">
        <f t="shared" si="27"/>
        <v>270</v>
      </c>
      <c r="M189">
        <f t="shared" si="28"/>
        <v>4450</v>
      </c>
    </row>
    <row r="190" spans="1:13" x14ac:dyDescent="0.45">
      <c r="A190" s="1">
        <v>45114</v>
      </c>
      <c r="B190">
        <v>10</v>
      </c>
      <c r="C190">
        <f t="shared" si="20"/>
        <v>5</v>
      </c>
      <c r="D190">
        <f t="shared" si="21"/>
        <v>2023</v>
      </c>
      <c r="E190">
        <f t="shared" si="22"/>
        <v>7</v>
      </c>
      <c r="F190" t="s">
        <v>15</v>
      </c>
      <c r="G190">
        <f t="shared" si="23"/>
        <v>9</v>
      </c>
      <c r="H190">
        <f t="shared" si="29"/>
        <v>4450</v>
      </c>
      <c r="I190">
        <f t="shared" si="24"/>
        <v>0</v>
      </c>
      <c r="J190">
        <f t="shared" si="25"/>
        <v>0</v>
      </c>
      <c r="K190">
        <f t="shared" si="26"/>
        <v>270</v>
      </c>
      <c r="L190">
        <f t="shared" si="27"/>
        <v>270</v>
      </c>
      <c r="M190">
        <f t="shared" si="28"/>
        <v>4720</v>
      </c>
    </row>
    <row r="191" spans="1:13" x14ac:dyDescent="0.45">
      <c r="A191" s="1">
        <v>45115</v>
      </c>
      <c r="B191">
        <v>10</v>
      </c>
      <c r="C191">
        <f t="shared" si="20"/>
        <v>6</v>
      </c>
      <c r="D191">
        <f t="shared" si="21"/>
        <v>2023</v>
      </c>
      <c r="E191">
        <f t="shared" si="22"/>
        <v>7</v>
      </c>
      <c r="F191" t="s">
        <v>15</v>
      </c>
      <c r="G191">
        <f t="shared" si="23"/>
        <v>9</v>
      </c>
      <c r="H191">
        <f t="shared" si="29"/>
        <v>4720</v>
      </c>
      <c r="I191">
        <f t="shared" si="24"/>
        <v>0</v>
      </c>
      <c r="J191">
        <f t="shared" si="25"/>
        <v>0</v>
      </c>
      <c r="K191">
        <f t="shared" si="26"/>
        <v>0</v>
      </c>
      <c r="L191">
        <f t="shared" si="27"/>
        <v>0</v>
      </c>
      <c r="M191">
        <f t="shared" si="28"/>
        <v>4720</v>
      </c>
    </row>
    <row r="192" spans="1:13" x14ac:dyDescent="0.45">
      <c r="A192" s="1">
        <v>45116</v>
      </c>
      <c r="B192">
        <v>10</v>
      </c>
      <c r="C192">
        <f t="shared" si="20"/>
        <v>7</v>
      </c>
      <c r="D192">
        <f t="shared" si="21"/>
        <v>2023</v>
      </c>
      <c r="E192">
        <f t="shared" si="22"/>
        <v>7</v>
      </c>
      <c r="F192" t="s">
        <v>15</v>
      </c>
      <c r="G192">
        <f t="shared" si="23"/>
        <v>9</v>
      </c>
      <c r="H192">
        <f t="shared" si="29"/>
        <v>4720</v>
      </c>
      <c r="I192">
        <f t="shared" si="24"/>
        <v>150</v>
      </c>
      <c r="J192">
        <f t="shared" si="25"/>
        <v>150</v>
      </c>
      <c r="K192">
        <f t="shared" si="26"/>
        <v>0</v>
      </c>
      <c r="L192">
        <f t="shared" si="27"/>
        <v>-150</v>
      </c>
      <c r="M192">
        <f t="shared" si="28"/>
        <v>4570</v>
      </c>
    </row>
    <row r="193" spans="1:13" x14ac:dyDescent="0.45">
      <c r="A193" s="1">
        <v>45117</v>
      </c>
      <c r="B193">
        <v>10</v>
      </c>
      <c r="C193">
        <f t="shared" si="20"/>
        <v>1</v>
      </c>
      <c r="D193">
        <f t="shared" si="21"/>
        <v>2023</v>
      </c>
      <c r="E193">
        <f t="shared" si="22"/>
        <v>7</v>
      </c>
      <c r="F193" t="s">
        <v>15</v>
      </c>
      <c r="G193">
        <f t="shared" si="23"/>
        <v>9</v>
      </c>
      <c r="H193">
        <f t="shared" si="29"/>
        <v>4570</v>
      </c>
      <c r="I193">
        <f t="shared" si="24"/>
        <v>0</v>
      </c>
      <c r="J193">
        <f t="shared" si="25"/>
        <v>0</v>
      </c>
      <c r="K193">
        <f t="shared" si="26"/>
        <v>270</v>
      </c>
      <c r="L193">
        <f t="shared" si="27"/>
        <v>270</v>
      </c>
      <c r="M193">
        <f t="shared" si="28"/>
        <v>4840</v>
      </c>
    </row>
    <row r="194" spans="1:13" x14ac:dyDescent="0.45">
      <c r="A194" s="1">
        <v>45118</v>
      </c>
      <c r="B194">
        <v>10</v>
      </c>
      <c r="C194">
        <f t="shared" si="20"/>
        <v>2</v>
      </c>
      <c r="D194">
        <f t="shared" si="21"/>
        <v>2023</v>
      </c>
      <c r="E194">
        <f t="shared" si="22"/>
        <v>7</v>
      </c>
      <c r="F194" t="s">
        <v>15</v>
      </c>
      <c r="G194">
        <f t="shared" si="23"/>
        <v>9</v>
      </c>
      <c r="H194">
        <f t="shared" si="29"/>
        <v>4840</v>
      </c>
      <c r="I194">
        <f t="shared" si="24"/>
        <v>0</v>
      </c>
      <c r="J194">
        <f t="shared" si="25"/>
        <v>0</v>
      </c>
      <c r="K194">
        <f t="shared" si="26"/>
        <v>270</v>
      </c>
      <c r="L194">
        <f t="shared" si="27"/>
        <v>270</v>
      </c>
      <c r="M194">
        <f t="shared" si="28"/>
        <v>5110</v>
      </c>
    </row>
    <row r="195" spans="1:13" x14ac:dyDescent="0.45">
      <c r="A195" s="1">
        <v>45119</v>
      </c>
      <c r="B195">
        <v>10</v>
      </c>
      <c r="C195">
        <f t="shared" ref="C195:C258" si="30">WEEKDAY(A195,2)</f>
        <v>3</v>
      </c>
      <c r="D195">
        <f t="shared" ref="D195:D258" si="31">YEAR(A195)</f>
        <v>2023</v>
      </c>
      <c r="E195">
        <f t="shared" ref="E195:E258" si="32">MONTH(A195)</f>
        <v>7</v>
      </c>
      <c r="F195" t="s">
        <v>15</v>
      </c>
      <c r="G195">
        <f t="shared" ref="G195:G258" si="33">ROUNDDOWN(IF(F195 = "zima", B195*0.2, IF(F195 = "wiosna", B195*0.5, IF(F195 = "lato", 0.9*B195, B195*0.4))),0)</f>
        <v>9</v>
      </c>
      <c r="H195">
        <f t="shared" si="29"/>
        <v>5110</v>
      </c>
      <c r="I195">
        <f t="shared" ref="I195:I258" si="34">IF(C195=7,B195*15,0)</f>
        <v>0</v>
      </c>
      <c r="J195">
        <f t="shared" ref="J195:J258" si="35">I195</f>
        <v>0</v>
      </c>
      <c r="K195">
        <f t="shared" ref="K195:K258" si="36">IF(NOT(OR(C195=6,C195=7)),G195*30,0)</f>
        <v>270</v>
      </c>
      <c r="L195">
        <f t="shared" ref="L195:L258" si="37">K195-J195</f>
        <v>270</v>
      </c>
      <c r="M195">
        <f t="shared" ref="M195:M258" si="38">H195+L195</f>
        <v>5380</v>
      </c>
    </row>
    <row r="196" spans="1:13" x14ac:dyDescent="0.45">
      <c r="A196" s="1">
        <v>45120</v>
      </c>
      <c r="B196">
        <v>10</v>
      </c>
      <c r="C196">
        <f t="shared" si="30"/>
        <v>4</v>
      </c>
      <c r="D196">
        <f t="shared" si="31"/>
        <v>2023</v>
      </c>
      <c r="E196">
        <f t="shared" si="32"/>
        <v>7</v>
      </c>
      <c r="F196" t="s">
        <v>15</v>
      </c>
      <c r="G196">
        <f t="shared" si="33"/>
        <v>9</v>
      </c>
      <c r="H196">
        <f t="shared" ref="H196:H259" si="39">M195</f>
        <v>5380</v>
      </c>
      <c r="I196">
        <f t="shared" si="34"/>
        <v>0</v>
      </c>
      <c r="J196">
        <f t="shared" si="35"/>
        <v>0</v>
      </c>
      <c r="K196">
        <f t="shared" si="36"/>
        <v>270</v>
      </c>
      <c r="L196">
        <f t="shared" si="37"/>
        <v>270</v>
      </c>
      <c r="M196">
        <f t="shared" si="38"/>
        <v>5650</v>
      </c>
    </row>
    <row r="197" spans="1:13" x14ac:dyDescent="0.45">
      <c r="A197" s="1">
        <v>45121</v>
      </c>
      <c r="B197">
        <v>10</v>
      </c>
      <c r="C197">
        <f t="shared" si="30"/>
        <v>5</v>
      </c>
      <c r="D197">
        <f t="shared" si="31"/>
        <v>2023</v>
      </c>
      <c r="E197">
        <f t="shared" si="32"/>
        <v>7</v>
      </c>
      <c r="F197" t="s">
        <v>15</v>
      </c>
      <c r="G197">
        <f t="shared" si="33"/>
        <v>9</v>
      </c>
      <c r="H197">
        <f t="shared" si="39"/>
        <v>5650</v>
      </c>
      <c r="I197">
        <f t="shared" si="34"/>
        <v>0</v>
      </c>
      <c r="J197">
        <f t="shared" si="35"/>
        <v>0</v>
      </c>
      <c r="K197">
        <f t="shared" si="36"/>
        <v>270</v>
      </c>
      <c r="L197">
        <f t="shared" si="37"/>
        <v>270</v>
      </c>
      <c r="M197">
        <f t="shared" si="38"/>
        <v>5920</v>
      </c>
    </row>
    <row r="198" spans="1:13" x14ac:dyDescent="0.45">
      <c r="A198" s="1">
        <v>45122</v>
      </c>
      <c r="B198">
        <v>10</v>
      </c>
      <c r="C198">
        <f t="shared" si="30"/>
        <v>6</v>
      </c>
      <c r="D198">
        <f t="shared" si="31"/>
        <v>2023</v>
      </c>
      <c r="E198">
        <f t="shared" si="32"/>
        <v>7</v>
      </c>
      <c r="F198" t="s">
        <v>15</v>
      </c>
      <c r="G198">
        <f t="shared" si="33"/>
        <v>9</v>
      </c>
      <c r="H198">
        <f t="shared" si="39"/>
        <v>5920</v>
      </c>
      <c r="I198">
        <f t="shared" si="34"/>
        <v>0</v>
      </c>
      <c r="J198">
        <f t="shared" si="35"/>
        <v>0</v>
      </c>
      <c r="K198">
        <f t="shared" si="36"/>
        <v>0</v>
      </c>
      <c r="L198">
        <f t="shared" si="37"/>
        <v>0</v>
      </c>
      <c r="M198">
        <f t="shared" si="38"/>
        <v>5920</v>
      </c>
    </row>
    <row r="199" spans="1:13" x14ac:dyDescent="0.45">
      <c r="A199" s="1">
        <v>45123</v>
      </c>
      <c r="B199">
        <v>10</v>
      </c>
      <c r="C199">
        <f t="shared" si="30"/>
        <v>7</v>
      </c>
      <c r="D199">
        <f t="shared" si="31"/>
        <v>2023</v>
      </c>
      <c r="E199">
        <f t="shared" si="32"/>
        <v>7</v>
      </c>
      <c r="F199" t="s">
        <v>15</v>
      </c>
      <c r="G199">
        <f t="shared" si="33"/>
        <v>9</v>
      </c>
      <c r="H199">
        <f t="shared" si="39"/>
        <v>5920</v>
      </c>
      <c r="I199">
        <f t="shared" si="34"/>
        <v>150</v>
      </c>
      <c r="J199">
        <f t="shared" si="35"/>
        <v>150</v>
      </c>
      <c r="K199">
        <f t="shared" si="36"/>
        <v>0</v>
      </c>
      <c r="L199">
        <f t="shared" si="37"/>
        <v>-150</v>
      </c>
      <c r="M199">
        <f t="shared" si="38"/>
        <v>5770</v>
      </c>
    </row>
    <row r="200" spans="1:13" x14ac:dyDescent="0.45">
      <c r="A200" s="1">
        <v>45124</v>
      </c>
      <c r="B200">
        <v>10</v>
      </c>
      <c r="C200">
        <f t="shared" si="30"/>
        <v>1</v>
      </c>
      <c r="D200">
        <f t="shared" si="31"/>
        <v>2023</v>
      </c>
      <c r="E200">
        <f t="shared" si="32"/>
        <v>7</v>
      </c>
      <c r="F200" t="s">
        <v>15</v>
      </c>
      <c r="G200">
        <f t="shared" si="33"/>
        <v>9</v>
      </c>
      <c r="H200">
        <f t="shared" si="39"/>
        <v>5770</v>
      </c>
      <c r="I200">
        <f t="shared" si="34"/>
        <v>0</v>
      </c>
      <c r="J200">
        <f t="shared" si="35"/>
        <v>0</v>
      </c>
      <c r="K200">
        <f t="shared" si="36"/>
        <v>270</v>
      </c>
      <c r="L200">
        <f t="shared" si="37"/>
        <v>270</v>
      </c>
      <c r="M200">
        <f t="shared" si="38"/>
        <v>6040</v>
      </c>
    </row>
    <row r="201" spans="1:13" x14ac:dyDescent="0.45">
      <c r="A201" s="1">
        <v>45125</v>
      </c>
      <c r="B201">
        <v>10</v>
      </c>
      <c r="C201">
        <f t="shared" si="30"/>
        <v>2</v>
      </c>
      <c r="D201">
        <f t="shared" si="31"/>
        <v>2023</v>
      </c>
      <c r="E201">
        <f t="shared" si="32"/>
        <v>7</v>
      </c>
      <c r="F201" t="s">
        <v>15</v>
      </c>
      <c r="G201">
        <f t="shared" si="33"/>
        <v>9</v>
      </c>
      <c r="H201">
        <f t="shared" si="39"/>
        <v>6040</v>
      </c>
      <c r="I201">
        <f t="shared" si="34"/>
        <v>0</v>
      </c>
      <c r="J201">
        <f t="shared" si="35"/>
        <v>0</v>
      </c>
      <c r="K201">
        <f t="shared" si="36"/>
        <v>270</v>
      </c>
      <c r="L201">
        <f t="shared" si="37"/>
        <v>270</v>
      </c>
      <c r="M201">
        <f t="shared" si="38"/>
        <v>6310</v>
      </c>
    </row>
    <row r="202" spans="1:13" x14ac:dyDescent="0.45">
      <c r="A202" s="1">
        <v>45126</v>
      </c>
      <c r="B202">
        <v>10</v>
      </c>
      <c r="C202">
        <f t="shared" si="30"/>
        <v>3</v>
      </c>
      <c r="D202">
        <f t="shared" si="31"/>
        <v>2023</v>
      </c>
      <c r="E202">
        <f t="shared" si="32"/>
        <v>7</v>
      </c>
      <c r="F202" t="s">
        <v>15</v>
      </c>
      <c r="G202">
        <f t="shared" si="33"/>
        <v>9</v>
      </c>
      <c r="H202">
        <f t="shared" si="39"/>
        <v>6310</v>
      </c>
      <c r="I202">
        <f t="shared" si="34"/>
        <v>0</v>
      </c>
      <c r="J202">
        <f t="shared" si="35"/>
        <v>0</v>
      </c>
      <c r="K202">
        <f t="shared" si="36"/>
        <v>270</v>
      </c>
      <c r="L202">
        <f t="shared" si="37"/>
        <v>270</v>
      </c>
      <c r="M202">
        <f t="shared" si="38"/>
        <v>6580</v>
      </c>
    </row>
    <row r="203" spans="1:13" x14ac:dyDescent="0.45">
      <c r="A203" s="1">
        <v>45127</v>
      </c>
      <c r="B203">
        <v>10</v>
      </c>
      <c r="C203">
        <f t="shared" si="30"/>
        <v>4</v>
      </c>
      <c r="D203">
        <f t="shared" si="31"/>
        <v>2023</v>
      </c>
      <c r="E203">
        <f t="shared" si="32"/>
        <v>7</v>
      </c>
      <c r="F203" t="s">
        <v>15</v>
      </c>
      <c r="G203">
        <f t="shared" si="33"/>
        <v>9</v>
      </c>
      <c r="H203">
        <f t="shared" si="39"/>
        <v>6580</v>
      </c>
      <c r="I203">
        <f t="shared" si="34"/>
        <v>0</v>
      </c>
      <c r="J203">
        <f t="shared" si="35"/>
        <v>0</v>
      </c>
      <c r="K203">
        <f t="shared" si="36"/>
        <v>270</v>
      </c>
      <c r="L203">
        <f t="shared" si="37"/>
        <v>270</v>
      </c>
      <c r="M203">
        <f t="shared" si="38"/>
        <v>6850</v>
      </c>
    </row>
    <row r="204" spans="1:13" x14ac:dyDescent="0.45">
      <c r="A204" s="1">
        <v>45128</v>
      </c>
      <c r="B204">
        <v>10</v>
      </c>
      <c r="C204">
        <f t="shared" si="30"/>
        <v>5</v>
      </c>
      <c r="D204">
        <f t="shared" si="31"/>
        <v>2023</v>
      </c>
      <c r="E204">
        <f t="shared" si="32"/>
        <v>7</v>
      </c>
      <c r="F204" t="s">
        <v>15</v>
      </c>
      <c r="G204">
        <f t="shared" si="33"/>
        <v>9</v>
      </c>
      <c r="H204">
        <f t="shared" si="39"/>
        <v>6850</v>
      </c>
      <c r="I204">
        <f t="shared" si="34"/>
        <v>0</v>
      </c>
      <c r="J204">
        <f t="shared" si="35"/>
        <v>0</v>
      </c>
      <c r="K204">
        <f t="shared" si="36"/>
        <v>270</v>
      </c>
      <c r="L204">
        <f t="shared" si="37"/>
        <v>270</v>
      </c>
      <c r="M204">
        <f t="shared" si="38"/>
        <v>7120</v>
      </c>
    </row>
    <row r="205" spans="1:13" x14ac:dyDescent="0.45">
      <c r="A205" s="1">
        <v>45129</v>
      </c>
      <c r="B205">
        <v>10</v>
      </c>
      <c r="C205">
        <f t="shared" si="30"/>
        <v>6</v>
      </c>
      <c r="D205">
        <f t="shared" si="31"/>
        <v>2023</v>
      </c>
      <c r="E205">
        <f t="shared" si="32"/>
        <v>7</v>
      </c>
      <c r="F205" t="s">
        <v>15</v>
      </c>
      <c r="G205">
        <f t="shared" si="33"/>
        <v>9</v>
      </c>
      <c r="H205">
        <f t="shared" si="39"/>
        <v>7120</v>
      </c>
      <c r="I205">
        <f t="shared" si="34"/>
        <v>0</v>
      </c>
      <c r="J205">
        <f t="shared" si="35"/>
        <v>0</v>
      </c>
      <c r="K205">
        <f t="shared" si="36"/>
        <v>0</v>
      </c>
      <c r="L205">
        <f t="shared" si="37"/>
        <v>0</v>
      </c>
      <c r="M205">
        <f t="shared" si="38"/>
        <v>7120</v>
      </c>
    </row>
    <row r="206" spans="1:13" x14ac:dyDescent="0.45">
      <c r="A206" s="1">
        <v>45130</v>
      </c>
      <c r="B206">
        <v>10</v>
      </c>
      <c r="C206">
        <f t="shared" si="30"/>
        <v>7</v>
      </c>
      <c r="D206">
        <f t="shared" si="31"/>
        <v>2023</v>
      </c>
      <c r="E206">
        <f t="shared" si="32"/>
        <v>7</v>
      </c>
      <c r="F206" t="s">
        <v>15</v>
      </c>
      <c r="G206">
        <f t="shared" si="33"/>
        <v>9</v>
      </c>
      <c r="H206">
        <f t="shared" si="39"/>
        <v>7120</v>
      </c>
      <c r="I206">
        <f t="shared" si="34"/>
        <v>150</v>
      </c>
      <c r="J206">
        <f t="shared" si="35"/>
        <v>150</v>
      </c>
      <c r="K206">
        <f t="shared" si="36"/>
        <v>0</v>
      </c>
      <c r="L206">
        <f t="shared" si="37"/>
        <v>-150</v>
      </c>
      <c r="M206">
        <f t="shared" si="38"/>
        <v>6970</v>
      </c>
    </row>
    <row r="207" spans="1:13" x14ac:dyDescent="0.45">
      <c r="A207" s="1">
        <v>45131</v>
      </c>
      <c r="B207">
        <v>10</v>
      </c>
      <c r="C207">
        <f t="shared" si="30"/>
        <v>1</v>
      </c>
      <c r="D207">
        <f t="shared" si="31"/>
        <v>2023</v>
      </c>
      <c r="E207">
        <f t="shared" si="32"/>
        <v>7</v>
      </c>
      <c r="F207" t="s">
        <v>15</v>
      </c>
      <c r="G207">
        <f t="shared" si="33"/>
        <v>9</v>
      </c>
      <c r="H207">
        <f t="shared" si="39"/>
        <v>6970</v>
      </c>
      <c r="I207">
        <f t="shared" si="34"/>
        <v>0</v>
      </c>
      <c r="J207">
        <f t="shared" si="35"/>
        <v>0</v>
      </c>
      <c r="K207">
        <f t="shared" si="36"/>
        <v>270</v>
      </c>
      <c r="L207">
        <f t="shared" si="37"/>
        <v>270</v>
      </c>
      <c r="M207">
        <f t="shared" si="38"/>
        <v>7240</v>
      </c>
    </row>
    <row r="208" spans="1:13" x14ac:dyDescent="0.45">
      <c r="A208" s="1">
        <v>45132</v>
      </c>
      <c r="B208">
        <v>10</v>
      </c>
      <c r="C208">
        <f t="shared" si="30"/>
        <v>2</v>
      </c>
      <c r="D208">
        <f t="shared" si="31"/>
        <v>2023</v>
      </c>
      <c r="E208">
        <f t="shared" si="32"/>
        <v>7</v>
      </c>
      <c r="F208" t="s">
        <v>15</v>
      </c>
      <c r="G208">
        <f t="shared" si="33"/>
        <v>9</v>
      </c>
      <c r="H208">
        <f t="shared" si="39"/>
        <v>7240</v>
      </c>
      <c r="I208">
        <f t="shared" si="34"/>
        <v>0</v>
      </c>
      <c r="J208">
        <f t="shared" si="35"/>
        <v>0</v>
      </c>
      <c r="K208">
        <f t="shared" si="36"/>
        <v>270</v>
      </c>
      <c r="L208">
        <f t="shared" si="37"/>
        <v>270</v>
      </c>
      <c r="M208">
        <f t="shared" si="38"/>
        <v>7510</v>
      </c>
    </row>
    <row r="209" spans="1:13" x14ac:dyDescent="0.45">
      <c r="A209" s="1">
        <v>45133</v>
      </c>
      <c r="B209">
        <v>10</v>
      </c>
      <c r="C209">
        <f t="shared" si="30"/>
        <v>3</v>
      </c>
      <c r="D209">
        <f t="shared" si="31"/>
        <v>2023</v>
      </c>
      <c r="E209">
        <f t="shared" si="32"/>
        <v>7</v>
      </c>
      <c r="F209" t="s">
        <v>15</v>
      </c>
      <c r="G209">
        <f t="shared" si="33"/>
        <v>9</v>
      </c>
      <c r="H209">
        <f t="shared" si="39"/>
        <v>7510</v>
      </c>
      <c r="I209">
        <f t="shared" si="34"/>
        <v>0</v>
      </c>
      <c r="J209">
        <f t="shared" si="35"/>
        <v>0</v>
      </c>
      <c r="K209">
        <f t="shared" si="36"/>
        <v>270</v>
      </c>
      <c r="L209">
        <f t="shared" si="37"/>
        <v>270</v>
      </c>
      <c r="M209">
        <f t="shared" si="38"/>
        <v>7780</v>
      </c>
    </row>
    <row r="210" spans="1:13" x14ac:dyDescent="0.45">
      <c r="A210" s="1">
        <v>45134</v>
      </c>
      <c r="B210">
        <v>10</v>
      </c>
      <c r="C210">
        <f t="shared" si="30"/>
        <v>4</v>
      </c>
      <c r="D210">
        <f t="shared" si="31"/>
        <v>2023</v>
      </c>
      <c r="E210">
        <f t="shared" si="32"/>
        <v>7</v>
      </c>
      <c r="F210" t="s">
        <v>15</v>
      </c>
      <c r="G210">
        <f t="shared" si="33"/>
        <v>9</v>
      </c>
      <c r="H210">
        <f t="shared" si="39"/>
        <v>7780</v>
      </c>
      <c r="I210">
        <f t="shared" si="34"/>
        <v>0</v>
      </c>
      <c r="J210">
        <f t="shared" si="35"/>
        <v>0</v>
      </c>
      <c r="K210">
        <f t="shared" si="36"/>
        <v>270</v>
      </c>
      <c r="L210">
        <f t="shared" si="37"/>
        <v>270</v>
      </c>
      <c r="M210">
        <f t="shared" si="38"/>
        <v>8050</v>
      </c>
    </row>
    <row r="211" spans="1:13" x14ac:dyDescent="0.45">
      <c r="A211" s="1">
        <v>45135</v>
      </c>
      <c r="B211">
        <v>10</v>
      </c>
      <c r="C211">
        <f t="shared" si="30"/>
        <v>5</v>
      </c>
      <c r="D211">
        <f t="shared" si="31"/>
        <v>2023</v>
      </c>
      <c r="E211">
        <f t="shared" si="32"/>
        <v>7</v>
      </c>
      <c r="F211" t="s">
        <v>15</v>
      </c>
      <c r="G211">
        <f t="shared" si="33"/>
        <v>9</v>
      </c>
      <c r="H211">
        <f t="shared" si="39"/>
        <v>8050</v>
      </c>
      <c r="I211">
        <f t="shared" si="34"/>
        <v>0</v>
      </c>
      <c r="J211">
        <f t="shared" si="35"/>
        <v>0</v>
      </c>
      <c r="K211">
        <f t="shared" si="36"/>
        <v>270</v>
      </c>
      <c r="L211">
        <f t="shared" si="37"/>
        <v>270</v>
      </c>
      <c r="M211">
        <f t="shared" si="38"/>
        <v>8320</v>
      </c>
    </row>
    <row r="212" spans="1:13" x14ac:dyDescent="0.45">
      <c r="A212" s="1">
        <v>45136</v>
      </c>
      <c r="B212">
        <v>10</v>
      </c>
      <c r="C212">
        <f t="shared" si="30"/>
        <v>6</v>
      </c>
      <c r="D212">
        <f t="shared" si="31"/>
        <v>2023</v>
      </c>
      <c r="E212">
        <f t="shared" si="32"/>
        <v>7</v>
      </c>
      <c r="F212" t="s">
        <v>15</v>
      </c>
      <c r="G212">
        <f t="shared" si="33"/>
        <v>9</v>
      </c>
      <c r="H212">
        <f t="shared" si="39"/>
        <v>8320</v>
      </c>
      <c r="I212">
        <f t="shared" si="34"/>
        <v>0</v>
      </c>
      <c r="J212">
        <f t="shared" si="35"/>
        <v>0</v>
      </c>
      <c r="K212">
        <f t="shared" si="36"/>
        <v>0</v>
      </c>
      <c r="L212">
        <f t="shared" si="37"/>
        <v>0</v>
      </c>
      <c r="M212">
        <f t="shared" si="38"/>
        <v>8320</v>
      </c>
    </row>
    <row r="213" spans="1:13" x14ac:dyDescent="0.45">
      <c r="A213" s="1">
        <v>45137</v>
      </c>
      <c r="B213">
        <v>10</v>
      </c>
      <c r="C213">
        <f t="shared" si="30"/>
        <v>7</v>
      </c>
      <c r="D213">
        <f t="shared" si="31"/>
        <v>2023</v>
      </c>
      <c r="E213">
        <f t="shared" si="32"/>
        <v>7</v>
      </c>
      <c r="F213" t="s">
        <v>15</v>
      </c>
      <c r="G213">
        <f t="shared" si="33"/>
        <v>9</v>
      </c>
      <c r="H213">
        <f t="shared" si="39"/>
        <v>8320</v>
      </c>
      <c r="I213">
        <f t="shared" si="34"/>
        <v>150</v>
      </c>
      <c r="J213">
        <f t="shared" si="35"/>
        <v>150</v>
      </c>
      <c r="K213">
        <f t="shared" si="36"/>
        <v>0</v>
      </c>
      <c r="L213">
        <f t="shared" si="37"/>
        <v>-150</v>
      </c>
      <c r="M213">
        <f t="shared" si="38"/>
        <v>8170</v>
      </c>
    </row>
    <row r="214" spans="1:13" x14ac:dyDescent="0.45">
      <c r="A214" s="1">
        <v>45138</v>
      </c>
      <c r="B214">
        <v>10</v>
      </c>
      <c r="C214">
        <f t="shared" si="30"/>
        <v>1</v>
      </c>
      <c r="D214">
        <f t="shared" si="31"/>
        <v>2023</v>
      </c>
      <c r="E214">
        <f t="shared" si="32"/>
        <v>7</v>
      </c>
      <c r="F214" t="s">
        <v>15</v>
      </c>
      <c r="G214">
        <f t="shared" si="33"/>
        <v>9</v>
      </c>
      <c r="H214">
        <f t="shared" si="39"/>
        <v>8170</v>
      </c>
      <c r="I214">
        <f t="shared" si="34"/>
        <v>0</v>
      </c>
      <c r="J214">
        <f t="shared" si="35"/>
        <v>0</v>
      </c>
      <c r="K214">
        <f t="shared" si="36"/>
        <v>270</v>
      </c>
      <c r="L214">
        <f t="shared" si="37"/>
        <v>270</v>
      </c>
      <c r="M214">
        <f t="shared" si="38"/>
        <v>8440</v>
      </c>
    </row>
    <row r="215" spans="1:13" x14ac:dyDescent="0.45">
      <c r="A215" s="1">
        <v>45139</v>
      </c>
      <c r="B215">
        <v>10</v>
      </c>
      <c r="C215">
        <f t="shared" si="30"/>
        <v>2</v>
      </c>
      <c r="D215">
        <f t="shared" si="31"/>
        <v>2023</v>
      </c>
      <c r="E215">
        <f t="shared" si="32"/>
        <v>8</v>
      </c>
      <c r="F215" t="s">
        <v>15</v>
      </c>
      <c r="G215">
        <f t="shared" si="33"/>
        <v>9</v>
      </c>
      <c r="H215">
        <f t="shared" si="39"/>
        <v>8440</v>
      </c>
      <c r="I215">
        <f t="shared" si="34"/>
        <v>0</v>
      </c>
      <c r="J215">
        <f t="shared" si="35"/>
        <v>0</v>
      </c>
      <c r="K215">
        <f t="shared" si="36"/>
        <v>270</v>
      </c>
      <c r="L215">
        <f t="shared" si="37"/>
        <v>270</v>
      </c>
      <c r="M215">
        <f t="shared" si="38"/>
        <v>8710</v>
      </c>
    </row>
    <row r="216" spans="1:13" x14ac:dyDescent="0.45">
      <c r="A216" s="1">
        <v>45140</v>
      </c>
      <c r="B216">
        <v>10</v>
      </c>
      <c r="C216">
        <f t="shared" si="30"/>
        <v>3</v>
      </c>
      <c r="D216">
        <f t="shared" si="31"/>
        <v>2023</v>
      </c>
      <c r="E216">
        <f t="shared" si="32"/>
        <v>8</v>
      </c>
      <c r="F216" t="s">
        <v>15</v>
      </c>
      <c r="G216">
        <f t="shared" si="33"/>
        <v>9</v>
      </c>
      <c r="H216">
        <f t="shared" si="39"/>
        <v>8710</v>
      </c>
      <c r="I216">
        <f t="shared" si="34"/>
        <v>0</v>
      </c>
      <c r="J216">
        <f t="shared" si="35"/>
        <v>0</v>
      </c>
      <c r="K216">
        <f t="shared" si="36"/>
        <v>270</v>
      </c>
      <c r="L216">
        <f t="shared" si="37"/>
        <v>270</v>
      </c>
      <c r="M216">
        <f t="shared" si="38"/>
        <v>8980</v>
      </c>
    </row>
    <row r="217" spans="1:13" x14ac:dyDescent="0.45">
      <c r="A217" s="1">
        <v>45141</v>
      </c>
      <c r="B217">
        <v>10</v>
      </c>
      <c r="C217">
        <f t="shared" si="30"/>
        <v>4</v>
      </c>
      <c r="D217">
        <f t="shared" si="31"/>
        <v>2023</v>
      </c>
      <c r="E217">
        <f t="shared" si="32"/>
        <v>8</v>
      </c>
      <c r="F217" t="s">
        <v>15</v>
      </c>
      <c r="G217">
        <f t="shared" si="33"/>
        <v>9</v>
      </c>
      <c r="H217">
        <f t="shared" si="39"/>
        <v>8980</v>
      </c>
      <c r="I217">
        <f t="shared" si="34"/>
        <v>0</v>
      </c>
      <c r="J217">
        <f t="shared" si="35"/>
        <v>0</v>
      </c>
      <c r="K217">
        <f t="shared" si="36"/>
        <v>270</v>
      </c>
      <c r="L217">
        <f t="shared" si="37"/>
        <v>270</v>
      </c>
      <c r="M217">
        <f t="shared" si="38"/>
        <v>9250</v>
      </c>
    </row>
    <row r="218" spans="1:13" x14ac:dyDescent="0.45">
      <c r="A218" s="1">
        <v>45142</v>
      </c>
      <c r="B218">
        <v>10</v>
      </c>
      <c r="C218">
        <f t="shared" si="30"/>
        <v>5</v>
      </c>
      <c r="D218">
        <f t="shared" si="31"/>
        <v>2023</v>
      </c>
      <c r="E218">
        <f t="shared" si="32"/>
        <v>8</v>
      </c>
      <c r="F218" t="s">
        <v>15</v>
      </c>
      <c r="G218">
        <f t="shared" si="33"/>
        <v>9</v>
      </c>
      <c r="H218">
        <f t="shared" si="39"/>
        <v>9250</v>
      </c>
      <c r="I218">
        <f t="shared" si="34"/>
        <v>0</v>
      </c>
      <c r="J218">
        <f t="shared" si="35"/>
        <v>0</v>
      </c>
      <c r="K218">
        <f t="shared" si="36"/>
        <v>270</v>
      </c>
      <c r="L218">
        <f t="shared" si="37"/>
        <v>270</v>
      </c>
      <c r="M218">
        <f t="shared" si="38"/>
        <v>9520</v>
      </c>
    </row>
    <row r="219" spans="1:13" x14ac:dyDescent="0.45">
      <c r="A219" s="1">
        <v>45143</v>
      </c>
      <c r="B219">
        <v>10</v>
      </c>
      <c r="C219">
        <f t="shared" si="30"/>
        <v>6</v>
      </c>
      <c r="D219">
        <f t="shared" si="31"/>
        <v>2023</v>
      </c>
      <c r="E219">
        <f t="shared" si="32"/>
        <v>8</v>
      </c>
      <c r="F219" t="s">
        <v>15</v>
      </c>
      <c r="G219">
        <f t="shared" si="33"/>
        <v>9</v>
      </c>
      <c r="H219">
        <f t="shared" si="39"/>
        <v>9520</v>
      </c>
      <c r="I219">
        <f t="shared" si="34"/>
        <v>0</v>
      </c>
      <c r="J219">
        <f t="shared" si="35"/>
        <v>0</v>
      </c>
      <c r="K219">
        <f t="shared" si="36"/>
        <v>0</v>
      </c>
      <c r="L219">
        <f t="shared" si="37"/>
        <v>0</v>
      </c>
      <c r="M219">
        <f t="shared" si="38"/>
        <v>9520</v>
      </c>
    </row>
    <row r="220" spans="1:13" x14ac:dyDescent="0.45">
      <c r="A220" s="1">
        <v>45144</v>
      </c>
      <c r="B220">
        <v>10</v>
      </c>
      <c r="C220">
        <f t="shared" si="30"/>
        <v>7</v>
      </c>
      <c r="D220">
        <f t="shared" si="31"/>
        <v>2023</v>
      </c>
      <c r="E220">
        <f t="shared" si="32"/>
        <v>8</v>
      </c>
      <c r="F220" t="s">
        <v>15</v>
      </c>
      <c r="G220">
        <f t="shared" si="33"/>
        <v>9</v>
      </c>
      <c r="H220">
        <f t="shared" si="39"/>
        <v>9520</v>
      </c>
      <c r="I220">
        <f t="shared" si="34"/>
        <v>150</v>
      </c>
      <c r="J220">
        <f t="shared" si="35"/>
        <v>150</v>
      </c>
      <c r="K220">
        <f t="shared" si="36"/>
        <v>0</v>
      </c>
      <c r="L220">
        <f t="shared" si="37"/>
        <v>-150</v>
      </c>
      <c r="M220">
        <f t="shared" si="38"/>
        <v>9370</v>
      </c>
    </row>
    <row r="221" spans="1:13" x14ac:dyDescent="0.45">
      <c r="A221" s="1">
        <v>45145</v>
      </c>
      <c r="B221">
        <v>10</v>
      </c>
      <c r="C221">
        <f t="shared" si="30"/>
        <v>1</v>
      </c>
      <c r="D221">
        <f t="shared" si="31"/>
        <v>2023</v>
      </c>
      <c r="E221">
        <f t="shared" si="32"/>
        <v>8</v>
      </c>
      <c r="F221" t="s">
        <v>15</v>
      </c>
      <c r="G221">
        <f t="shared" si="33"/>
        <v>9</v>
      </c>
      <c r="H221">
        <f t="shared" si="39"/>
        <v>9370</v>
      </c>
      <c r="I221">
        <f t="shared" si="34"/>
        <v>0</v>
      </c>
      <c r="J221">
        <f t="shared" si="35"/>
        <v>0</v>
      </c>
      <c r="K221">
        <f t="shared" si="36"/>
        <v>270</v>
      </c>
      <c r="L221">
        <f t="shared" si="37"/>
        <v>270</v>
      </c>
      <c r="M221">
        <f t="shared" si="38"/>
        <v>9640</v>
      </c>
    </row>
    <row r="222" spans="1:13" x14ac:dyDescent="0.45">
      <c r="A222" s="1">
        <v>45146</v>
      </c>
      <c r="B222">
        <v>10</v>
      </c>
      <c r="C222">
        <f t="shared" si="30"/>
        <v>2</v>
      </c>
      <c r="D222">
        <f t="shared" si="31"/>
        <v>2023</v>
      </c>
      <c r="E222">
        <f t="shared" si="32"/>
        <v>8</v>
      </c>
      <c r="F222" t="s">
        <v>15</v>
      </c>
      <c r="G222">
        <f t="shared" si="33"/>
        <v>9</v>
      </c>
      <c r="H222">
        <f t="shared" si="39"/>
        <v>9640</v>
      </c>
      <c r="I222">
        <f t="shared" si="34"/>
        <v>0</v>
      </c>
      <c r="J222">
        <f t="shared" si="35"/>
        <v>0</v>
      </c>
      <c r="K222">
        <f t="shared" si="36"/>
        <v>270</v>
      </c>
      <c r="L222">
        <f t="shared" si="37"/>
        <v>270</v>
      </c>
      <c r="M222">
        <f t="shared" si="38"/>
        <v>9910</v>
      </c>
    </row>
    <row r="223" spans="1:13" x14ac:dyDescent="0.45">
      <c r="A223" s="1">
        <v>45147</v>
      </c>
      <c r="B223">
        <v>10</v>
      </c>
      <c r="C223">
        <f t="shared" si="30"/>
        <v>3</v>
      </c>
      <c r="D223">
        <f t="shared" si="31"/>
        <v>2023</v>
      </c>
      <c r="E223">
        <f t="shared" si="32"/>
        <v>8</v>
      </c>
      <c r="F223" t="s">
        <v>15</v>
      </c>
      <c r="G223">
        <f t="shared" si="33"/>
        <v>9</v>
      </c>
      <c r="H223">
        <f t="shared" si="39"/>
        <v>9910</v>
      </c>
      <c r="I223">
        <f t="shared" si="34"/>
        <v>0</v>
      </c>
      <c r="J223">
        <f t="shared" si="35"/>
        <v>0</v>
      </c>
      <c r="K223">
        <f t="shared" si="36"/>
        <v>270</v>
      </c>
      <c r="L223">
        <f t="shared" si="37"/>
        <v>270</v>
      </c>
      <c r="M223">
        <f t="shared" si="38"/>
        <v>10180</v>
      </c>
    </row>
    <row r="224" spans="1:13" x14ac:dyDescent="0.45">
      <c r="A224" s="1">
        <v>45148</v>
      </c>
      <c r="B224">
        <v>10</v>
      </c>
      <c r="C224">
        <f t="shared" si="30"/>
        <v>4</v>
      </c>
      <c r="D224">
        <f t="shared" si="31"/>
        <v>2023</v>
      </c>
      <c r="E224">
        <f t="shared" si="32"/>
        <v>8</v>
      </c>
      <c r="F224" t="s">
        <v>15</v>
      </c>
      <c r="G224">
        <f t="shared" si="33"/>
        <v>9</v>
      </c>
      <c r="H224">
        <f t="shared" si="39"/>
        <v>10180</v>
      </c>
      <c r="I224">
        <f t="shared" si="34"/>
        <v>0</v>
      </c>
      <c r="J224">
        <f t="shared" si="35"/>
        <v>0</v>
      </c>
      <c r="K224">
        <f t="shared" si="36"/>
        <v>270</v>
      </c>
      <c r="L224">
        <f t="shared" si="37"/>
        <v>270</v>
      </c>
      <c r="M224">
        <f t="shared" si="38"/>
        <v>10450</v>
      </c>
    </row>
    <row r="225" spans="1:13" x14ac:dyDescent="0.45">
      <c r="A225" s="1">
        <v>45149</v>
      </c>
      <c r="B225">
        <v>10</v>
      </c>
      <c r="C225">
        <f t="shared" si="30"/>
        <v>5</v>
      </c>
      <c r="D225">
        <f t="shared" si="31"/>
        <v>2023</v>
      </c>
      <c r="E225">
        <f t="shared" si="32"/>
        <v>8</v>
      </c>
      <c r="F225" t="s">
        <v>15</v>
      </c>
      <c r="G225">
        <f t="shared" si="33"/>
        <v>9</v>
      </c>
      <c r="H225">
        <f t="shared" si="39"/>
        <v>10450</v>
      </c>
      <c r="I225">
        <f t="shared" si="34"/>
        <v>0</v>
      </c>
      <c r="J225">
        <f t="shared" si="35"/>
        <v>0</v>
      </c>
      <c r="K225">
        <f t="shared" si="36"/>
        <v>270</v>
      </c>
      <c r="L225">
        <f t="shared" si="37"/>
        <v>270</v>
      </c>
      <c r="M225">
        <f t="shared" si="38"/>
        <v>10720</v>
      </c>
    </row>
    <row r="226" spans="1:13" x14ac:dyDescent="0.45">
      <c r="A226" s="1">
        <v>45150</v>
      </c>
      <c r="B226">
        <v>10</v>
      </c>
      <c r="C226">
        <f t="shared" si="30"/>
        <v>6</v>
      </c>
      <c r="D226">
        <f t="shared" si="31"/>
        <v>2023</v>
      </c>
      <c r="E226">
        <f t="shared" si="32"/>
        <v>8</v>
      </c>
      <c r="F226" t="s">
        <v>15</v>
      </c>
      <c r="G226">
        <f t="shared" si="33"/>
        <v>9</v>
      </c>
      <c r="H226">
        <f t="shared" si="39"/>
        <v>10720</v>
      </c>
      <c r="I226">
        <f t="shared" si="34"/>
        <v>0</v>
      </c>
      <c r="J226">
        <f t="shared" si="35"/>
        <v>0</v>
      </c>
      <c r="K226">
        <f t="shared" si="36"/>
        <v>0</v>
      </c>
      <c r="L226">
        <f t="shared" si="37"/>
        <v>0</v>
      </c>
      <c r="M226">
        <f t="shared" si="38"/>
        <v>10720</v>
      </c>
    </row>
    <row r="227" spans="1:13" x14ac:dyDescent="0.45">
      <c r="A227" s="1">
        <v>45151</v>
      </c>
      <c r="B227">
        <v>10</v>
      </c>
      <c r="C227">
        <f t="shared" si="30"/>
        <v>7</v>
      </c>
      <c r="D227">
        <f t="shared" si="31"/>
        <v>2023</v>
      </c>
      <c r="E227">
        <f t="shared" si="32"/>
        <v>8</v>
      </c>
      <c r="F227" t="s">
        <v>15</v>
      </c>
      <c r="G227">
        <f t="shared" si="33"/>
        <v>9</v>
      </c>
      <c r="H227">
        <f t="shared" si="39"/>
        <v>10720</v>
      </c>
      <c r="I227">
        <f t="shared" si="34"/>
        <v>150</v>
      </c>
      <c r="J227">
        <f t="shared" si="35"/>
        <v>150</v>
      </c>
      <c r="K227">
        <f t="shared" si="36"/>
        <v>0</v>
      </c>
      <c r="L227">
        <f t="shared" si="37"/>
        <v>-150</v>
      </c>
      <c r="M227">
        <f t="shared" si="38"/>
        <v>10570</v>
      </c>
    </row>
    <row r="228" spans="1:13" x14ac:dyDescent="0.45">
      <c r="A228" s="1">
        <v>45152</v>
      </c>
      <c r="B228">
        <v>10</v>
      </c>
      <c r="C228">
        <f t="shared" si="30"/>
        <v>1</v>
      </c>
      <c r="D228">
        <f t="shared" si="31"/>
        <v>2023</v>
      </c>
      <c r="E228">
        <f t="shared" si="32"/>
        <v>8</v>
      </c>
      <c r="F228" t="s">
        <v>15</v>
      </c>
      <c r="G228">
        <f t="shared" si="33"/>
        <v>9</v>
      </c>
      <c r="H228">
        <f t="shared" si="39"/>
        <v>10570</v>
      </c>
      <c r="I228">
        <f t="shared" si="34"/>
        <v>0</v>
      </c>
      <c r="J228">
        <f t="shared" si="35"/>
        <v>0</v>
      </c>
      <c r="K228">
        <f t="shared" si="36"/>
        <v>270</v>
      </c>
      <c r="L228">
        <f t="shared" si="37"/>
        <v>270</v>
      </c>
      <c r="M228">
        <f t="shared" si="38"/>
        <v>10840</v>
      </c>
    </row>
    <row r="229" spans="1:13" x14ac:dyDescent="0.45">
      <c r="A229" s="1">
        <v>45153</v>
      </c>
      <c r="B229">
        <v>10</v>
      </c>
      <c r="C229">
        <f t="shared" si="30"/>
        <v>2</v>
      </c>
      <c r="D229">
        <f t="shared" si="31"/>
        <v>2023</v>
      </c>
      <c r="E229">
        <f t="shared" si="32"/>
        <v>8</v>
      </c>
      <c r="F229" t="s">
        <v>15</v>
      </c>
      <c r="G229">
        <f t="shared" si="33"/>
        <v>9</v>
      </c>
      <c r="H229">
        <f t="shared" si="39"/>
        <v>10840</v>
      </c>
      <c r="I229">
        <f t="shared" si="34"/>
        <v>0</v>
      </c>
      <c r="J229">
        <f t="shared" si="35"/>
        <v>0</v>
      </c>
      <c r="K229">
        <f t="shared" si="36"/>
        <v>270</v>
      </c>
      <c r="L229">
        <f t="shared" si="37"/>
        <v>270</v>
      </c>
      <c r="M229">
        <f t="shared" si="38"/>
        <v>11110</v>
      </c>
    </row>
    <row r="230" spans="1:13" x14ac:dyDescent="0.45">
      <c r="A230" s="1">
        <v>45154</v>
      </c>
      <c r="B230">
        <v>10</v>
      </c>
      <c r="C230">
        <f t="shared" si="30"/>
        <v>3</v>
      </c>
      <c r="D230">
        <f t="shared" si="31"/>
        <v>2023</v>
      </c>
      <c r="E230">
        <f t="shared" si="32"/>
        <v>8</v>
      </c>
      <c r="F230" t="s">
        <v>15</v>
      </c>
      <c r="G230">
        <f t="shared" si="33"/>
        <v>9</v>
      </c>
      <c r="H230">
        <f t="shared" si="39"/>
        <v>11110</v>
      </c>
      <c r="I230">
        <f t="shared" si="34"/>
        <v>0</v>
      </c>
      <c r="J230">
        <f t="shared" si="35"/>
        <v>0</v>
      </c>
      <c r="K230">
        <f t="shared" si="36"/>
        <v>270</v>
      </c>
      <c r="L230">
        <f t="shared" si="37"/>
        <v>270</v>
      </c>
      <c r="M230">
        <f t="shared" si="38"/>
        <v>11380</v>
      </c>
    </row>
    <row r="231" spans="1:13" x14ac:dyDescent="0.45">
      <c r="A231" s="1">
        <v>45155</v>
      </c>
      <c r="B231">
        <v>10</v>
      </c>
      <c r="C231">
        <f t="shared" si="30"/>
        <v>4</v>
      </c>
      <c r="D231">
        <f t="shared" si="31"/>
        <v>2023</v>
      </c>
      <c r="E231">
        <f t="shared" si="32"/>
        <v>8</v>
      </c>
      <c r="F231" t="s">
        <v>15</v>
      </c>
      <c r="G231">
        <f t="shared" si="33"/>
        <v>9</v>
      </c>
      <c r="H231">
        <f t="shared" si="39"/>
        <v>11380</v>
      </c>
      <c r="I231">
        <f t="shared" si="34"/>
        <v>0</v>
      </c>
      <c r="J231">
        <f t="shared" si="35"/>
        <v>0</v>
      </c>
      <c r="K231">
        <f t="shared" si="36"/>
        <v>270</v>
      </c>
      <c r="L231">
        <f t="shared" si="37"/>
        <v>270</v>
      </c>
      <c r="M231">
        <f t="shared" si="38"/>
        <v>11650</v>
      </c>
    </row>
    <row r="232" spans="1:13" x14ac:dyDescent="0.45">
      <c r="A232" s="1">
        <v>45156</v>
      </c>
      <c r="B232">
        <v>10</v>
      </c>
      <c r="C232">
        <f t="shared" si="30"/>
        <v>5</v>
      </c>
      <c r="D232">
        <f t="shared" si="31"/>
        <v>2023</v>
      </c>
      <c r="E232">
        <f t="shared" si="32"/>
        <v>8</v>
      </c>
      <c r="F232" t="s">
        <v>15</v>
      </c>
      <c r="G232">
        <f t="shared" si="33"/>
        <v>9</v>
      </c>
      <c r="H232">
        <f t="shared" si="39"/>
        <v>11650</v>
      </c>
      <c r="I232">
        <f t="shared" si="34"/>
        <v>0</v>
      </c>
      <c r="J232">
        <f t="shared" si="35"/>
        <v>0</v>
      </c>
      <c r="K232">
        <f t="shared" si="36"/>
        <v>270</v>
      </c>
      <c r="L232">
        <f t="shared" si="37"/>
        <v>270</v>
      </c>
      <c r="M232">
        <f t="shared" si="38"/>
        <v>11920</v>
      </c>
    </row>
    <row r="233" spans="1:13" x14ac:dyDescent="0.45">
      <c r="A233" s="1">
        <v>45157</v>
      </c>
      <c r="B233">
        <v>10</v>
      </c>
      <c r="C233">
        <f t="shared" si="30"/>
        <v>6</v>
      </c>
      <c r="D233">
        <f t="shared" si="31"/>
        <v>2023</v>
      </c>
      <c r="E233">
        <f t="shared" si="32"/>
        <v>8</v>
      </c>
      <c r="F233" t="s">
        <v>15</v>
      </c>
      <c r="G233">
        <f t="shared" si="33"/>
        <v>9</v>
      </c>
      <c r="H233">
        <f t="shared" si="39"/>
        <v>11920</v>
      </c>
      <c r="I233">
        <f t="shared" si="34"/>
        <v>0</v>
      </c>
      <c r="J233">
        <f t="shared" si="35"/>
        <v>0</v>
      </c>
      <c r="K233">
        <f t="shared" si="36"/>
        <v>0</v>
      </c>
      <c r="L233">
        <f t="shared" si="37"/>
        <v>0</v>
      </c>
      <c r="M233">
        <f t="shared" si="38"/>
        <v>11920</v>
      </c>
    </row>
    <row r="234" spans="1:13" x14ac:dyDescent="0.45">
      <c r="A234" s="1">
        <v>45158</v>
      </c>
      <c r="B234">
        <v>10</v>
      </c>
      <c r="C234">
        <f t="shared" si="30"/>
        <v>7</v>
      </c>
      <c r="D234">
        <f t="shared" si="31"/>
        <v>2023</v>
      </c>
      <c r="E234">
        <f t="shared" si="32"/>
        <v>8</v>
      </c>
      <c r="F234" t="s">
        <v>15</v>
      </c>
      <c r="G234">
        <f t="shared" si="33"/>
        <v>9</v>
      </c>
      <c r="H234">
        <f t="shared" si="39"/>
        <v>11920</v>
      </c>
      <c r="I234">
        <f t="shared" si="34"/>
        <v>150</v>
      </c>
      <c r="J234">
        <f t="shared" si="35"/>
        <v>150</v>
      </c>
      <c r="K234">
        <f t="shared" si="36"/>
        <v>0</v>
      </c>
      <c r="L234">
        <f t="shared" si="37"/>
        <v>-150</v>
      </c>
      <c r="M234">
        <f t="shared" si="38"/>
        <v>11770</v>
      </c>
    </row>
    <row r="235" spans="1:13" x14ac:dyDescent="0.45">
      <c r="A235" s="1">
        <v>45159</v>
      </c>
      <c r="B235">
        <v>10</v>
      </c>
      <c r="C235">
        <f t="shared" si="30"/>
        <v>1</v>
      </c>
      <c r="D235">
        <f t="shared" si="31"/>
        <v>2023</v>
      </c>
      <c r="E235">
        <f t="shared" si="32"/>
        <v>8</v>
      </c>
      <c r="F235" t="s">
        <v>15</v>
      </c>
      <c r="G235">
        <f t="shared" si="33"/>
        <v>9</v>
      </c>
      <c r="H235">
        <f t="shared" si="39"/>
        <v>11770</v>
      </c>
      <c r="I235">
        <f t="shared" si="34"/>
        <v>0</v>
      </c>
      <c r="J235">
        <f t="shared" si="35"/>
        <v>0</v>
      </c>
      <c r="K235">
        <f t="shared" si="36"/>
        <v>270</v>
      </c>
      <c r="L235">
        <f t="shared" si="37"/>
        <v>270</v>
      </c>
      <c r="M235">
        <f t="shared" si="38"/>
        <v>12040</v>
      </c>
    </row>
    <row r="236" spans="1:13" x14ac:dyDescent="0.45">
      <c r="A236" s="1">
        <v>45160</v>
      </c>
      <c r="B236">
        <v>10</v>
      </c>
      <c r="C236">
        <f t="shared" si="30"/>
        <v>2</v>
      </c>
      <c r="D236">
        <f t="shared" si="31"/>
        <v>2023</v>
      </c>
      <c r="E236">
        <f t="shared" si="32"/>
        <v>8</v>
      </c>
      <c r="F236" t="s">
        <v>15</v>
      </c>
      <c r="G236">
        <f t="shared" si="33"/>
        <v>9</v>
      </c>
      <c r="H236">
        <f t="shared" si="39"/>
        <v>12040</v>
      </c>
      <c r="I236">
        <f t="shared" si="34"/>
        <v>0</v>
      </c>
      <c r="J236">
        <f t="shared" si="35"/>
        <v>0</v>
      </c>
      <c r="K236">
        <f t="shared" si="36"/>
        <v>270</v>
      </c>
      <c r="L236">
        <f t="shared" si="37"/>
        <v>270</v>
      </c>
      <c r="M236">
        <f t="shared" si="38"/>
        <v>12310</v>
      </c>
    </row>
    <row r="237" spans="1:13" x14ac:dyDescent="0.45">
      <c r="A237" s="1">
        <v>45161</v>
      </c>
      <c r="B237">
        <v>10</v>
      </c>
      <c r="C237">
        <f t="shared" si="30"/>
        <v>3</v>
      </c>
      <c r="D237">
        <f t="shared" si="31"/>
        <v>2023</v>
      </c>
      <c r="E237">
        <f t="shared" si="32"/>
        <v>8</v>
      </c>
      <c r="F237" t="s">
        <v>15</v>
      </c>
      <c r="G237">
        <f t="shared" si="33"/>
        <v>9</v>
      </c>
      <c r="H237">
        <f t="shared" si="39"/>
        <v>12310</v>
      </c>
      <c r="I237">
        <f t="shared" si="34"/>
        <v>0</v>
      </c>
      <c r="J237">
        <f t="shared" si="35"/>
        <v>0</v>
      </c>
      <c r="K237">
        <f t="shared" si="36"/>
        <v>270</v>
      </c>
      <c r="L237">
        <f t="shared" si="37"/>
        <v>270</v>
      </c>
      <c r="M237">
        <f t="shared" si="38"/>
        <v>12580</v>
      </c>
    </row>
    <row r="238" spans="1:13" x14ac:dyDescent="0.45">
      <c r="A238" s="1">
        <v>45162</v>
      </c>
      <c r="B238">
        <v>10</v>
      </c>
      <c r="C238">
        <f t="shared" si="30"/>
        <v>4</v>
      </c>
      <c r="D238">
        <f t="shared" si="31"/>
        <v>2023</v>
      </c>
      <c r="E238">
        <f t="shared" si="32"/>
        <v>8</v>
      </c>
      <c r="F238" t="s">
        <v>15</v>
      </c>
      <c r="G238">
        <f t="shared" si="33"/>
        <v>9</v>
      </c>
      <c r="H238">
        <f t="shared" si="39"/>
        <v>12580</v>
      </c>
      <c r="I238">
        <f t="shared" si="34"/>
        <v>0</v>
      </c>
      <c r="J238">
        <f t="shared" si="35"/>
        <v>0</v>
      </c>
      <c r="K238">
        <f t="shared" si="36"/>
        <v>270</v>
      </c>
      <c r="L238">
        <f t="shared" si="37"/>
        <v>270</v>
      </c>
      <c r="M238">
        <f t="shared" si="38"/>
        <v>12850</v>
      </c>
    </row>
    <row r="239" spans="1:13" x14ac:dyDescent="0.45">
      <c r="A239" s="1">
        <v>45163</v>
      </c>
      <c r="B239">
        <v>10</v>
      </c>
      <c r="C239">
        <f t="shared" si="30"/>
        <v>5</v>
      </c>
      <c r="D239">
        <f t="shared" si="31"/>
        <v>2023</v>
      </c>
      <c r="E239">
        <f t="shared" si="32"/>
        <v>8</v>
      </c>
      <c r="F239" t="s">
        <v>15</v>
      </c>
      <c r="G239">
        <f t="shared" si="33"/>
        <v>9</v>
      </c>
      <c r="H239">
        <f t="shared" si="39"/>
        <v>12850</v>
      </c>
      <c r="I239">
        <f t="shared" si="34"/>
        <v>0</v>
      </c>
      <c r="J239">
        <f t="shared" si="35"/>
        <v>0</v>
      </c>
      <c r="K239">
        <f t="shared" si="36"/>
        <v>270</v>
      </c>
      <c r="L239">
        <f t="shared" si="37"/>
        <v>270</v>
      </c>
      <c r="M239">
        <f t="shared" si="38"/>
        <v>13120</v>
      </c>
    </row>
    <row r="240" spans="1:13" x14ac:dyDescent="0.45">
      <c r="A240" s="1">
        <v>45164</v>
      </c>
      <c r="B240">
        <v>10</v>
      </c>
      <c r="C240">
        <f t="shared" si="30"/>
        <v>6</v>
      </c>
      <c r="D240">
        <f t="shared" si="31"/>
        <v>2023</v>
      </c>
      <c r="E240">
        <f t="shared" si="32"/>
        <v>8</v>
      </c>
      <c r="F240" t="s">
        <v>15</v>
      </c>
      <c r="G240">
        <f t="shared" si="33"/>
        <v>9</v>
      </c>
      <c r="H240">
        <f t="shared" si="39"/>
        <v>13120</v>
      </c>
      <c r="I240">
        <f t="shared" si="34"/>
        <v>0</v>
      </c>
      <c r="J240">
        <f t="shared" si="35"/>
        <v>0</v>
      </c>
      <c r="K240">
        <f t="shared" si="36"/>
        <v>0</v>
      </c>
      <c r="L240">
        <f t="shared" si="37"/>
        <v>0</v>
      </c>
      <c r="M240">
        <f t="shared" si="38"/>
        <v>13120</v>
      </c>
    </row>
    <row r="241" spans="1:13" x14ac:dyDescent="0.45">
      <c r="A241" s="1">
        <v>45165</v>
      </c>
      <c r="B241">
        <v>10</v>
      </c>
      <c r="C241">
        <f t="shared" si="30"/>
        <v>7</v>
      </c>
      <c r="D241">
        <f t="shared" si="31"/>
        <v>2023</v>
      </c>
      <c r="E241">
        <f t="shared" si="32"/>
        <v>8</v>
      </c>
      <c r="F241" t="s">
        <v>15</v>
      </c>
      <c r="G241">
        <f t="shared" si="33"/>
        <v>9</v>
      </c>
      <c r="H241">
        <f t="shared" si="39"/>
        <v>13120</v>
      </c>
      <c r="I241">
        <f t="shared" si="34"/>
        <v>150</v>
      </c>
      <c r="J241">
        <f t="shared" si="35"/>
        <v>150</v>
      </c>
      <c r="K241">
        <f t="shared" si="36"/>
        <v>0</v>
      </c>
      <c r="L241">
        <f t="shared" si="37"/>
        <v>-150</v>
      </c>
      <c r="M241">
        <f t="shared" si="38"/>
        <v>12970</v>
      </c>
    </row>
    <row r="242" spans="1:13" x14ac:dyDescent="0.45">
      <c r="A242" s="1">
        <v>45166</v>
      </c>
      <c r="B242">
        <v>10</v>
      </c>
      <c r="C242">
        <f t="shared" si="30"/>
        <v>1</v>
      </c>
      <c r="D242">
        <f t="shared" si="31"/>
        <v>2023</v>
      </c>
      <c r="E242">
        <f t="shared" si="32"/>
        <v>8</v>
      </c>
      <c r="F242" t="s">
        <v>15</v>
      </c>
      <c r="G242">
        <f t="shared" si="33"/>
        <v>9</v>
      </c>
      <c r="H242">
        <f t="shared" si="39"/>
        <v>12970</v>
      </c>
      <c r="I242">
        <f t="shared" si="34"/>
        <v>0</v>
      </c>
      <c r="J242">
        <f t="shared" si="35"/>
        <v>0</v>
      </c>
      <c r="K242">
        <f t="shared" si="36"/>
        <v>270</v>
      </c>
      <c r="L242">
        <f t="shared" si="37"/>
        <v>270</v>
      </c>
      <c r="M242">
        <f t="shared" si="38"/>
        <v>13240</v>
      </c>
    </row>
    <row r="243" spans="1:13" x14ac:dyDescent="0.45">
      <c r="A243" s="1">
        <v>45167</v>
      </c>
      <c r="B243">
        <v>10</v>
      </c>
      <c r="C243">
        <f t="shared" si="30"/>
        <v>2</v>
      </c>
      <c r="D243">
        <f t="shared" si="31"/>
        <v>2023</v>
      </c>
      <c r="E243">
        <f t="shared" si="32"/>
        <v>8</v>
      </c>
      <c r="F243" t="s">
        <v>15</v>
      </c>
      <c r="G243">
        <f t="shared" si="33"/>
        <v>9</v>
      </c>
      <c r="H243">
        <f t="shared" si="39"/>
        <v>13240</v>
      </c>
      <c r="I243">
        <f t="shared" si="34"/>
        <v>0</v>
      </c>
      <c r="J243">
        <f t="shared" si="35"/>
        <v>0</v>
      </c>
      <c r="K243">
        <f t="shared" si="36"/>
        <v>270</v>
      </c>
      <c r="L243">
        <f t="shared" si="37"/>
        <v>270</v>
      </c>
      <c r="M243">
        <f t="shared" si="38"/>
        <v>13510</v>
      </c>
    </row>
    <row r="244" spans="1:13" x14ac:dyDescent="0.45">
      <c r="A244" s="1">
        <v>45168</v>
      </c>
      <c r="B244">
        <v>10</v>
      </c>
      <c r="C244">
        <f t="shared" si="30"/>
        <v>3</v>
      </c>
      <c r="D244">
        <f t="shared" si="31"/>
        <v>2023</v>
      </c>
      <c r="E244">
        <f t="shared" si="32"/>
        <v>8</v>
      </c>
      <c r="F244" t="s">
        <v>15</v>
      </c>
      <c r="G244">
        <f t="shared" si="33"/>
        <v>9</v>
      </c>
      <c r="H244">
        <f t="shared" si="39"/>
        <v>13510</v>
      </c>
      <c r="I244">
        <f t="shared" si="34"/>
        <v>0</v>
      </c>
      <c r="J244">
        <f t="shared" si="35"/>
        <v>0</v>
      </c>
      <c r="K244">
        <f t="shared" si="36"/>
        <v>270</v>
      </c>
      <c r="L244">
        <f t="shared" si="37"/>
        <v>270</v>
      </c>
      <c r="M244">
        <f t="shared" si="38"/>
        <v>13780</v>
      </c>
    </row>
    <row r="245" spans="1:13" x14ac:dyDescent="0.45">
      <c r="A245" s="1">
        <v>45169</v>
      </c>
      <c r="B245">
        <v>10</v>
      </c>
      <c r="C245">
        <f t="shared" si="30"/>
        <v>4</v>
      </c>
      <c r="D245">
        <f t="shared" si="31"/>
        <v>2023</v>
      </c>
      <c r="E245">
        <f t="shared" si="32"/>
        <v>8</v>
      </c>
      <c r="F245" t="s">
        <v>15</v>
      </c>
      <c r="G245">
        <f t="shared" si="33"/>
        <v>9</v>
      </c>
      <c r="H245">
        <f t="shared" si="39"/>
        <v>13780</v>
      </c>
      <c r="I245">
        <f t="shared" si="34"/>
        <v>0</v>
      </c>
      <c r="J245">
        <f t="shared" si="35"/>
        <v>0</v>
      </c>
      <c r="K245">
        <f t="shared" si="36"/>
        <v>270</v>
      </c>
      <c r="L245">
        <f t="shared" si="37"/>
        <v>270</v>
      </c>
      <c r="M245">
        <f t="shared" si="38"/>
        <v>14050</v>
      </c>
    </row>
    <row r="246" spans="1:13" x14ac:dyDescent="0.45">
      <c r="A246" s="1">
        <v>45170</v>
      </c>
      <c r="B246">
        <v>10</v>
      </c>
      <c r="C246">
        <f t="shared" si="30"/>
        <v>5</v>
      </c>
      <c r="D246">
        <f t="shared" si="31"/>
        <v>2023</v>
      </c>
      <c r="E246">
        <f t="shared" si="32"/>
        <v>9</v>
      </c>
      <c r="F246" t="s">
        <v>15</v>
      </c>
      <c r="G246">
        <f t="shared" si="33"/>
        <v>9</v>
      </c>
      <c r="H246">
        <f t="shared" si="39"/>
        <v>14050</v>
      </c>
      <c r="I246">
        <f t="shared" si="34"/>
        <v>0</v>
      </c>
      <c r="J246">
        <f t="shared" si="35"/>
        <v>0</v>
      </c>
      <c r="K246">
        <f t="shared" si="36"/>
        <v>270</v>
      </c>
      <c r="L246">
        <f t="shared" si="37"/>
        <v>270</v>
      </c>
      <c r="M246">
        <f t="shared" si="38"/>
        <v>14320</v>
      </c>
    </row>
    <row r="247" spans="1:13" x14ac:dyDescent="0.45">
      <c r="A247" s="1">
        <v>45171</v>
      </c>
      <c r="B247">
        <v>10</v>
      </c>
      <c r="C247">
        <f t="shared" si="30"/>
        <v>6</v>
      </c>
      <c r="D247">
        <f t="shared" si="31"/>
        <v>2023</v>
      </c>
      <c r="E247">
        <f t="shared" si="32"/>
        <v>9</v>
      </c>
      <c r="F247" t="s">
        <v>15</v>
      </c>
      <c r="G247">
        <f t="shared" si="33"/>
        <v>9</v>
      </c>
      <c r="H247">
        <f t="shared" si="39"/>
        <v>14320</v>
      </c>
      <c r="I247">
        <f t="shared" si="34"/>
        <v>0</v>
      </c>
      <c r="J247">
        <f t="shared" si="35"/>
        <v>0</v>
      </c>
      <c r="K247">
        <f t="shared" si="36"/>
        <v>0</v>
      </c>
      <c r="L247">
        <f t="shared" si="37"/>
        <v>0</v>
      </c>
      <c r="M247">
        <f t="shared" si="38"/>
        <v>14320</v>
      </c>
    </row>
    <row r="248" spans="1:13" x14ac:dyDescent="0.45">
      <c r="A248" s="1">
        <v>45172</v>
      </c>
      <c r="B248">
        <v>10</v>
      </c>
      <c r="C248">
        <f t="shared" si="30"/>
        <v>7</v>
      </c>
      <c r="D248">
        <f t="shared" si="31"/>
        <v>2023</v>
      </c>
      <c r="E248">
        <f t="shared" si="32"/>
        <v>9</v>
      </c>
      <c r="F248" t="s">
        <v>15</v>
      </c>
      <c r="G248">
        <f t="shared" si="33"/>
        <v>9</v>
      </c>
      <c r="H248">
        <f t="shared" si="39"/>
        <v>14320</v>
      </c>
      <c r="I248">
        <f t="shared" si="34"/>
        <v>150</v>
      </c>
      <c r="J248">
        <f t="shared" si="35"/>
        <v>150</v>
      </c>
      <c r="K248">
        <f t="shared" si="36"/>
        <v>0</v>
      </c>
      <c r="L248">
        <f t="shared" si="37"/>
        <v>-150</v>
      </c>
      <c r="M248">
        <f t="shared" si="38"/>
        <v>14170</v>
      </c>
    </row>
    <row r="249" spans="1:13" x14ac:dyDescent="0.45">
      <c r="A249" s="1">
        <v>45173</v>
      </c>
      <c r="B249">
        <v>10</v>
      </c>
      <c r="C249">
        <f t="shared" si="30"/>
        <v>1</v>
      </c>
      <c r="D249">
        <f t="shared" si="31"/>
        <v>2023</v>
      </c>
      <c r="E249">
        <f t="shared" si="32"/>
        <v>9</v>
      </c>
      <c r="F249" t="s">
        <v>15</v>
      </c>
      <c r="G249">
        <f t="shared" si="33"/>
        <v>9</v>
      </c>
      <c r="H249">
        <f t="shared" si="39"/>
        <v>14170</v>
      </c>
      <c r="I249">
        <f t="shared" si="34"/>
        <v>0</v>
      </c>
      <c r="J249">
        <f t="shared" si="35"/>
        <v>0</v>
      </c>
      <c r="K249">
        <f t="shared" si="36"/>
        <v>270</v>
      </c>
      <c r="L249">
        <f t="shared" si="37"/>
        <v>270</v>
      </c>
      <c r="M249">
        <f t="shared" si="38"/>
        <v>14440</v>
      </c>
    </row>
    <row r="250" spans="1:13" x14ac:dyDescent="0.45">
      <c r="A250" s="1">
        <v>45174</v>
      </c>
      <c r="B250">
        <v>10</v>
      </c>
      <c r="C250">
        <f t="shared" si="30"/>
        <v>2</v>
      </c>
      <c r="D250">
        <f t="shared" si="31"/>
        <v>2023</v>
      </c>
      <c r="E250">
        <f t="shared" si="32"/>
        <v>9</v>
      </c>
      <c r="F250" t="s">
        <v>15</v>
      </c>
      <c r="G250">
        <f t="shared" si="33"/>
        <v>9</v>
      </c>
      <c r="H250">
        <f t="shared" si="39"/>
        <v>14440</v>
      </c>
      <c r="I250">
        <f t="shared" si="34"/>
        <v>0</v>
      </c>
      <c r="J250">
        <f t="shared" si="35"/>
        <v>0</v>
      </c>
      <c r="K250">
        <f t="shared" si="36"/>
        <v>270</v>
      </c>
      <c r="L250">
        <f t="shared" si="37"/>
        <v>270</v>
      </c>
      <c r="M250">
        <f t="shared" si="38"/>
        <v>14710</v>
      </c>
    </row>
    <row r="251" spans="1:13" x14ac:dyDescent="0.45">
      <c r="A251" s="1">
        <v>45175</v>
      </c>
      <c r="B251">
        <v>10</v>
      </c>
      <c r="C251">
        <f t="shared" si="30"/>
        <v>3</v>
      </c>
      <c r="D251">
        <f t="shared" si="31"/>
        <v>2023</v>
      </c>
      <c r="E251">
        <f t="shared" si="32"/>
        <v>9</v>
      </c>
      <c r="F251" t="s">
        <v>15</v>
      </c>
      <c r="G251">
        <f t="shared" si="33"/>
        <v>9</v>
      </c>
      <c r="H251">
        <f t="shared" si="39"/>
        <v>14710</v>
      </c>
      <c r="I251">
        <f t="shared" si="34"/>
        <v>0</v>
      </c>
      <c r="J251">
        <f t="shared" si="35"/>
        <v>0</v>
      </c>
      <c r="K251">
        <f t="shared" si="36"/>
        <v>270</v>
      </c>
      <c r="L251">
        <f t="shared" si="37"/>
        <v>270</v>
      </c>
      <c r="M251">
        <f t="shared" si="38"/>
        <v>14980</v>
      </c>
    </row>
    <row r="252" spans="1:13" x14ac:dyDescent="0.45">
      <c r="A252" s="1">
        <v>45176</v>
      </c>
      <c r="B252">
        <v>10</v>
      </c>
      <c r="C252">
        <f t="shared" si="30"/>
        <v>4</v>
      </c>
      <c r="D252">
        <f t="shared" si="31"/>
        <v>2023</v>
      </c>
      <c r="E252">
        <f t="shared" si="32"/>
        <v>9</v>
      </c>
      <c r="F252" t="s">
        <v>15</v>
      </c>
      <c r="G252">
        <f t="shared" si="33"/>
        <v>9</v>
      </c>
      <c r="H252">
        <f t="shared" si="39"/>
        <v>14980</v>
      </c>
      <c r="I252">
        <f t="shared" si="34"/>
        <v>0</v>
      </c>
      <c r="J252">
        <f t="shared" si="35"/>
        <v>0</v>
      </c>
      <c r="K252">
        <f t="shared" si="36"/>
        <v>270</v>
      </c>
      <c r="L252">
        <f t="shared" si="37"/>
        <v>270</v>
      </c>
      <c r="M252">
        <f t="shared" si="38"/>
        <v>15250</v>
      </c>
    </row>
    <row r="253" spans="1:13" x14ac:dyDescent="0.45">
      <c r="A253" s="1">
        <v>45177</v>
      </c>
      <c r="B253">
        <v>10</v>
      </c>
      <c r="C253">
        <f t="shared" si="30"/>
        <v>5</v>
      </c>
      <c r="D253">
        <f t="shared" si="31"/>
        <v>2023</v>
      </c>
      <c r="E253">
        <f t="shared" si="32"/>
        <v>9</v>
      </c>
      <c r="F253" t="s">
        <v>15</v>
      </c>
      <c r="G253">
        <f t="shared" si="33"/>
        <v>9</v>
      </c>
      <c r="H253">
        <f t="shared" si="39"/>
        <v>15250</v>
      </c>
      <c r="I253">
        <f t="shared" si="34"/>
        <v>0</v>
      </c>
      <c r="J253">
        <f t="shared" si="35"/>
        <v>0</v>
      </c>
      <c r="K253">
        <f t="shared" si="36"/>
        <v>270</v>
      </c>
      <c r="L253">
        <f t="shared" si="37"/>
        <v>270</v>
      </c>
      <c r="M253">
        <f t="shared" si="38"/>
        <v>15520</v>
      </c>
    </row>
    <row r="254" spans="1:13" x14ac:dyDescent="0.45">
      <c r="A254" s="1">
        <v>45178</v>
      </c>
      <c r="B254">
        <v>10</v>
      </c>
      <c r="C254">
        <f t="shared" si="30"/>
        <v>6</v>
      </c>
      <c r="D254">
        <f t="shared" si="31"/>
        <v>2023</v>
      </c>
      <c r="E254">
        <f t="shared" si="32"/>
        <v>9</v>
      </c>
      <c r="F254" t="s">
        <v>15</v>
      </c>
      <c r="G254">
        <f t="shared" si="33"/>
        <v>9</v>
      </c>
      <c r="H254">
        <f t="shared" si="39"/>
        <v>15520</v>
      </c>
      <c r="I254">
        <f t="shared" si="34"/>
        <v>0</v>
      </c>
      <c r="J254">
        <f t="shared" si="35"/>
        <v>0</v>
      </c>
      <c r="K254">
        <f t="shared" si="36"/>
        <v>0</v>
      </c>
      <c r="L254">
        <f t="shared" si="37"/>
        <v>0</v>
      </c>
      <c r="M254">
        <f t="shared" si="38"/>
        <v>15520</v>
      </c>
    </row>
    <row r="255" spans="1:13" x14ac:dyDescent="0.45">
      <c r="A255" s="1">
        <v>45179</v>
      </c>
      <c r="B255">
        <v>10</v>
      </c>
      <c r="C255">
        <f t="shared" si="30"/>
        <v>7</v>
      </c>
      <c r="D255">
        <f t="shared" si="31"/>
        <v>2023</v>
      </c>
      <c r="E255">
        <f t="shared" si="32"/>
        <v>9</v>
      </c>
      <c r="F255" t="s">
        <v>15</v>
      </c>
      <c r="G255">
        <f t="shared" si="33"/>
        <v>9</v>
      </c>
      <c r="H255">
        <f t="shared" si="39"/>
        <v>15520</v>
      </c>
      <c r="I255">
        <f t="shared" si="34"/>
        <v>150</v>
      </c>
      <c r="J255">
        <f t="shared" si="35"/>
        <v>150</v>
      </c>
      <c r="K255">
        <f t="shared" si="36"/>
        <v>0</v>
      </c>
      <c r="L255">
        <f t="shared" si="37"/>
        <v>-150</v>
      </c>
      <c r="M255">
        <f t="shared" si="38"/>
        <v>15370</v>
      </c>
    </row>
    <row r="256" spans="1:13" x14ac:dyDescent="0.45">
      <c r="A256" s="1">
        <v>45180</v>
      </c>
      <c r="B256">
        <v>10</v>
      </c>
      <c r="C256">
        <f t="shared" si="30"/>
        <v>1</v>
      </c>
      <c r="D256">
        <f t="shared" si="31"/>
        <v>2023</v>
      </c>
      <c r="E256">
        <f t="shared" si="32"/>
        <v>9</v>
      </c>
      <c r="F256" t="s">
        <v>15</v>
      </c>
      <c r="G256">
        <f t="shared" si="33"/>
        <v>9</v>
      </c>
      <c r="H256">
        <f t="shared" si="39"/>
        <v>15370</v>
      </c>
      <c r="I256">
        <f t="shared" si="34"/>
        <v>0</v>
      </c>
      <c r="J256">
        <f t="shared" si="35"/>
        <v>0</v>
      </c>
      <c r="K256">
        <f t="shared" si="36"/>
        <v>270</v>
      </c>
      <c r="L256">
        <f t="shared" si="37"/>
        <v>270</v>
      </c>
      <c r="M256">
        <f t="shared" si="38"/>
        <v>15640</v>
      </c>
    </row>
    <row r="257" spans="1:13" x14ac:dyDescent="0.45">
      <c r="A257" s="1">
        <v>45181</v>
      </c>
      <c r="B257">
        <v>10</v>
      </c>
      <c r="C257">
        <f t="shared" si="30"/>
        <v>2</v>
      </c>
      <c r="D257">
        <f t="shared" si="31"/>
        <v>2023</v>
      </c>
      <c r="E257">
        <f t="shared" si="32"/>
        <v>9</v>
      </c>
      <c r="F257" t="s">
        <v>15</v>
      </c>
      <c r="G257">
        <f t="shared" si="33"/>
        <v>9</v>
      </c>
      <c r="H257">
        <f t="shared" si="39"/>
        <v>15640</v>
      </c>
      <c r="I257">
        <f t="shared" si="34"/>
        <v>0</v>
      </c>
      <c r="J257">
        <f t="shared" si="35"/>
        <v>0</v>
      </c>
      <c r="K257">
        <f t="shared" si="36"/>
        <v>270</v>
      </c>
      <c r="L257">
        <f t="shared" si="37"/>
        <v>270</v>
      </c>
      <c r="M257">
        <f t="shared" si="38"/>
        <v>15910</v>
      </c>
    </row>
    <row r="258" spans="1:13" x14ac:dyDescent="0.45">
      <c r="A258" s="1">
        <v>45182</v>
      </c>
      <c r="B258">
        <v>10</v>
      </c>
      <c r="C258">
        <f t="shared" si="30"/>
        <v>3</v>
      </c>
      <c r="D258">
        <f t="shared" si="31"/>
        <v>2023</v>
      </c>
      <c r="E258">
        <f t="shared" si="32"/>
        <v>9</v>
      </c>
      <c r="F258" t="s">
        <v>15</v>
      </c>
      <c r="G258">
        <f t="shared" si="33"/>
        <v>9</v>
      </c>
      <c r="H258">
        <f t="shared" si="39"/>
        <v>15910</v>
      </c>
      <c r="I258">
        <f t="shared" si="34"/>
        <v>0</v>
      </c>
      <c r="J258">
        <f t="shared" si="35"/>
        <v>0</v>
      </c>
      <c r="K258">
        <f t="shared" si="36"/>
        <v>270</v>
      </c>
      <c r="L258">
        <f t="shared" si="37"/>
        <v>270</v>
      </c>
      <c r="M258">
        <f t="shared" si="38"/>
        <v>16180</v>
      </c>
    </row>
    <row r="259" spans="1:13" x14ac:dyDescent="0.45">
      <c r="A259" s="1">
        <v>45183</v>
      </c>
      <c r="B259">
        <v>10</v>
      </c>
      <c r="C259">
        <f t="shared" ref="C259:C322" si="40">WEEKDAY(A259,2)</f>
        <v>4</v>
      </c>
      <c r="D259">
        <f t="shared" ref="D259:D322" si="41">YEAR(A259)</f>
        <v>2023</v>
      </c>
      <c r="E259">
        <f t="shared" ref="E259:E322" si="42">MONTH(A259)</f>
        <v>9</v>
      </c>
      <c r="F259" t="s">
        <v>15</v>
      </c>
      <c r="G259">
        <f t="shared" ref="G259:G322" si="43">ROUNDDOWN(IF(F259 = "zima", B259*0.2, IF(F259 = "wiosna", B259*0.5, IF(F259 = "lato", 0.9*B259, B259*0.4))),0)</f>
        <v>9</v>
      </c>
      <c r="H259">
        <f t="shared" si="39"/>
        <v>16180</v>
      </c>
      <c r="I259">
        <f t="shared" ref="I259:I322" si="44">IF(C259=7,B259*15,0)</f>
        <v>0</v>
      </c>
      <c r="J259">
        <f t="shared" ref="J259:J322" si="45">I259</f>
        <v>0</v>
      </c>
      <c r="K259">
        <f t="shared" ref="K259:K322" si="46">IF(NOT(OR(C259=6,C259=7)),G259*30,0)</f>
        <v>270</v>
      </c>
      <c r="L259">
        <f t="shared" ref="L259:L322" si="47">K259-J259</f>
        <v>270</v>
      </c>
      <c r="M259">
        <f t="shared" ref="M259:M322" si="48">H259+L259</f>
        <v>16450</v>
      </c>
    </row>
    <row r="260" spans="1:13" x14ac:dyDescent="0.45">
      <c r="A260" s="1">
        <v>45184</v>
      </c>
      <c r="B260">
        <v>10</v>
      </c>
      <c r="C260">
        <f t="shared" si="40"/>
        <v>5</v>
      </c>
      <c r="D260">
        <f t="shared" si="41"/>
        <v>2023</v>
      </c>
      <c r="E260">
        <f t="shared" si="42"/>
        <v>9</v>
      </c>
      <c r="F260" t="s">
        <v>15</v>
      </c>
      <c r="G260">
        <f t="shared" si="43"/>
        <v>9</v>
      </c>
      <c r="H260">
        <f t="shared" ref="H260:H323" si="49">M259</f>
        <v>16450</v>
      </c>
      <c r="I260">
        <f t="shared" si="44"/>
        <v>0</v>
      </c>
      <c r="J260">
        <f t="shared" si="45"/>
        <v>0</v>
      </c>
      <c r="K260">
        <f t="shared" si="46"/>
        <v>270</v>
      </c>
      <c r="L260">
        <f t="shared" si="47"/>
        <v>270</v>
      </c>
      <c r="M260">
        <f t="shared" si="48"/>
        <v>16720</v>
      </c>
    </row>
    <row r="261" spans="1:13" x14ac:dyDescent="0.45">
      <c r="A261" s="1">
        <v>45185</v>
      </c>
      <c r="B261">
        <v>10</v>
      </c>
      <c r="C261">
        <f t="shared" si="40"/>
        <v>6</v>
      </c>
      <c r="D261">
        <f t="shared" si="41"/>
        <v>2023</v>
      </c>
      <c r="E261">
        <f t="shared" si="42"/>
        <v>9</v>
      </c>
      <c r="F261" t="s">
        <v>15</v>
      </c>
      <c r="G261">
        <f t="shared" si="43"/>
        <v>9</v>
      </c>
      <c r="H261">
        <f t="shared" si="49"/>
        <v>16720</v>
      </c>
      <c r="I261">
        <f t="shared" si="44"/>
        <v>0</v>
      </c>
      <c r="J261">
        <f t="shared" si="45"/>
        <v>0</v>
      </c>
      <c r="K261">
        <f t="shared" si="46"/>
        <v>0</v>
      </c>
      <c r="L261">
        <f t="shared" si="47"/>
        <v>0</v>
      </c>
      <c r="M261">
        <f t="shared" si="48"/>
        <v>16720</v>
      </c>
    </row>
    <row r="262" spans="1:13" x14ac:dyDescent="0.45">
      <c r="A262" s="1">
        <v>45186</v>
      </c>
      <c r="B262">
        <v>10</v>
      </c>
      <c r="C262">
        <f t="shared" si="40"/>
        <v>7</v>
      </c>
      <c r="D262">
        <f t="shared" si="41"/>
        <v>2023</v>
      </c>
      <c r="E262">
        <f t="shared" si="42"/>
        <v>9</v>
      </c>
      <c r="F262" t="s">
        <v>15</v>
      </c>
      <c r="G262">
        <f t="shared" si="43"/>
        <v>9</v>
      </c>
      <c r="H262">
        <f t="shared" si="49"/>
        <v>16720</v>
      </c>
      <c r="I262">
        <f t="shared" si="44"/>
        <v>150</v>
      </c>
      <c r="J262">
        <f t="shared" si="45"/>
        <v>150</v>
      </c>
      <c r="K262">
        <f t="shared" si="46"/>
        <v>0</v>
      </c>
      <c r="L262">
        <f t="shared" si="47"/>
        <v>-150</v>
      </c>
      <c r="M262">
        <f t="shared" si="48"/>
        <v>16570</v>
      </c>
    </row>
    <row r="263" spans="1:13" x14ac:dyDescent="0.45">
      <c r="A263" s="1">
        <v>45187</v>
      </c>
      <c r="B263">
        <v>10</v>
      </c>
      <c r="C263">
        <f t="shared" si="40"/>
        <v>1</v>
      </c>
      <c r="D263">
        <f t="shared" si="41"/>
        <v>2023</v>
      </c>
      <c r="E263">
        <f t="shared" si="42"/>
        <v>9</v>
      </c>
      <c r="F263" t="s">
        <v>15</v>
      </c>
      <c r="G263">
        <f t="shared" si="43"/>
        <v>9</v>
      </c>
      <c r="H263">
        <f t="shared" si="49"/>
        <v>16570</v>
      </c>
      <c r="I263">
        <f t="shared" si="44"/>
        <v>0</v>
      </c>
      <c r="J263">
        <f t="shared" si="45"/>
        <v>0</v>
      </c>
      <c r="K263">
        <f t="shared" si="46"/>
        <v>270</v>
      </c>
      <c r="L263">
        <f t="shared" si="47"/>
        <v>270</v>
      </c>
      <c r="M263">
        <f t="shared" si="48"/>
        <v>16840</v>
      </c>
    </row>
    <row r="264" spans="1:13" x14ac:dyDescent="0.45">
      <c r="A264" s="1">
        <v>45188</v>
      </c>
      <c r="B264">
        <v>10</v>
      </c>
      <c r="C264">
        <f t="shared" si="40"/>
        <v>2</v>
      </c>
      <c r="D264">
        <f t="shared" si="41"/>
        <v>2023</v>
      </c>
      <c r="E264">
        <f t="shared" si="42"/>
        <v>9</v>
      </c>
      <c r="F264" t="s">
        <v>15</v>
      </c>
      <c r="G264">
        <f t="shared" si="43"/>
        <v>9</v>
      </c>
      <c r="H264">
        <f t="shared" si="49"/>
        <v>16840</v>
      </c>
      <c r="I264">
        <f t="shared" si="44"/>
        <v>0</v>
      </c>
      <c r="J264">
        <f t="shared" si="45"/>
        <v>0</v>
      </c>
      <c r="K264">
        <f t="shared" si="46"/>
        <v>270</v>
      </c>
      <c r="L264">
        <f t="shared" si="47"/>
        <v>270</v>
      </c>
      <c r="M264">
        <f t="shared" si="48"/>
        <v>17110</v>
      </c>
    </row>
    <row r="265" spans="1:13" x14ac:dyDescent="0.45">
      <c r="A265" s="1">
        <v>45189</v>
      </c>
      <c r="B265">
        <v>10</v>
      </c>
      <c r="C265">
        <f t="shared" si="40"/>
        <v>3</v>
      </c>
      <c r="D265">
        <f t="shared" si="41"/>
        <v>2023</v>
      </c>
      <c r="E265">
        <f t="shared" si="42"/>
        <v>9</v>
      </c>
      <c r="F265" t="s">
        <v>15</v>
      </c>
      <c r="G265">
        <f t="shared" si="43"/>
        <v>9</v>
      </c>
      <c r="H265">
        <f t="shared" si="49"/>
        <v>17110</v>
      </c>
      <c r="I265">
        <f t="shared" si="44"/>
        <v>0</v>
      </c>
      <c r="J265">
        <f t="shared" si="45"/>
        <v>0</v>
      </c>
      <c r="K265">
        <f t="shared" si="46"/>
        <v>270</v>
      </c>
      <c r="L265">
        <f t="shared" si="47"/>
        <v>270</v>
      </c>
      <c r="M265">
        <f t="shared" si="48"/>
        <v>17380</v>
      </c>
    </row>
    <row r="266" spans="1:13" x14ac:dyDescent="0.45">
      <c r="A266" s="1">
        <v>45190</v>
      </c>
      <c r="B266">
        <v>10</v>
      </c>
      <c r="C266">
        <f t="shared" si="40"/>
        <v>4</v>
      </c>
      <c r="D266">
        <f t="shared" si="41"/>
        <v>2023</v>
      </c>
      <c r="E266">
        <f t="shared" si="42"/>
        <v>9</v>
      </c>
      <c r="F266" t="s">
        <v>15</v>
      </c>
      <c r="G266">
        <f t="shared" si="43"/>
        <v>9</v>
      </c>
      <c r="H266">
        <f t="shared" si="49"/>
        <v>17380</v>
      </c>
      <c r="I266">
        <f t="shared" si="44"/>
        <v>0</v>
      </c>
      <c r="J266">
        <f t="shared" si="45"/>
        <v>0</v>
      </c>
      <c r="K266">
        <f t="shared" si="46"/>
        <v>270</v>
      </c>
      <c r="L266">
        <f t="shared" si="47"/>
        <v>270</v>
      </c>
      <c r="M266">
        <f t="shared" si="48"/>
        <v>17650</v>
      </c>
    </row>
    <row r="267" spans="1:13" x14ac:dyDescent="0.45">
      <c r="A267" s="1">
        <v>45191</v>
      </c>
      <c r="B267">
        <v>10</v>
      </c>
      <c r="C267">
        <f t="shared" si="40"/>
        <v>5</v>
      </c>
      <c r="D267">
        <f t="shared" si="41"/>
        <v>2023</v>
      </c>
      <c r="E267">
        <f t="shared" si="42"/>
        <v>9</v>
      </c>
      <c r="F267" t="s">
        <v>15</v>
      </c>
      <c r="G267">
        <f t="shared" si="43"/>
        <v>9</v>
      </c>
      <c r="H267">
        <f t="shared" si="49"/>
        <v>17650</v>
      </c>
      <c r="I267">
        <f t="shared" si="44"/>
        <v>0</v>
      </c>
      <c r="J267">
        <f t="shared" si="45"/>
        <v>0</v>
      </c>
      <c r="K267">
        <f t="shared" si="46"/>
        <v>270</v>
      </c>
      <c r="L267">
        <f t="shared" si="47"/>
        <v>270</v>
      </c>
      <c r="M267">
        <f t="shared" si="48"/>
        <v>17920</v>
      </c>
    </row>
    <row r="268" spans="1:13" x14ac:dyDescent="0.45">
      <c r="A268" s="1">
        <v>45192</v>
      </c>
      <c r="B268">
        <v>10</v>
      </c>
      <c r="C268">
        <f t="shared" si="40"/>
        <v>6</v>
      </c>
      <c r="D268">
        <f t="shared" si="41"/>
        <v>2023</v>
      </c>
      <c r="E268">
        <f t="shared" si="42"/>
        <v>9</v>
      </c>
      <c r="F268" t="s">
        <v>16</v>
      </c>
      <c r="G268">
        <f t="shared" si="43"/>
        <v>4</v>
      </c>
      <c r="H268">
        <f t="shared" si="49"/>
        <v>17920</v>
      </c>
      <c r="I268">
        <f t="shared" si="44"/>
        <v>0</v>
      </c>
      <c r="J268">
        <f t="shared" si="45"/>
        <v>0</v>
      </c>
      <c r="K268">
        <f t="shared" si="46"/>
        <v>0</v>
      </c>
      <c r="L268">
        <f t="shared" si="47"/>
        <v>0</v>
      </c>
      <c r="M268">
        <f t="shared" si="48"/>
        <v>17920</v>
      </c>
    </row>
    <row r="269" spans="1:13" x14ac:dyDescent="0.45">
      <c r="A269" s="1">
        <v>45193</v>
      </c>
      <c r="B269">
        <v>10</v>
      </c>
      <c r="C269">
        <f t="shared" si="40"/>
        <v>7</v>
      </c>
      <c r="D269">
        <f t="shared" si="41"/>
        <v>2023</v>
      </c>
      <c r="E269">
        <f t="shared" si="42"/>
        <v>9</v>
      </c>
      <c r="F269" t="s">
        <v>16</v>
      </c>
      <c r="G269">
        <f t="shared" si="43"/>
        <v>4</v>
      </c>
      <c r="H269">
        <f t="shared" si="49"/>
        <v>17920</v>
      </c>
      <c r="I269">
        <f t="shared" si="44"/>
        <v>150</v>
      </c>
      <c r="J269">
        <f t="shared" si="45"/>
        <v>150</v>
      </c>
      <c r="K269">
        <f t="shared" si="46"/>
        <v>0</v>
      </c>
      <c r="L269">
        <f t="shared" si="47"/>
        <v>-150</v>
      </c>
      <c r="M269">
        <f t="shared" si="48"/>
        <v>17770</v>
      </c>
    </row>
    <row r="270" spans="1:13" x14ac:dyDescent="0.45">
      <c r="A270" s="1">
        <v>45194</v>
      </c>
      <c r="B270">
        <v>10</v>
      </c>
      <c r="C270">
        <f t="shared" si="40"/>
        <v>1</v>
      </c>
      <c r="D270">
        <f t="shared" si="41"/>
        <v>2023</v>
      </c>
      <c r="E270">
        <f t="shared" si="42"/>
        <v>9</v>
      </c>
      <c r="F270" t="s">
        <v>16</v>
      </c>
      <c r="G270">
        <f t="shared" si="43"/>
        <v>4</v>
      </c>
      <c r="H270">
        <f t="shared" si="49"/>
        <v>17770</v>
      </c>
      <c r="I270">
        <f t="shared" si="44"/>
        <v>0</v>
      </c>
      <c r="J270">
        <f t="shared" si="45"/>
        <v>0</v>
      </c>
      <c r="K270">
        <f t="shared" si="46"/>
        <v>120</v>
      </c>
      <c r="L270">
        <f t="shared" si="47"/>
        <v>120</v>
      </c>
      <c r="M270">
        <f t="shared" si="48"/>
        <v>17890</v>
      </c>
    </row>
    <row r="271" spans="1:13" x14ac:dyDescent="0.45">
      <c r="A271" s="1">
        <v>45195</v>
      </c>
      <c r="B271">
        <v>10</v>
      </c>
      <c r="C271">
        <f t="shared" si="40"/>
        <v>2</v>
      </c>
      <c r="D271">
        <f t="shared" si="41"/>
        <v>2023</v>
      </c>
      <c r="E271">
        <f t="shared" si="42"/>
        <v>9</v>
      </c>
      <c r="F271" t="s">
        <v>16</v>
      </c>
      <c r="G271">
        <f t="shared" si="43"/>
        <v>4</v>
      </c>
      <c r="H271">
        <f t="shared" si="49"/>
        <v>17890</v>
      </c>
      <c r="I271">
        <f t="shared" si="44"/>
        <v>0</v>
      </c>
      <c r="J271">
        <f t="shared" si="45"/>
        <v>0</v>
      </c>
      <c r="K271">
        <f t="shared" si="46"/>
        <v>120</v>
      </c>
      <c r="L271">
        <f t="shared" si="47"/>
        <v>120</v>
      </c>
      <c r="M271">
        <f t="shared" si="48"/>
        <v>18010</v>
      </c>
    </row>
    <row r="272" spans="1:13" x14ac:dyDescent="0.45">
      <c r="A272" s="1">
        <v>45196</v>
      </c>
      <c r="B272">
        <v>10</v>
      </c>
      <c r="C272">
        <f t="shared" si="40"/>
        <v>3</v>
      </c>
      <c r="D272">
        <f t="shared" si="41"/>
        <v>2023</v>
      </c>
      <c r="E272">
        <f t="shared" si="42"/>
        <v>9</v>
      </c>
      <c r="F272" t="s">
        <v>16</v>
      </c>
      <c r="G272">
        <f t="shared" si="43"/>
        <v>4</v>
      </c>
      <c r="H272">
        <f t="shared" si="49"/>
        <v>18010</v>
      </c>
      <c r="I272">
        <f t="shared" si="44"/>
        <v>0</v>
      </c>
      <c r="J272">
        <f t="shared" si="45"/>
        <v>0</v>
      </c>
      <c r="K272">
        <f t="shared" si="46"/>
        <v>120</v>
      </c>
      <c r="L272">
        <f t="shared" si="47"/>
        <v>120</v>
      </c>
      <c r="M272">
        <f t="shared" si="48"/>
        <v>18130</v>
      </c>
    </row>
    <row r="273" spans="1:13" x14ac:dyDescent="0.45">
      <c r="A273" s="1">
        <v>45197</v>
      </c>
      <c r="B273">
        <v>10</v>
      </c>
      <c r="C273">
        <f t="shared" si="40"/>
        <v>4</v>
      </c>
      <c r="D273">
        <f t="shared" si="41"/>
        <v>2023</v>
      </c>
      <c r="E273">
        <f t="shared" si="42"/>
        <v>9</v>
      </c>
      <c r="F273" t="s">
        <v>16</v>
      </c>
      <c r="G273">
        <f t="shared" si="43"/>
        <v>4</v>
      </c>
      <c r="H273">
        <f t="shared" si="49"/>
        <v>18130</v>
      </c>
      <c r="I273">
        <f t="shared" si="44"/>
        <v>0</v>
      </c>
      <c r="J273">
        <f t="shared" si="45"/>
        <v>0</v>
      </c>
      <c r="K273">
        <f t="shared" si="46"/>
        <v>120</v>
      </c>
      <c r="L273">
        <f t="shared" si="47"/>
        <v>120</v>
      </c>
      <c r="M273">
        <f t="shared" si="48"/>
        <v>18250</v>
      </c>
    </row>
    <row r="274" spans="1:13" x14ac:dyDescent="0.45">
      <c r="A274" s="1">
        <v>45198</v>
      </c>
      <c r="B274">
        <v>10</v>
      </c>
      <c r="C274">
        <f t="shared" si="40"/>
        <v>5</v>
      </c>
      <c r="D274">
        <f t="shared" si="41"/>
        <v>2023</v>
      </c>
      <c r="E274">
        <f t="shared" si="42"/>
        <v>9</v>
      </c>
      <c r="F274" t="s">
        <v>16</v>
      </c>
      <c r="G274">
        <f t="shared" si="43"/>
        <v>4</v>
      </c>
      <c r="H274">
        <f t="shared" si="49"/>
        <v>18250</v>
      </c>
      <c r="I274">
        <f t="shared" si="44"/>
        <v>0</v>
      </c>
      <c r="J274">
        <f t="shared" si="45"/>
        <v>0</v>
      </c>
      <c r="K274">
        <f t="shared" si="46"/>
        <v>120</v>
      </c>
      <c r="L274">
        <f t="shared" si="47"/>
        <v>120</v>
      </c>
      <c r="M274">
        <f t="shared" si="48"/>
        <v>18370</v>
      </c>
    </row>
    <row r="275" spans="1:13" x14ac:dyDescent="0.45">
      <c r="A275" s="1">
        <v>45199</v>
      </c>
      <c r="B275">
        <v>10</v>
      </c>
      <c r="C275">
        <f t="shared" si="40"/>
        <v>6</v>
      </c>
      <c r="D275">
        <f t="shared" si="41"/>
        <v>2023</v>
      </c>
      <c r="E275">
        <f t="shared" si="42"/>
        <v>9</v>
      </c>
      <c r="F275" t="s">
        <v>16</v>
      </c>
      <c r="G275">
        <f t="shared" si="43"/>
        <v>4</v>
      </c>
      <c r="H275">
        <f t="shared" si="49"/>
        <v>18370</v>
      </c>
      <c r="I275">
        <f t="shared" si="44"/>
        <v>0</v>
      </c>
      <c r="J275">
        <f t="shared" si="45"/>
        <v>0</v>
      </c>
      <c r="K275">
        <f t="shared" si="46"/>
        <v>0</v>
      </c>
      <c r="L275">
        <f t="shared" si="47"/>
        <v>0</v>
      </c>
      <c r="M275">
        <f t="shared" si="48"/>
        <v>18370</v>
      </c>
    </row>
    <row r="276" spans="1:13" x14ac:dyDescent="0.45">
      <c r="A276" s="1">
        <v>45200</v>
      </c>
      <c r="B276">
        <v>10</v>
      </c>
      <c r="C276">
        <f t="shared" si="40"/>
        <v>7</v>
      </c>
      <c r="D276">
        <f t="shared" si="41"/>
        <v>2023</v>
      </c>
      <c r="E276">
        <f t="shared" si="42"/>
        <v>10</v>
      </c>
      <c r="F276" t="s">
        <v>16</v>
      </c>
      <c r="G276">
        <f t="shared" si="43"/>
        <v>4</v>
      </c>
      <c r="H276">
        <f t="shared" si="49"/>
        <v>18370</v>
      </c>
      <c r="I276">
        <f t="shared" si="44"/>
        <v>150</v>
      </c>
      <c r="J276">
        <f t="shared" si="45"/>
        <v>150</v>
      </c>
      <c r="K276">
        <f t="shared" si="46"/>
        <v>0</v>
      </c>
      <c r="L276">
        <f t="shared" si="47"/>
        <v>-150</v>
      </c>
      <c r="M276">
        <f t="shared" si="48"/>
        <v>18220</v>
      </c>
    </row>
    <row r="277" spans="1:13" x14ac:dyDescent="0.45">
      <c r="A277" s="1">
        <v>45201</v>
      </c>
      <c r="B277">
        <v>10</v>
      </c>
      <c r="C277">
        <f t="shared" si="40"/>
        <v>1</v>
      </c>
      <c r="D277">
        <f t="shared" si="41"/>
        <v>2023</v>
      </c>
      <c r="E277">
        <f t="shared" si="42"/>
        <v>10</v>
      </c>
      <c r="F277" t="s">
        <v>16</v>
      </c>
      <c r="G277">
        <f t="shared" si="43"/>
        <v>4</v>
      </c>
      <c r="H277">
        <f t="shared" si="49"/>
        <v>18220</v>
      </c>
      <c r="I277">
        <f t="shared" si="44"/>
        <v>0</v>
      </c>
      <c r="J277">
        <f t="shared" si="45"/>
        <v>0</v>
      </c>
      <c r="K277">
        <f t="shared" si="46"/>
        <v>120</v>
      </c>
      <c r="L277">
        <f t="shared" si="47"/>
        <v>120</v>
      </c>
      <c r="M277">
        <f t="shared" si="48"/>
        <v>18340</v>
      </c>
    </row>
    <row r="278" spans="1:13" x14ac:dyDescent="0.45">
      <c r="A278" s="1">
        <v>45202</v>
      </c>
      <c r="B278">
        <v>10</v>
      </c>
      <c r="C278">
        <f t="shared" si="40"/>
        <v>2</v>
      </c>
      <c r="D278">
        <f t="shared" si="41"/>
        <v>2023</v>
      </c>
      <c r="E278">
        <f t="shared" si="42"/>
        <v>10</v>
      </c>
      <c r="F278" t="s">
        <v>16</v>
      </c>
      <c r="G278">
        <f t="shared" si="43"/>
        <v>4</v>
      </c>
      <c r="H278">
        <f t="shared" si="49"/>
        <v>18340</v>
      </c>
      <c r="I278">
        <f t="shared" si="44"/>
        <v>0</v>
      </c>
      <c r="J278">
        <f t="shared" si="45"/>
        <v>0</v>
      </c>
      <c r="K278">
        <f t="shared" si="46"/>
        <v>120</v>
      </c>
      <c r="L278">
        <f t="shared" si="47"/>
        <v>120</v>
      </c>
      <c r="M278">
        <f t="shared" si="48"/>
        <v>18460</v>
      </c>
    </row>
    <row r="279" spans="1:13" x14ac:dyDescent="0.45">
      <c r="A279" s="1">
        <v>45203</v>
      </c>
      <c r="B279">
        <v>10</v>
      </c>
      <c r="C279">
        <f t="shared" si="40"/>
        <v>3</v>
      </c>
      <c r="D279">
        <f t="shared" si="41"/>
        <v>2023</v>
      </c>
      <c r="E279">
        <f t="shared" si="42"/>
        <v>10</v>
      </c>
      <c r="F279" t="s">
        <v>16</v>
      </c>
      <c r="G279">
        <f t="shared" si="43"/>
        <v>4</v>
      </c>
      <c r="H279">
        <f t="shared" si="49"/>
        <v>18460</v>
      </c>
      <c r="I279">
        <f t="shared" si="44"/>
        <v>0</v>
      </c>
      <c r="J279">
        <f t="shared" si="45"/>
        <v>0</v>
      </c>
      <c r="K279">
        <f t="shared" si="46"/>
        <v>120</v>
      </c>
      <c r="L279">
        <f t="shared" si="47"/>
        <v>120</v>
      </c>
      <c r="M279">
        <f t="shared" si="48"/>
        <v>18580</v>
      </c>
    </row>
    <row r="280" spans="1:13" x14ac:dyDescent="0.45">
      <c r="A280" s="1">
        <v>45204</v>
      </c>
      <c r="B280">
        <v>10</v>
      </c>
      <c r="C280">
        <f t="shared" si="40"/>
        <v>4</v>
      </c>
      <c r="D280">
        <f t="shared" si="41"/>
        <v>2023</v>
      </c>
      <c r="E280">
        <f t="shared" si="42"/>
        <v>10</v>
      </c>
      <c r="F280" t="s">
        <v>16</v>
      </c>
      <c r="G280">
        <f t="shared" si="43"/>
        <v>4</v>
      </c>
      <c r="H280">
        <f t="shared" si="49"/>
        <v>18580</v>
      </c>
      <c r="I280">
        <f t="shared" si="44"/>
        <v>0</v>
      </c>
      <c r="J280">
        <f t="shared" si="45"/>
        <v>0</v>
      </c>
      <c r="K280">
        <f t="shared" si="46"/>
        <v>120</v>
      </c>
      <c r="L280">
        <f t="shared" si="47"/>
        <v>120</v>
      </c>
      <c r="M280">
        <f t="shared" si="48"/>
        <v>18700</v>
      </c>
    </row>
    <row r="281" spans="1:13" x14ac:dyDescent="0.45">
      <c r="A281" s="1">
        <v>45205</v>
      </c>
      <c r="B281">
        <v>10</v>
      </c>
      <c r="C281">
        <f t="shared" si="40"/>
        <v>5</v>
      </c>
      <c r="D281">
        <f t="shared" si="41"/>
        <v>2023</v>
      </c>
      <c r="E281">
        <f t="shared" si="42"/>
        <v>10</v>
      </c>
      <c r="F281" t="s">
        <v>16</v>
      </c>
      <c r="G281">
        <f t="shared" si="43"/>
        <v>4</v>
      </c>
      <c r="H281">
        <f t="shared" si="49"/>
        <v>18700</v>
      </c>
      <c r="I281">
        <f t="shared" si="44"/>
        <v>0</v>
      </c>
      <c r="J281">
        <f t="shared" si="45"/>
        <v>0</v>
      </c>
      <c r="K281">
        <f t="shared" si="46"/>
        <v>120</v>
      </c>
      <c r="L281">
        <f t="shared" si="47"/>
        <v>120</v>
      </c>
      <c r="M281">
        <f t="shared" si="48"/>
        <v>18820</v>
      </c>
    </row>
    <row r="282" spans="1:13" x14ac:dyDescent="0.45">
      <c r="A282" s="1">
        <v>45206</v>
      </c>
      <c r="B282">
        <v>10</v>
      </c>
      <c r="C282">
        <f t="shared" si="40"/>
        <v>6</v>
      </c>
      <c r="D282">
        <f t="shared" si="41"/>
        <v>2023</v>
      </c>
      <c r="E282">
        <f t="shared" si="42"/>
        <v>10</v>
      </c>
      <c r="F282" t="s">
        <v>16</v>
      </c>
      <c r="G282">
        <f t="shared" si="43"/>
        <v>4</v>
      </c>
      <c r="H282">
        <f t="shared" si="49"/>
        <v>18820</v>
      </c>
      <c r="I282">
        <f t="shared" si="44"/>
        <v>0</v>
      </c>
      <c r="J282">
        <f t="shared" si="45"/>
        <v>0</v>
      </c>
      <c r="K282">
        <f t="shared" si="46"/>
        <v>0</v>
      </c>
      <c r="L282">
        <f t="shared" si="47"/>
        <v>0</v>
      </c>
      <c r="M282">
        <f t="shared" si="48"/>
        <v>18820</v>
      </c>
    </row>
    <row r="283" spans="1:13" x14ac:dyDescent="0.45">
      <c r="A283" s="1">
        <v>45207</v>
      </c>
      <c r="B283">
        <v>10</v>
      </c>
      <c r="C283">
        <f t="shared" si="40"/>
        <v>7</v>
      </c>
      <c r="D283">
        <f t="shared" si="41"/>
        <v>2023</v>
      </c>
      <c r="E283">
        <f t="shared" si="42"/>
        <v>10</v>
      </c>
      <c r="F283" t="s">
        <v>16</v>
      </c>
      <c r="G283">
        <f t="shared" si="43"/>
        <v>4</v>
      </c>
      <c r="H283">
        <f t="shared" si="49"/>
        <v>18820</v>
      </c>
      <c r="I283">
        <f t="shared" si="44"/>
        <v>150</v>
      </c>
      <c r="J283">
        <f t="shared" si="45"/>
        <v>150</v>
      </c>
      <c r="K283">
        <f t="shared" si="46"/>
        <v>0</v>
      </c>
      <c r="L283">
        <f t="shared" si="47"/>
        <v>-150</v>
      </c>
      <c r="M283">
        <f t="shared" si="48"/>
        <v>18670</v>
      </c>
    </row>
    <row r="284" spans="1:13" x14ac:dyDescent="0.45">
      <c r="A284" s="1">
        <v>45208</v>
      </c>
      <c r="B284">
        <v>10</v>
      </c>
      <c r="C284">
        <f t="shared" si="40"/>
        <v>1</v>
      </c>
      <c r="D284">
        <f t="shared" si="41"/>
        <v>2023</v>
      </c>
      <c r="E284">
        <f t="shared" si="42"/>
        <v>10</v>
      </c>
      <c r="F284" t="s">
        <v>16</v>
      </c>
      <c r="G284">
        <f t="shared" si="43"/>
        <v>4</v>
      </c>
      <c r="H284">
        <f t="shared" si="49"/>
        <v>18670</v>
      </c>
      <c r="I284">
        <f t="shared" si="44"/>
        <v>0</v>
      </c>
      <c r="J284">
        <f t="shared" si="45"/>
        <v>0</v>
      </c>
      <c r="K284">
        <f t="shared" si="46"/>
        <v>120</v>
      </c>
      <c r="L284">
        <f t="shared" si="47"/>
        <v>120</v>
      </c>
      <c r="M284">
        <f t="shared" si="48"/>
        <v>18790</v>
      </c>
    </row>
    <row r="285" spans="1:13" x14ac:dyDescent="0.45">
      <c r="A285" s="1">
        <v>45209</v>
      </c>
      <c r="B285">
        <v>10</v>
      </c>
      <c r="C285">
        <f t="shared" si="40"/>
        <v>2</v>
      </c>
      <c r="D285">
        <f t="shared" si="41"/>
        <v>2023</v>
      </c>
      <c r="E285">
        <f t="shared" si="42"/>
        <v>10</v>
      </c>
      <c r="F285" t="s">
        <v>16</v>
      </c>
      <c r="G285">
        <f t="shared" si="43"/>
        <v>4</v>
      </c>
      <c r="H285">
        <f t="shared" si="49"/>
        <v>18790</v>
      </c>
      <c r="I285">
        <f t="shared" si="44"/>
        <v>0</v>
      </c>
      <c r="J285">
        <f t="shared" si="45"/>
        <v>0</v>
      </c>
      <c r="K285">
        <f t="shared" si="46"/>
        <v>120</v>
      </c>
      <c r="L285">
        <f t="shared" si="47"/>
        <v>120</v>
      </c>
      <c r="M285">
        <f t="shared" si="48"/>
        <v>18910</v>
      </c>
    </row>
    <row r="286" spans="1:13" x14ac:dyDescent="0.45">
      <c r="A286" s="1">
        <v>45210</v>
      </c>
      <c r="B286">
        <v>10</v>
      </c>
      <c r="C286">
        <f t="shared" si="40"/>
        <v>3</v>
      </c>
      <c r="D286">
        <f t="shared" si="41"/>
        <v>2023</v>
      </c>
      <c r="E286">
        <f t="shared" si="42"/>
        <v>10</v>
      </c>
      <c r="F286" t="s">
        <v>16</v>
      </c>
      <c r="G286">
        <f t="shared" si="43"/>
        <v>4</v>
      </c>
      <c r="H286">
        <f t="shared" si="49"/>
        <v>18910</v>
      </c>
      <c r="I286">
        <f t="shared" si="44"/>
        <v>0</v>
      </c>
      <c r="J286">
        <f t="shared" si="45"/>
        <v>0</v>
      </c>
      <c r="K286">
        <f t="shared" si="46"/>
        <v>120</v>
      </c>
      <c r="L286">
        <f t="shared" si="47"/>
        <v>120</v>
      </c>
      <c r="M286">
        <f t="shared" si="48"/>
        <v>19030</v>
      </c>
    </row>
    <row r="287" spans="1:13" x14ac:dyDescent="0.45">
      <c r="A287" s="1">
        <v>45211</v>
      </c>
      <c r="B287">
        <v>10</v>
      </c>
      <c r="C287">
        <f t="shared" si="40"/>
        <v>4</v>
      </c>
      <c r="D287">
        <f t="shared" si="41"/>
        <v>2023</v>
      </c>
      <c r="E287">
        <f t="shared" si="42"/>
        <v>10</v>
      </c>
      <c r="F287" t="s">
        <v>16</v>
      </c>
      <c r="G287">
        <f t="shared" si="43"/>
        <v>4</v>
      </c>
      <c r="H287">
        <f t="shared" si="49"/>
        <v>19030</v>
      </c>
      <c r="I287">
        <f t="shared" si="44"/>
        <v>0</v>
      </c>
      <c r="J287">
        <f t="shared" si="45"/>
        <v>0</v>
      </c>
      <c r="K287">
        <f t="shared" si="46"/>
        <v>120</v>
      </c>
      <c r="L287">
        <f t="shared" si="47"/>
        <v>120</v>
      </c>
      <c r="M287">
        <f t="shared" si="48"/>
        <v>19150</v>
      </c>
    </row>
    <row r="288" spans="1:13" x14ac:dyDescent="0.45">
      <c r="A288" s="1">
        <v>45212</v>
      </c>
      <c r="B288">
        <v>10</v>
      </c>
      <c r="C288">
        <f t="shared" si="40"/>
        <v>5</v>
      </c>
      <c r="D288">
        <f t="shared" si="41"/>
        <v>2023</v>
      </c>
      <c r="E288">
        <f t="shared" si="42"/>
        <v>10</v>
      </c>
      <c r="F288" t="s">
        <v>16</v>
      </c>
      <c r="G288">
        <f t="shared" si="43"/>
        <v>4</v>
      </c>
      <c r="H288">
        <f t="shared" si="49"/>
        <v>19150</v>
      </c>
      <c r="I288">
        <f t="shared" si="44"/>
        <v>0</v>
      </c>
      <c r="J288">
        <f t="shared" si="45"/>
        <v>0</v>
      </c>
      <c r="K288">
        <f t="shared" si="46"/>
        <v>120</v>
      </c>
      <c r="L288">
        <f t="shared" si="47"/>
        <v>120</v>
      </c>
      <c r="M288">
        <f t="shared" si="48"/>
        <v>19270</v>
      </c>
    </row>
    <row r="289" spans="1:13" x14ac:dyDescent="0.45">
      <c r="A289" s="1">
        <v>45213</v>
      </c>
      <c r="B289">
        <v>10</v>
      </c>
      <c r="C289">
        <f t="shared" si="40"/>
        <v>6</v>
      </c>
      <c r="D289">
        <f t="shared" si="41"/>
        <v>2023</v>
      </c>
      <c r="E289">
        <f t="shared" si="42"/>
        <v>10</v>
      </c>
      <c r="F289" t="s">
        <v>16</v>
      </c>
      <c r="G289">
        <f t="shared" si="43"/>
        <v>4</v>
      </c>
      <c r="H289">
        <f t="shared" si="49"/>
        <v>19270</v>
      </c>
      <c r="I289">
        <f t="shared" si="44"/>
        <v>0</v>
      </c>
      <c r="J289">
        <f t="shared" si="45"/>
        <v>0</v>
      </c>
      <c r="K289">
        <f t="shared" si="46"/>
        <v>0</v>
      </c>
      <c r="L289">
        <f t="shared" si="47"/>
        <v>0</v>
      </c>
      <c r="M289">
        <f t="shared" si="48"/>
        <v>19270</v>
      </c>
    </row>
    <row r="290" spans="1:13" x14ac:dyDescent="0.45">
      <c r="A290" s="1">
        <v>45214</v>
      </c>
      <c r="B290">
        <v>10</v>
      </c>
      <c r="C290">
        <f t="shared" si="40"/>
        <v>7</v>
      </c>
      <c r="D290">
        <f t="shared" si="41"/>
        <v>2023</v>
      </c>
      <c r="E290">
        <f t="shared" si="42"/>
        <v>10</v>
      </c>
      <c r="F290" t="s">
        <v>16</v>
      </c>
      <c r="G290">
        <f t="shared" si="43"/>
        <v>4</v>
      </c>
      <c r="H290">
        <f t="shared" si="49"/>
        <v>19270</v>
      </c>
      <c r="I290">
        <f t="shared" si="44"/>
        <v>150</v>
      </c>
      <c r="J290">
        <f t="shared" si="45"/>
        <v>150</v>
      </c>
      <c r="K290">
        <f t="shared" si="46"/>
        <v>0</v>
      </c>
      <c r="L290">
        <f t="shared" si="47"/>
        <v>-150</v>
      </c>
      <c r="M290">
        <f t="shared" si="48"/>
        <v>19120</v>
      </c>
    </row>
    <row r="291" spans="1:13" x14ac:dyDescent="0.45">
      <c r="A291" s="1">
        <v>45215</v>
      </c>
      <c r="B291">
        <v>10</v>
      </c>
      <c r="C291">
        <f t="shared" si="40"/>
        <v>1</v>
      </c>
      <c r="D291">
        <f t="shared" si="41"/>
        <v>2023</v>
      </c>
      <c r="E291">
        <f t="shared" si="42"/>
        <v>10</v>
      </c>
      <c r="F291" t="s">
        <v>16</v>
      </c>
      <c r="G291">
        <f t="shared" si="43"/>
        <v>4</v>
      </c>
      <c r="H291">
        <f t="shared" si="49"/>
        <v>19120</v>
      </c>
      <c r="I291">
        <f t="shared" si="44"/>
        <v>0</v>
      </c>
      <c r="J291">
        <f t="shared" si="45"/>
        <v>0</v>
      </c>
      <c r="K291">
        <f t="shared" si="46"/>
        <v>120</v>
      </c>
      <c r="L291">
        <f t="shared" si="47"/>
        <v>120</v>
      </c>
      <c r="M291">
        <f t="shared" si="48"/>
        <v>19240</v>
      </c>
    </row>
    <row r="292" spans="1:13" x14ac:dyDescent="0.45">
      <c r="A292" s="1">
        <v>45216</v>
      </c>
      <c r="B292">
        <v>10</v>
      </c>
      <c r="C292">
        <f t="shared" si="40"/>
        <v>2</v>
      </c>
      <c r="D292">
        <f t="shared" si="41"/>
        <v>2023</v>
      </c>
      <c r="E292">
        <f t="shared" si="42"/>
        <v>10</v>
      </c>
      <c r="F292" t="s">
        <v>16</v>
      </c>
      <c r="G292">
        <f t="shared" si="43"/>
        <v>4</v>
      </c>
      <c r="H292">
        <f t="shared" si="49"/>
        <v>19240</v>
      </c>
      <c r="I292">
        <f t="shared" si="44"/>
        <v>0</v>
      </c>
      <c r="J292">
        <f t="shared" si="45"/>
        <v>0</v>
      </c>
      <c r="K292">
        <f t="shared" si="46"/>
        <v>120</v>
      </c>
      <c r="L292">
        <f t="shared" si="47"/>
        <v>120</v>
      </c>
      <c r="M292">
        <f t="shared" si="48"/>
        <v>19360</v>
      </c>
    </row>
    <row r="293" spans="1:13" x14ac:dyDescent="0.45">
      <c r="A293" s="1">
        <v>45217</v>
      </c>
      <c r="B293">
        <v>10</v>
      </c>
      <c r="C293">
        <f t="shared" si="40"/>
        <v>3</v>
      </c>
      <c r="D293">
        <f t="shared" si="41"/>
        <v>2023</v>
      </c>
      <c r="E293">
        <f t="shared" si="42"/>
        <v>10</v>
      </c>
      <c r="F293" t="s">
        <v>16</v>
      </c>
      <c r="G293">
        <f t="shared" si="43"/>
        <v>4</v>
      </c>
      <c r="H293">
        <f t="shared" si="49"/>
        <v>19360</v>
      </c>
      <c r="I293">
        <f t="shared" si="44"/>
        <v>0</v>
      </c>
      <c r="J293">
        <f t="shared" si="45"/>
        <v>0</v>
      </c>
      <c r="K293">
        <f t="shared" si="46"/>
        <v>120</v>
      </c>
      <c r="L293">
        <f t="shared" si="47"/>
        <v>120</v>
      </c>
      <c r="M293">
        <f t="shared" si="48"/>
        <v>19480</v>
      </c>
    </row>
    <row r="294" spans="1:13" x14ac:dyDescent="0.45">
      <c r="A294" s="1">
        <v>45218</v>
      </c>
      <c r="B294">
        <v>10</v>
      </c>
      <c r="C294">
        <f t="shared" si="40"/>
        <v>4</v>
      </c>
      <c r="D294">
        <f t="shared" si="41"/>
        <v>2023</v>
      </c>
      <c r="E294">
        <f t="shared" si="42"/>
        <v>10</v>
      </c>
      <c r="F294" t="s">
        <v>16</v>
      </c>
      <c r="G294">
        <f t="shared" si="43"/>
        <v>4</v>
      </c>
      <c r="H294">
        <f t="shared" si="49"/>
        <v>19480</v>
      </c>
      <c r="I294">
        <f t="shared" si="44"/>
        <v>0</v>
      </c>
      <c r="J294">
        <f t="shared" si="45"/>
        <v>0</v>
      </c>
      <c r="K294">
        <f t="shared" si="46"/>
        <v>120</v>
      </c>
      <c r="L294">
        <f t="shared" si="47"/>
        <v>120</v>
      </c>
      <c r="M294">
        <f t="shared" si="48"/>
        <v>19600</v>
      </c>
    </row>
    <row r="295" spans="1:13" x14ac:dyDescent="0.45">
      <c r="A295" s="1">
        <v>45219</v>
      </c>
      <c r="B295">
        <v>10</v>
      </c>
      <c r="C295">
        <f t="shared" si="40"/>
        <v>5</v>
      </c>
      <c r="D295">
        <f t="shared" si="41"/>
        <v>2023</v>
      </c>
      <c r="E295">
        <f t="shared" si="42"/>
        <v>10</v>
      </c>
      <c r="F295" t="s">
        <v>16</v>
      </c>
      <c r="G295">
        <f t="shared" si="43"/>
        <v>4</v>
      </c>
      <c r="H295">
        <f t="shared" si="49"/>
        <v>19600</v>
      </c>
      <c r="I295">
        <f t="shared" si="44"/>
        <v>0</v>
      </c>
      <c r="J295">
        <f t="shared" si="45"/>
        <v>0</v>
      </c>
      <c r="K295">
        <f t="shared" si="46"/>
        <v>120</v>
      </c>
      <c r="L295">
        <f t="shared" si="47"/>
        <v>120</v>
      </c>
      <c r="M295">
        <f t="shared" si="48"/>
        <v>19720</v>
      </c>
    </row>
    <row r="296" spans="1:13" x14ac:dyDescent="0.45">
      <c r="A296" s="1">
        <v>45220</v>
      </c>
      <c r="B296">
        <v>10</v>
      </c>
      <c r="C296">
        <f t="shared" si="40"/>
        <v>6</v>
      </c>
      <c r="D296">
        <f t="shared" si="41"/>
        <v>2023</v>
      </c>
      <c r="E296">
        <f t="shared" si="42"/>
        <v>10</v>
      </c>
      <c r="F296" t="s">
        <v>16</v>
      </c>
      <c r="G296">
        <f t="shared" si="43"/>
        <v>4</v>
      </c>
      <c r="H296">
        <f t="shared" si="49"/>
        <v>19720</v>
      </c>
      <c r="I296">
        <f t="shared" si="44"/>
        <v>0</v>
      </c>
      <c r="J296">
        <f t="shared" si="45"/>
        <v>0</v>
      </c>
      <c r="K296">
        <f t="shared" si="46"/>
        <v>0</v>
      </c>
      <c r="L296">
        <f t="shared" si="47"/>
        <v>0</v>
      </c>
      <c r="M296">
        <f t="shared" si="48"/>
        <v>19720</v>
      </c>
    </row>
    <row r="297" spans="1:13" x14ac:dyDescent="0.45">
      <c r="A297" s="1">
        <v>45221</v>
      </c>
      <c r="B297">
        <v>10</v>
      </c>
      <c r="C297">
        <f t="shared" si="40"/>
        <v>7</v>
      </c>
      <c r="D297">
        <f t="shared" si="41"/>
        <v>2023</v>
      </c>
      <c r="E297">
        <f t="shared" si="42"/>
        <v>10</v>
      </c>
      <c r="F297" t="s">
        <v>16</v>
      </c>
      <c r="G297">
        <f t="shared" si="43"/>
        <v>4</v>
      </c>
      <c r="H297">
        <f t="shared" si="49"/>
        <v>19720</v>
      </c>
      <c r="I297">
        <f t="shared" si="44"/>
        <v>150</v>
      </c>
      <c r="J297">
        <f t="shared" si="45"/>
        <v>150</v>
      </c>
      <c r="K297">
        <f t="shared" si="46"/>
        <v>0</v>
      </c>
      <c r="L297">
        <f t="shared" si="47"/>
        <v>-150</v>
      </c>
      <c r="M297">
        <f t="shared" si="48"/>
        <v>19570</v>
      </c>
    </row>
    <row r="298" spans="1:13" x14ac:dyDescent="0.45">
      <c r="A298" s="1">
        <v>45222</v>
      </c>
      <c r="B298">
        <v>10</v>
      </c>
      <c r="C298">
        <f t="shared" si="40"/>
        <v>1</v>
      </c>
      <c r="D298">
        <f t="shared" si="41"/>
        <v>2023</v>
      </c>
      <c r="E298">
        <f t="shared" si="42"/>
        <v>10</v>
      </c>
      <c r="F298" t="s">
        <v>16</v>
      </c>
      <c r="G298">
        <f t="shared" si="43"/>
        <v>4</v>
      </c>
      <c r="H298">
        <f t="shared" si="49"/>
        <v>19570</v>
      </c>
      <c r="I298">
        <f t="shared" si="44"/>
        <v>0</v>
      </c>
      <c r="J298">
        <f t="shared" si="45"/>
        <v>0</v>
      </c>
      <c r="K298">
        <f t="shared" si="46"/>
        <v>120</v>
      </c>
      <c r="L298">
        <f t="shared" si="47"/>
        <v>120</v>
      </c>
      <c r="M298">
        <f t="shared" si="48"/>
        <v>19690</v>
      </c>
    </row>
    <row r="299" spans="1:13" x14ac:dyDescent="0.45">
      <c r="A299" s="1">
        <v>45223</v>
      </c>
      <c r="B299">
        <v>10</v>
      </c>
      <c r="C299">
        <f t="shared" si="40"/>
        <v>2</v>
      </c>
      <c r="D299">
        <f t="shared" si="41"/>
        <v>2023</v>
      </c>
      <c r="E299">
        <f t="shared" si="42"/>
        <v>10</v>
      </c>
      <c r="F299" t="s">
        <v>16</v>
      </c>
      <c r="G299">
        <f t="shared" si="43"/>
        <v>4</v>
      </c>
      <c r="H299">
        <f t="shared" si="49"/>
        <v>19690</v>
      </c>
      <c r="I299">
        <f t="shared" si="44"/>
        <v>0</v>
      </c>
      <c r="J299">
        <f t="shared" si="45"/>
        <v>0</v>
      </c>
      <c r="K299">
        <f t="shared" si="46"/>
        <v>120</v>
      </c>
      <c r="L299">
        <f t="shared" si="47"/>
        <v>120</v>
      </c>
      <c r="M299">
        <f t="shared" si="48"/>
        <v>19810</v>
      </c>
    </row>
    <row r="300" spans="1:13" x14ac:dyDescent="0.45">
      <c r="A300" s="1">
        <v>45224</v>
      </c>
      <c r="B300">
        <v>10</v>
      </c>
      <c r="C300">
        <f t="shared" si="40"/>
        <v>3</v>
      </c>
      <c r="D300">
        <f t="shared" si="41"/>
        <v>2023</v>
      </c>
      <c r="E300">
        <f t="shared" si="42"/>
        <v>10</v>
      </c>
      <c r="F300" t="s">
        <v>16</v>
      </c>
      <c r="G300">
        <f t="shared" si="43"/>
        <v>4</v>
      </c>
      <c r="H300">
        <f t="shared" si="49"/>
        <v>19810</v>
      </c>
      <c r="I300">
        <f t="shared" si="44"/>
        <v>0</v>
      </c>
      <c r="J300">
        <f t="shared" si="45"/>
        <v>0</v>
      </c>
      <c r="K300">
        <f t="shared" si="46"/>
        <v>120</v>
      </c>
      <c r="L300">
        <f t="shared" si="47"/>
        <v>120</v>
      </c>
      <c r="M300">
        <f t="shared" si="48"/>
        <v>19930</v>
      </c>
    </row>
    <row r="301" spans="1:13" x14ac:dyDescent="0.45">
      <c r="A301" s="1">
        <v>45225</v>
      </c>
      <c r="B301">
        <v>10</v>
      </c>
      <c r="C301">
        <f t="shared" si="40"/>
        <v>4</v>
      </c>
      <c r="D301">
        <f t="shared" si="41"/>
        <v>2023</v>
      </c>
      <c r="E301">
        <f t="shared" si="42"/>
        <v>10</v>
      </c>
      <c r="F301" t="s">
        <v>16</v>
      </c>
      <c r="G301">
        <f t="shared" si="43"/>
        <v>4</v>
      </c>
      <c r="H301">
        <f t="shared" si="49"/>
        <v>19930</v>
      </c>
      <c r="I301">
        <f t="shared" si="44"/>
        <v>0</v>
      </c>
      <c r="J301">
        <f t="shared" si="45"/>
        <v>0</v>
      </c>
      <c r="K301">
        <f t="shared" si="46"/>
        <v>120</v>
      </c>
      <c r="L301">
        <f t="shared" si="47"/>
        <v>120</v>
      </c>
      <c r="M301">
        <f t="shared" si="48"/>
        <v>20050</v>
      </c>
    </row>
    <row r="302" spans="1:13" x14ac:dyDescent="0.45">
      <c r="A302" s="1">
        <v>45226</v>
      </c>
      <c r="B302">
        <v>10</v>
      </c>
      <c r="C302">
        <f t="shared" si="40"/>
        <v>5</v>
      </c>
      <c r="D302">
        <f t="shared" si="41"/>
        <v>2023</v>
      </c>
      <c r="E302">
        <f t="shared" si="42"/>
        <v>10</v>
      </c>
      <c r="F302" t="s">
        <v>16</v>
      </c>
      <c r="G302">
        <f t="shared" si="43"/>
        <v>4</v>
      </c>
      <c r="H302">
        <f t="shared" si="49"/>
        <v>20050</v>
      </c>
      <c r="I302">
        <f t="shared" si="44"/>
        <v>0</v>
      </c>
      <c r="J302">
        <f t="shared" si="45"/>
        <v>0</v>
      </c>
      <c r="K302">
        <f t="shared" si="46"/>
        <v>120</v>
      </c>
      <c r="L302">
        <f t="shared" si="47"/>
        <v>120</v>
      </c>
      <c r="M302">
        <f t="shared" si="48"/>
        <v>20170</v>
      </c>
    </row>
    <row r="303" spans="1:13" x14ac:dyDescent="0.45">
      <c r="A303" s="1">
        <v>45227</v>
      </c>
      <c r="B303">
        <v>10</v>
      </c>
      <c r="C303">
        <f t="shared" si="40"/>
        <v>6</v>
      </c>
      <c r="D303">
        <f t="shared" si="41"/>
        <v>2023</v>
      </c>
      <c r="E303">
        <f t="shared" si="42"/>
        <v>10</v>
      </c>
      <c r="F303" t="s">
        <v>16</v>
      </c>
      <c r="G303">
        <f t="shared" si="43"/>
        <v>4</v>
      </c>
      <c r="H303">
        <f t="shared" si="49"/>
        <v>20170</v>
      </c>
      <c r="I303">
        <f t="shared" si="44"/>
        <v>0</v>
      </c>
      <c r="J303">
        <f t="shared" si="45"/>
        <v>0</v>
      </c>
      <c r="K303">
        <f t="shared" si="46"/>
        <v>0</v>
      </c>
      <c r="L303">
        <f t="shared" si="47"/>
        <v>0</v>
      </c>
      <c r="M303">
        <f t="shared" si="48"/>
        <v>20170</v>
      </c>
    </row>
    <row r="304" spans="1:13" x14ac:dyDescent="0.45">
      <c r="A304" s="1">
        <v>45228</v>
      </c>
      <c r="B304">
        <v>10</v>
      </c>
      <c r="C304">
        <f t="shared" si="40"/>
        <v>7</v>
      </c>
      <c r="D304">
        <f t="shared" si="41"/>
        <v>2023</v>
      </c>
      <c r="E304">
        <f t="shared" si="42"/>
        <v>10</v>
      </c>
      <c r="F304" t="s">
        <v>16</v>
      </c>
      <c r="G304">
        <f t="shared" si="43"/>
        <v>4</v>
      </c>
      <c r="H304">
        <f t="shared" si="49"/>
        <v>20170</v>
      </c>
      <c r="I304">
        <f t="shared" si="44"/>
        <v>150</v>
      </c>
      <c r="J304">
        <f t="shared" si="45"/>
        <v>150</v>
      </c>
      <c r="K304">
        <f t="shared" si="46"/>
        <v>0</v>
      </c>
      <c r="L304">
        <f t="shared" si="47"/>
        <v>-150</v>
      </c>
      <c r="M304">
        <f t="shared" si="48"/>
        <v>20020</v>
      </c>
    </row>
    <row r="305" spans="1:13" x14ac:dyDescent="0.45">
      <c r="A305" s="1">
        <v>45229</v>
      </c>
      <c r="B305">
        <v>10</v>
      </c>
      <c r="C305">
        <f t="shared" si="40"/>
        <v>1</v>
      </c>
      <c r="D305">
        <f t="shared" si="41"/>
        <v>2023</v>
      </c>
      <c r="E305">
        <f t="shared" si="42"/>
        <v>10</v>
      </c>
      <c r="F305" t="s">
        <v>16</v>
      </c>
      <c r="G305">
        <f t="shared" si="43"/>
        <v>4</v>
      </c>
      <c r="H305">
        <f t="shared" si="49"/>
        <v>20020</v>
      </c>
      <c r="I305">
        <f t="shared" si="44"/>
        <v>0</v>
      </c>
      <c r="J305">
        <f t="shared" si="45"/>
        <v>0</v>
      </c>
      <c r="K305">
        <f t="shared" si="46"/>
        <v>120</v>
      </c>
      <c r="L305">
        <f t="shared" si="47"/>
        <v>120</v>
      </c>
      <c r="M305">
        <f t="shared" si="48"/>
        <v>20140</v>
      </c>
    </row>
    <row r="306" spans="1:13" x14ac:dyDescent="0.45">
      <c r="A306" s="1">
        <v>45230</v>
      </c>
      <c r="B306">
        <v>10</v>
      </c>
      <c r="C306">
        <f t="shared" si="40"/>
        <v>2</v>
      </c>
      <c r="D306">
        <f t="shared" si="41"/>
        <v>2023</v>
      </c>
      <c r="E306">
        <f t="shared" si="42"/>
        <v>10</v>
      </c>
      <c r="F306" t="s">
        <v>16</v>
      </c>
      <c r="G306">
        <f t="shared" si="43"/>
        <v>4</v>
      </c>
      <c r="H306">
        <f t="shared" si="49"/>
        <v>20140</v>
      </c>
      <c r="I306">
        <f t="shared" si="44"/>
        <v>0</v>
      </c>
      <c r="J306">
        <f t="shared" si="45"/>
        <v>0</v>
      </c>
      <c r="K306">
        <f t="shared" si="46"/>
        <v>120</v>
      </c>
      <c r="L306">
        <f t="shared" si="47"/>
        <v>120</v>
      </c>
      <c r="M306">
        <f t="shared" si="48"/>
        <v>20260</v>
      </c>
    </row>
    <row r="307" spans="1:13" x14ac:dyDescent="0.45">
      <c r="A307" s="1">
        <v>45231</v>
      </c>
      <c r="B307">
        <v>10</v>
      </c>
      <c r="C307">
        <f t="shared" si="40"/>
        <v>3</v>
      </c>
      <c r="D307">
        <f t="shared" si="41"/>
        <v>2023</v>
      </c>
      <c r="E307">
        <f t="shared" si="42"/>
        <v>11</v>
      </c>
      <c r="F307" t="s">
        <v>16</v>
      </c>
      <c r="G307">
        <f t="shared" si="43"/>
        <v>4</v>
      </c>
      <c r="H307">
        <f t="shared" si="49"/>
        <v>20260</v>
      </c>
      <c r="I307">
        <f t="shared" si="44"/>
        <v>0</v>
      </c>
      <c r="J307">
        <f t="shared" si="45"/>
        <v>0</v>
      </c>
      <c r="K307">
        <f t="shared" si="46"/>
        <v>120</v>
      </c>
      <c r="L307">
        <f t="shared" si="47"/>
        <v>120</v>
      </c>
      <c r="M307">
        <f t="shared" si="48"/>
        <v>20380</v>
      </c>
    </row>
    <row r="308" spans="1:13" x14ac:dyDescent="0.45">
      <c r="A308" s="1">
        <v>45232</v>
      </c>
      <c r="B308">
        <v>10</v>
      </c>
      <c r="C308">
        <f t="shared" si="40"/>
        <v>4</v>
      </c>
      <c r="D308">
        <f t="shared" si="41"/>
        <v>2023</v>
      </c>
      <c r="E308">
        <f t="shared" si="42"/>
        <v>11</v>
      </c>
      <c r="F308" t="s">
        <v>16</v>
      </c>
      <c r="G308">
        <f t="shared" si="43"/>
        <v>4</v>
      </c>
      <c r="H308">
        <f t="shared" si="49"/>
        <v>20380</v>
      </c>
      <c r="I308">
        <f t="shared" si="44"/>
        <v>0</v>
      </c>
      <c r="J308">
        <f t="shared" si="45"/>
        <v>0</v>
      </c>
      <c r="K308">
        <f t="shared" si="46"/>
        <v>120</v>
      </c>
      <c r="L308">
        <f t="shared" si="47"/>
        <v>120</v>
      </c>
      <c r="M308">
        <f t="shared" si="48"/>
        <v>20500</v>
      </c>
    </row>
    <row r="309" spans="1:13" x14ac:dyDescent="0.45">
      <c r="A309" s="1">
        <v>45233</v>
      </c>
      <c r="B309">
        <v>10</v>
      </c>
      <c r="C309">
        <f t="shared" si="40"/>
        <v>5</v>
      </c>
      <c r="D309">
        <f t="shared" si="41"/>
        <v>2023</v>
      </c>
      <c r="E309">
        <f t="shared" si="42"/>
        <v>11</v>
      </c>
      <c r="F309" t="s">
        <v>16</v>
      </c>
      <c r="G309">
        <f t="shared" si="43"/>
        <v>4</v>
      </c>
      <c r="H309">
        <f t="shared" si="49"/>
        <v>20500</v>
      </c>
      <c r="I309">
        <f t="shared" si="44"/>
        <v>0</v>
      </c>
      <c r="J309">
        <f t="shared" si="45"/>
        <v>0</v>
      </c>
      <c r="K309">
        <f t="shared" si="46"/>
        <v>120</v>
      </c>
      <c r="L309">
        <f t="shared" si="47"/>
        <v>120</v>
      </c>
      <c r="M309">
        <f t="shared" si="48"/>
        <v>20620</v>
      </c>
    </row>
    <row r="310" spans="1:13" x14ac:dyDescent="0.45">
      <c r="A310" s="1">
        <v>45234</v>
      </c>
      <c r="B310">
        <v>10</v>
      </c>
      <c r="C310">
        <f t="shared" si="40"/>
        <v>6</v>
      </c>
      <c r="D310">
        <f t="shared" si="41"/>
        <v>2023</v>
      </c>
      <c r="E310">
        <f t="shared" si="42"/>
        <v>11</v>
      </c>
      <c r="F310" t="s">
        <v>16</v>
      </c>
      <c r="G310">
        <f t="shared" si="43"/>
        <v>4</v>
      </c>
      <c r="H310">
        <f t="shared" si="49"/>
        <v>20620</v>
      </c>
      <c r="I310">
        <f t="shared" si="44"/>
        <v>0</v>
      </c>
      <c r="J310">
        <f t="shared" si="45"/>
        <v>0</v>
      </c>
      <c r="K310">
        <f t="shared" si="46"/>
        <v>0</v>
      </c>
      <c r="L310">
        <f t="shared" si="47"/>
        <v>0</v>
      </c>
      <c r="M310">
        <f t="shared" si="48"/>
        <v>20620</v>
      </c>
    </row>
    <row r="311" spans="1:13" x14ac:dyDescent="0.45">
      <c r="A311" s="1">
        <v>45235</v>
      </c>
      <c r="B311">
        <v>10</v>
      </c>
      <c r="C311">
        <f t="shared" si="40"/>
        <v>7</v>
      </c>
      <c r="D311">
        <f t="shared" si="41"/>
        <v>2023</v>
      </c>
      <c r="E311">
        <f t="shared" si="42"/>
        <v>11</v>
      </c>
      <c r="F311" t="s">
        <v>16</v>
      </c>
      <c r="G311">
        <f t="shared" si="43"/>
        <v>4</v>
      </c>
      <c r="H311">
        <f t="shared" si="49"/>
        <v>20620</v>
      </c>
      <c r="I311">
        <f t="shared" si="44"/>
        <v>150</v>
      </c>
      <c r="J311">
        <f t="shared" si="45"/>
        <v>150</v>
      </c>
      <c r="K311">
        <f t="shared" si="46"/>
        <v>0</v>
      </c>
      <c r="L311">
        <f t="shared" si="47"/>
        <v>-150</v>
      </c>
      <c r="M311">
        <f t="shared" si="48"/>
        <v>20470</v>
      </c>
    </row>
    <row r="312" spans="1:13" x14ac:dyDescent="0.45">
      <c r="A312" s="1">
        <v>45236</v>
      </c>
      <c r="B312">
        <v>10</v>
      </c>
      <c r="C312">
        <f t="shared" si="40"/>
        <v>1</v>
      </c>
      <c r="D312">
        <f t="shared" si="41"/>
        <v>2023</v>
      </c>
      <c r="E312">
        <f t="shared" si="42"/>
        <v>11</v>
      </c>
      <c r="F312" t="s">
        <v>16</v>
      </c>
      <c r="G312">
        <f t="shared" si="43"/>
        <v>4</v>
      </c>
      <c r="H312">
        <f t="shared" si="49"/>
        <v>20470</v>
      </c>
      <c r="I312">
        <f t="shared" si="44"/>
        <v>0</v>
      </c>
      <c r="J312">
        <f t="shared" si="45"/>
        <v>0</v>
      </c>
      <c r="K312">
        <f t="shared" si="46"/>
        <v>120</v>
      </c>
      <c r="L312">
        <f t="shared" si="47"/>
        <v>120</v>
      </c>
      <c r="M312">
        <f t="shared" si="48"/>
        <v>20590</v>
      </c>
    </row>
    <row r="313" spans="1:13" x14ac:dyDescent="0.45">
      <c r="A313" s="1">
        <v>45237</v>
      </c>
      <c r="B313">
        <v>10</v>
      </c>
      <c r="C313">
        <f t="shared" si="40"/>
        <v>2</v>
      </c>
      <c r="D313">
        <f t="shared" si="41"/>
        <v>2023</v>
      </c>
      <c r="E313">
        <f t="shared" si="42"/>
        <v>11</v>
      </c>
      <c r="F313" t="s">
        <v>16</v>
      </c>
      <c r="G313">
        <f t="shared" si="43"/>
        <v>4</v>
      </c>
      <c r="H313">
        <f t="shared" si="49"/>
        <v>20590</v>
      </c>
      <c r="I313">
        <f t="shared" si="44"/>
        <v>0</v>
      </c>
      <c r="J313">
        <f t="shared" si="45"/>
        <v>0</v>
      </c>
      <c r="K313">
        <f t="shared" si="46"/>
        <v>120</v>
      </c>
      <c r="L313">
        <f t="shared" si="47"/>
        <v>120</v>
      </c>
      <c r="M313">
        <f t="shared" si="48"/>
        <v>20710</v>
      </c>
    </row>
    <row r="314" spans="1:13" x14ac:dyDescent="0.45">
      <c r="A314" s="1">
        <v>45238</v>
      </c>
      <c r="B314">
        <v>10</v>
      </c>
      <c r="C314">
        <f t="shared" si="40"/>
        <v>3</v>
      </c>
      <c r="D314">
        <f t="shared" si="41"/>
        <v>2023</v>
      </c>
      <c r="E314">
        <f t="shared" si="42"/>
        <v>11</v>
      </c>
      <c r="F314" t="s">
        <v>16</v>
      </c>
      <c r="G314">
        <f t="shared" si="43"/>
        <v>4</v>
      </c>
      <c r="H314">
        <f t="shared" si="49"/>
        <v>20710</v>
      </c>
      <c r="I314">
        <f t="shared" si="44"/>
        <v>0</v>
      </c>
      <c r="J314">
        <f t="shared" si="45"/>
        <v>0</v>
      </c>
      <c r="K314">
        <f t="shared" si="46"/>
        <v>120</v>
      </c>
      <c r="L314">
        <f t="shared" si="47"/>
        <v>120</v>
      </c>
      <c r="M314">
        <f t="shared" si="48"/>
        <v>20830</v>
      </c>
    </row>
    <row r="315" spans="1:13" x14ac:dyDescent="0.45">
      <c r="A315" s="1">
        <v>45239</v>
      </c>
      <c r="B315">
        <v>10</v>
      </c>
      <c r="C315">
        <f t="shared" si="40"/>
        <v>4</v>
      </c>
      <c r="D315">
        <f t="shared" si="41"/>
        <v>2023</v>
      </c>
      <c r="E315">
        <f t="shared" si="42"/>
        <v>11</v>
      </c>
      <c r="F315" t="s">
        <v>16</v>
      </c>
      <c r="G315">
        <f t="shared" si="43"/>
        <v>4</v>
      </c>
      <c r="H315">
        <f t="shared" si="49"/>
        <v>20830</v>
      </c>
      <c r="I315">
        <f t="shared" si="44"/>
        <v>0</v>
      </c>
      <c r="J315">
        <f t="shared" si="45"/>
        <v>0</v>
      </c>
      <c r="K315">
        <f t="shared" si="46"/>
        <v>120</v>
      </c>
      <c r="L315">
        <f t="shared" si="47"/>
        <v>120</v>
      </c>
      <c r="M315">
        <f t="shared" si="48"/>
        <v>20950</v>
      </c>
    </row>
    <row r="316" spans="1:13" x14ac:dyDescent="0.45">
      <c r="A316" s="1">
        <v>45240</v>
      </c>
      <c r="B316">
        <v>10</v>
      </c>
      <c r="C316">
        <f t="shared" si="40"/>
        <v>5</v>
      </c>
      <c r="D316">
        <f t="shared" si="41"/>
        <v>2023</v>
      </c>
      <c r="E316">
        <f t="shared" si="42"/>
        <v>11</v>
      </c>
      <c r="F316" t="s">
        <v>16</v>
      </c>
      <c r="G316">
        <f t="shared" si="43"/>
        <v>4</v>
      </c>
      <c r="H316">
        <f t="shared" si="49"/>
        <v>20950</v>
      </c>
      <c r="I316">
        <f t="shared" si="44"/>
        <v>0</v>
      </c>
      <c r="J316">
        <f t="shared" si="45"/>
        <v>0</v>
      </c>
      <c r="K316">
        <f t="shared" si="46"/>
        <v>120</v>
      </c>
      <c r="L316">
        <f t="shared" si="47"/>
        <v>120</v>
      </c>
      <c r="M316">
        <f t="shared" si="48"/>
        <v>21070</v>
      </c>
    </row>
    <row r="317" spans="1:13" x14ac:dyDescent="0.45">
      <c r="A317" s="1">
        <v>45241</v>
      </c>
      <c r="B317">
        <v>10</v>
      </c>
      <c r="C317">
        <f t="shared" si="40"/>
        <v>6</v>
      </c>
      <c r="D317">
        <f t="shared" si="41"/>
        <v>2023</v>
      </c>
      <c r="E317">
        <f t="shared" si="42"/>
        <v>11</v>
      </c>
      <c r="F317" t="s">
        <v>16</v>
      </c>
      <c r="G317">
        <f t="shared" si="43"/>
        <v>4</v>
      </c>
      <c r="H317">
        <f t="shared" si="49"/>
        <v>21070</v>
      </c>
      <c r="I317">
        <f t="shared" si="44"/>
        <v>0</v>
      </c>
      <c r="J317">
        <f t="shared" si="45"/>
        <v>0</v>
      </c>
      <c r="K317">
        <f t="shared" si="46"/>
        <v>0</v>
      </c>
      <c r="L317">
        <f t="shared" si="47"/>
        <v>0</v>
      </c>
      <c r="M317">
        <f t="shared" si="48"/>
        <v>21070</v>
      </c>
    </row>
    <row r="318" spans="1:13" x14ac:dyDescent="0.45">
      <c r="A318" s="1">
        <v>45242</v>
      </c>
      <c r="B318">
        <v>10</v>
      </c>
      <c r="C318">
        <f t="shared" si="40"/>
        <v>7</v>
      </c>
      <c r="D318">
        <f t="shared" si="41"/>
        <v>2023</v>
      </c>
      <c r="E318">
        <f t="shared" si="42"/>
        <v>11</v>
      </c>
      <c r="F318" t="s">
        <v>16</v>
      </c>
      <c r="G318">
        <f t="shared" si="43"/>
        <v>4</v>
      </c>
      <c r="H318">
        <f t="shared" si="49"/>
        <v>21070</v>
      </c>
      <c r="I318">
        <f t="shared" si="44"/>
        <v>150</v>
      </c>
      <c r="J318">
        <f t="shared" si="45"/>
        <v>150</v>
      </c>
      <c r="K318">
        <f t="shared" si="46"/>
        <v>0</v>
      </c>
      <c r="L318">
        <f t="shared" si="47"/>
        <v>-150</v>
      </c>
      <c r="M318">
        <f t="shared" si="48"/>
        <v>20920</v>
      </c>
    </row>
    <row r="319" spans="1:13" x14ac:dyDescent="0.45">
      <c r="A319" s="1">
        <v>45243</v>
      </c>
      <c r="B319">
        <v>10</v>
      </c>
      <c r="C319">
        <f t="shared" si="40"/>
        <v>1</v>
      </c>
      <c r="D319">
        <f t="shared" si="41"/>
        <v>2023</v>
      </c>
      <c r="E319">
        <f t="shared" si="42"/>
        <v>11</v>
      </c>
      <c r="F319" t="s">
        <v>16</v>
      </c>
      <c r="G319">
        <f t="shared" si="43"/>
        <v>4</v>
      </c>
      <c r="H319">
        <f t="shared" si="49"/>
        <v>20920</v>
      </c>
      <c r="I319">
        <f t="shared" si="44"/>
        <v>0</v>
      </c>
      <c r="J319">
        <f t="shared" si="45"/>
        <v>0</v>
      </c>
      <c r="K319">
        <f t="shared" si="46"/>
        <v>120</v>
      </c>
      <c r="L319">
        <f t="shared" si="47"/>
        <v>120</v>
      </c>
      <c r="M319">
        <f t="shared" si="48"/>
        <v>21040</v>
      </c>
    </row>
    <row r="320" spans="1:13" x14ac:dyDescent="0.45">
      <c r="A320" s="1">
        <v>45244</v>
      </c>
      <c r="B320">
        <v>10</v>
      </c>
      <c r="C320">
        <f t="shared" si="40"/>
        <v>2</v>
      </c>
      <c r="D320">
        <f t="shared" si="41"/>
        <v>2023</v>
      </c>
      <c r="E320">
        <f t="shared" si="42"/>
        <v>11</v>
      </c>
      <c r="F320" t="s">
        <v>16</v>
      </c>
      <c r="G320">
        <f t="shared" si="43"/>
        <v>4</v>
      </c>
      <c r="H320">
        <f t="shared" si="49"/>
        <v>21040</v>
      </c>
      <c r="I320">
        <f t="shared" si="44"/>
        <v>0</v>
      </c>
      <c r="J320">
        <f t="shared" si="45"/>
        <v>0</v>
      </c>
      <c r="K320">
        <f t="shared" si="46"/>
        <v>120</v>
      </c>
      <c r="L320">
        <f t="shared" si="47"/>
        <v>120</v>
      </c>
      <c r="M320">
        <f t="shared" si="48"/>
        <v>21160</v>
      </c>
    </row>
    <row r="321" spans="1:13" x14ac:dyDescent="0.45">
      <c r="A321" s="1">
        <v>45245</v>
      </c>
      <c r="B321">
        <v>10</v>
      </c>
      <c r="C321">
        <f t="shared" si="40"/>
        <v>3</v>
      </c>
      <c r="D321">
        <f t="shared" si="41"/>
        <v>2023</v>
      </c>
      <c r="E321">
        <f t="shared" si="42"/>
        <v>11</v>
      </c>
      <c r="F321" t="s">
        <v>16</v>
      </c>
      <c r="G321">
        <f t="shared" si="43"/>
        <v>4</v>
      </c>
      <c r="H321">
        <f t="shared" si="49"/>
        <v>21160</v>
      </c>
      <c r="I321">
        <f t="shared" si="44"/>
        <v>0</v>
      </c>
      <c r="J321">
        <f t="shared" si="45"/>
        <v>0</v>
      </c>
      <c r="K321">
        <f t="shared" si="46"/>
        <v>120</v>
      </c>
      <c r="L321">
        <f t="shared" si="47"/>
        <v>120</v>
      </c>
      <c r="M321">
        <f t="shared" si="48"/>
        <v>21280</v>
      </c>
    </row>
    <row r="322" spans="1:13" x14ac:dyDescent="0.45">
      <c r="A322" s="1">
        <v>45246</v>
      </c>
      <c r="B322">
        <v>10</v>
      </c>
      <c r="C322">
        <f t="shared" si="40"/>
        <v>4</v>
      </c>
      <c r="D322">
        <f t="shared" si="41"/>
        <v>2023</v>
      </c>
      <c r="E322">
        <f t="shared" si="42"/>
        <v>11</v>
      </c>
      <c r="F322" t="s">
        <v>16</v>
      </c>
      <c r="G322">
        <f t="shared" si="43"/>
        <v>4</v>
      </c>
      <c r="H322">
        <f t="shared" si="49"/>
        <v>21280</v>
      </c>
      <c r="I322">
        <f t="shared" si="44"/>
        <v>0</v>
      </c>
      <c r="J322">
        <f t="shared" si="45"/>
        <v>0</v>
      </c>
      <c r="K322">
        <f t="shared" si="46"/>
        <v>120</v>
      </c>
      <c r="L322">
        <f t="shared" si="47"/>
        <v>120</v>
      </c>
      <c r="M322">
        <f t="shared" si="48"/>
        <v>21400</v>
      </c>
    </row>
    <row r="323" spans="1:13" x14ac:dyDescent="0.45">
      <c r="A323" s="1">
        <v>45247</v>
      </c>
      <c r="B323">
        <v>10</v>
      </c>
      <c r="C323">
        <f t="shared" ref="C323:C386" si="50">WEEKDAY(A323,2)</f>
        <v>5</v>
      </c>
      <c r="D323">
        <f t="shared" ref="D323:D386" si="51">YEAR(A323)</f>
        <v>2023</v>
      </c>
      <c r="E323">
        <f t="shared" ref="E323:E386" si="52">MONTH(A323)</f>
        <v>11</v>
      </c>
      <c r="F323" t="s">
        <v>16</v>
      </c>
      <c r="G323">
        <f t="shared" ref="G323:G386" si="53">ROUNDDOWN(IF(F323 = "zima", B323*0.2, IF(F323 = "wiosna", B323*0.5, IF(F323 = "lato", 0.9*B323, B323*0.4))),0)</f>
        <v>4</v>
      </c>
      <c r="H323">
        <f t="shared" si="49"/>
        <v>21400</v>
      </c>
      <c r="I323">
        <f t="shared" ref="I323:I386" si="54">IF(C323=7,B323*15,0)</f>
        <v>0</v>
      </c>
      <c r="J323">
        <f t="shared" ref="J323:J386" si="55">I323</f>
        <v>0</v>
      </c>
      <c r="K323">
        <f t="shared" ref="K323:K386" si="56">IF(NOT(OR(C323=6,C323=7)),G323*30,0)</f>
        <v>120</v>
      </c>
      <c r="L323">
        <f t="shared" ref="L323:L386" si="57">K323-J323</f>
        <v>120</v>
      </c>
      <c r="M323">
        <f t="shared" ref="M323:M386" si="58">H323+L323</f>
        <v>21520</v>
      </c>
    </row>
    <row r="324" spans="1:13" x14ac:dyDescent="0.45">
      <c r="A324" s="1">
        <v>45248</v>
      </c>
      <c r="B324">
        <v>10</v>
      </c>
      <c r="C324">
        <f t="shared" si="50"/>
        <v>6</v>
      </c>
      <c r="D324">
        <f t="shared" si="51"/>
        <v>2023</v>
      </c>
      <c r="E324">
        <f t="shared" si="52"/>
        <v>11</v>
      </c>
      <c r="F324" t="s">
        <v>16</v>
      </c>
      <c r="G324">
        <f t="shared" si="53"/>
        <v>4</v>
      </c>
      <c r="H324">
        <f t="shared" ref="H324:H387" si="59">M323</f>
        <v>21520</v>
      </c>
      <c r="I324">
        <f t="shared" si="54"/>
        <v>0</v>
      </c>
      <c r="J324">
        <f t="shared" si="55"/>
        <v>0</v>
      </c>
      <c r="K324">
        <f t="shared" si="56"/>
        <v>0</v>
      </c>
      <c r="L324">
        <f t="shared" si="57"/>
        <v>0</v>
      </c>
      <c r="M324">
        <f t="shared" si="58"/>
        <v>21520</v>
      </c>
    </row>
    <row r="325" spans="1:13" x14ac:dyDescent="0.45">
      <c r="A325" s="1">
        <v>45249</v>
      </c>
      <c r="B325">
        <v>10</v>
      </c>
      <c r="C325">
        <f t="shared" si="50"/>
        <v>7</v>
      </c>
      <c r="D325">
        <f t="shared" si="51"/>
        <v>2023</v>
      </c>
      <c r="E325">
        <f t="shared" si="52"/>
        <v>11</v>
      </c>
      <c r="F325" t="s">
        <v>16</v>
      </c>
      <c r="G325">
        <f t="shared" si="53"/>
        <v>4</v>
      </c>
      <c r="H325">
        <f t="shared" si="59"/>
        <v>21520</v>
      </c>
      <c r="I325">
        <f t="shared" si="54"/>
        <v>150</v>
      </c>
      <c r="J325">
        <f t="shared" si="55"/>
        <v>150</v>
      </c>
      <c r="K325">
        <f t="shared" si="56"/>
        <v>0</v>
      </c>
      <c r="L325">
        <f t="shared" si="57"/>
        <v>-150</v>
      </c>
      <c r="M325">
        <f t="shared" si="58"/>
        <v>21370</v>
      </c>
    </row>
    <row r="326" spans="1:13" x14ac:dyDescent="0.45">
      <c r="A326" s="1">
        <v>45250</v>
      </c>
      <c r="B326">
        <v>10</v>
      </c>
      <c r="C326">
        <f t="shared" si="50"/>
        <v>1</v>
      </c>
      <c r="D326">
        <f t="shared" si="51"/>
        <v>2023</v>
      </c>
      <c r="E326">
        <f t="shared" si="52"/>
        <v>11</v>
      </c>
      <c r="F326" t="s">
        <v>16</v>
      </c>
      <c r="G326">
        <f t="shared" si="53"/>
        <v>4</v>
      </c>
      <c r="H326">
        <f t="shared" si="59"/>
        <v>21370</v>
      </c>
      <c r="I326">
        <f t="shared" si="54"/>
        <v>0</v>
      </c>
      <c r="J326">
        <f t="shared" si="55"/>
        <v>0</v>
      </c>
      <c r="K326">
        <f t="shared" si="56"/>
        <v>120</v>
      </c>
      <c r="L326">
        <f t="shared" si="57"/>
        <v>120</v>
      </c>
      <c r="M326">
        <f t="shared" si="58"/>
        <v>21490</v>
      </c>
    </row>
    <row r="327" spans="1:13" x14ac:dyDescent="0.45">
      <c r="A327" s="1">
        <v>45251</v>
      </c>
      <c r="B327">
        <v>10</v>
      </c>
      <c r="C327">
        <f t="shared" si="50"/>
        <v>2</v>
      </c>
      <c r="D327">
        <f t="shared" si="51"/>
        <v>2023</v>
      </c>
      <c r="E327">
        <f t="shared" si="52"/>
        <v>11</v>
      </c>
      <c r="F327" t="s">
        <v>16</v>
      </c>
      <c r="G327">
        <f t="shared" si="53"/>
        <v>4</v>
      </c>
      <c r="H327">
        <f t="shared" si="59"/>
        <v>21490</v>
      </c>
      <c r="I327">
        <f t="shared" si="54"/>
        <v>0</v>
      </c>
      <c r="J327">
        <f t="shared" si="55"/>
        <v>0</v>
      </c>
      <c r="K327">
        <f t="shared" si="56"/>
        <v>120</v>
      </c>
      <c r="L327">
        <f t="shared" si="57"/>
        <v>120</v>
      </c>
      <c r="M327">
        <f t="shared" si="58"/>
        <v>21610</v>
      </c>
    </row>
    <row r="328" spans="1:13" x14ac:dyDescent="0.45">
      <c r="A328" s="1">
        <v>45252</v>
      </c>
      <c r="B328">
        <v>10</v>
      </c>
      <c r="C328">
        <f t="shared" si="50"/>
        <v>3</v>
      </c>
      <c r="D328">
        <f t="shared" si="51"/>
        <v>2023</v>
      </c>
      <c r="E328">
        <f t="shared" si="52"/>
        <v>11</v>
      </c>
      <c r="F328" t="s">
        <v>16</v>
      </c>
      <c r="G328">
        <f t="shared" si="53"/>
        <v>4</v>
      </c>
      <c r="H328">
        <f t="shared" si="59"/>
        <v>21610</v>
      </c>
      <c r="I328">
        <f t="shared" si="54"/>
        <v>0</v>
      </c>
      <c r="J328">
        <f t="shared" si="55"/>
        <v>0</v>
      </c>
      <c r="K328">
        <f t="shared" si="56"/>
        <v>120</v>
      </c>
      <c r="L328">
        <f t="shared" si="57"/>
        <v>120</v>
      </c>
      <c r="M328">
        <f t="shared" si="58"/>
        <v>21730</v>
      </c>
    </row>
    <row r="329" spans="1:13" x14ac:dyDescent="0.45">
      <c r="A329" s="1">
        <v>45253</v>
      </c>
      <c r="B329">
        <v>10</v>
      </c>
      <c r="C329">
        <f t="shared" si="50"/>
        <v>4</v>
      </c>
      <c r="D329">
        <f t="shared" si="51"/>
        <v>2023</v>
      </c>
      <c r="E329">
        <f t="shared" si="52"/>
        <v>11</v>
      </c>
      <c r="F329" t="s">
        <v>16</v>
      </c>
      <c r="G329">
        <f t="shared" si="53"/>
        <v>4</v>
      </c>
      <c r="H329">
        <f t="shared" si="59"/>
        <v>21730</v>
      </c>
      <c r="I329">
        <f t="shared" si="54"/>
        <v>0</v>
      </c>
      <c r="J329">
        <f t="shared" si="55"/>
        <v>0</v>
      </c>
      <c r="K329">
        <f t="shared" si="56"/>
        <v>120</v>
      </c>
      <c r="L329">
        <f t="shared" si="57"/>
        <v>120</v>
      </c>
      <c r="M329">
        <f t="shared" si="58"/>
        <v>21850</v>
      </c>
    </row>
    <row r="330" spans="1:13" x14ac:dyDescent="0.45">
      <c r="A330" s="1">
        <v>45254</v>
      </c>
      <c r="B330">
        <v>10</v>
      </c>
      <c r="C330">
        <f t="shared" si="50"/>
        <v>5</v>
      </c>
      <c r="D330">
        <f t="shared" si="51"/>
        <v>2023</v>
      </c>
      <c r="E330">
        <f t="shared" si="52"/>
        <v>11</v>
      </c>
      <c r="F330" t="s">
        <v>16</v>
      </c>
      <c r="G330">
        <f t="shared" si="53"/>
        <v>4</v>
      </c>
      <c r="H330">
        <f t="shared" si="59"/>
        <v>21850</v>
      </c>
      <c r="I330">
        <f t="shared" si="54"/>
        <v>0</v>
      </c>
      <c r="J330">
        <f t="shared" si="55"/>
        <v>0</v>
      </c>
      <c r="K330">
        <f t="shared" si="56"/>
        <v>120</v>
      </c>
      <c r="L330">
        <f t="shared" si="57"/>
        <v>120</v>
      </c>
      <c r="M330">
        <f t="shared" si="58"/>
        <v>21970</v>
      </c>
    </row>
    <row r="331" spans="1:13" x14ac:dyDescent="0.45">
      <c r="A331" s="1">
        <v>45255</v>
      </c>
      <c r="B331">
        <v>10</v>
      </c>
      <c r="C331">
        <f t="shared" si="50"/>
        <v>6</v>
      </c>
      <c r="D331">
        <f t="shared" si="51"/>
        <v>2023</v>
      </c>
      <c r="E331">
        <f t="shared" si="52"/>
        <v>11</v>
      </c>
      <c r="F331" t="s">
        <v>16</v>
      </c>
      <c r="G331">
        <f t="shared" si="53"/>
        <v>4</v>
      </c>
      <c r="H331">
        <f t="shared" si="59"/>
        <v>21970</v>
      </c>
      <c r="I331">
        <f t="shared" si="54"/>
        <v>0</v>
      </c>
      <c r="J331">
        <f t="shared" si="55"/>
        <v>0</v>
      </c>
      <c r="K331">
        <f t="shared" si="56"/>
        <v>0</v>
      </c>
      <c r="L331">
        <f t="shared" si="57"/>
        <v>0</v>
      </c>
      <c r="M331">
        <f t="shared" si="58"/>
        <v>21970</v>
      </c>
    </row>
    <row r="332" spans="1:13" x14ac:dyDescent="0.45">
      <c r="A332" s="1">
        <v>45256</v>
      </c>
      <c r="B332">
        <v>10</v>
      </c>
      <c r="C332">
        <f t="shared" si="50"/>
        <v>7</v>
      </c>
      <c r="D332">
        <f t="shared" si="51"/>
        <v>2023</v>
      </c>
      <c r="E332">
        <f t="shared" si="52"/>
        <v>11</v>
      </c>
      <c r="F332" t="s">
        <v>16</v>
      </c>
      <c r="G332">
        <f t="shared" si="53"/>
        <v>4</v>
      </c>
      <c r="H332">
        <f t="shared" si="59"/>
        <v>21970</v>
      </c>
      <c r="I332">
        <f t="shared" si="54"/>
        <v>150</v>
      </c>
      <c r="J332">
        <f t="shared" si="55"/>
        <v>150</v>
      </c>
      <c r="K332">
        <f t="shared" si="56"/>
        <v>0</v>
      </c>
      <c r="L332">
        <f t="shared" si="57"/>
        <v>-150</v>
      </c>
      <c r="M332">
        <f t="shared" si="58"/>
        <v>21820</v>
      </c>
    </row>
    <row r="333" spans="1:13" x14ac:dyDescent="0.45">
      <c r="A333" s="1">
        <v>45257</v>
      </c>
      <c r="B333">
        <v>10</v>
      </c>
      <c r="C333">
        <f t="shared" si="50"/>
        <v>1</v>
      </c>
      <c r="D333">
        <f t="shared" si="51"/>
        <v>2023</v>
      </c>
      <c r="E333">
        <f t="shared" si="52"/>
        <v>11</v>
      </c>
      <c r="F333" t="s">
        <v>16</v>
      </c>
      <c r="G333">
        <f t="shared" si="53"/>
        <v>4</v>
      </c>
      <c r="H333">
        <f t="shared" si="59"/>
        <v>21820</v>
      </c>
      <c r="I333">
        <f t="shared" si="54"/>
        <v>0</v>
      </c>
      <c r="J333">
        <f t="shared" si="55"/>
        <v>0</v>
      </c>
      <c r="K333">
        <f t="shared" si="56"/>
        <v>120</v>
      </c>
      <c r="L333">
        <f t="shared" si="57"/>
        <v>120</v>
      </c>
      <c r="M333">
        <f t="shared" si="58"/>
        <v>21940</v>
      </c>
    </row>
    <row r="334" spans="1:13" x14ac:dyDescent="0.45">
      <c r="A334" s="1">
        <v>45258</v>
      </c>
      <c r="B334">
        <v>10</v>
      </c>
      <c r="C334">
        <f t="shared" si="50"/>
        <v>2</v>
      </c>
      <c r="D334">
        <f t="shared" si="51"/>
        <v>2023</v>
      </c>
      <c r="E334">
        <f t="shared" si="52"/>
        <v>11</v>
      </c>
      <c r="F334" t="s">
        <v>16</v>
      </c>
      <c r="G334">
        <f t="shared" si="53"/>
        <v>4</v>
      </c>
      <c r="H334">
        <f t="shared" si="59"/>
        <v>21940</v>
      </c>
      <c r="I334">
        <f t="shared" si="54"/>
        <v>0</v>
      </c>
      <c r="J334">
        <f t="shared" si="55"/>
        <v>0</v>
      </c>
      <c r="K334">
        <f t="shared" si="56"/>
        <v>120</v>
      </c>
      <c r="L334">
        <f t="shared" si="57"/>
        <v>120</v>
      </c>
      <c r="M334">
        <f t="shared" si="58"/>
        <v>22060</v>
      </c>
    </row>
    <row r="335" spans="1:13" x14ac:dyDescent="0.45">
      <c r="A335" s="1">
        <v>45259</v>
      </c>
      <c r="B335">
        <v>10</v>
      </c>
      <c r="C335">
        <f t="shared" si="50"/>
        <v>3</v>
      </c>
      <c r="D335">
        <f t="shared" si="51"/>
        <v>2023</v>
      </c>
      <c r="E335">
        <f t="shared" si="52"/>
        <v>11</v>
      </c>
      <c r="F335" t="s">
        <v>16</v>
      </c>
      <c r="G335">
        <f t="shared" si="53"/>
        <v>4</v>
      </c>
      <c r="H335">
        <f t="shared" si="59"/>
        <v>22060</v>
      </c>
      <c r="I335">
        <f t="shared" si="54"/>
        <v>0</v>
      </c>
      <c r="J335">
        <f t="shared" si="55"/>
        <v>0</v>
      </c>
      <c r="K335">
        <f t="shared" si="56"/>
        <v>120</v>
      </c>
      <c r="L335">
        <f t="shared" si="57"/>
        <v>120</v>
      </c>
      <c r="M335">
        <f t="shared" si="58"/>
        <v>22180</v>
      </c>
    </row>
    <row r="336" spans="1:13" x14ac:dyDescent="0.45">
      <c r="A336" s="1">
        <v>45260</v>
      </c>
      <c r="B336">
        <v>10</v>
      </c>
      <c r="C336">
        <f t="shared" si="50"/>
        <v>4</v>
      </c>
      <c r="D336">
        <f t="shared" si="51"/>
        <v>2023</v>
      </c>
      <c r="E336">
        <f t="shared" si="52"/>
        <v>11</v>
      </c>
      <c r="F336" t="s">
        <v>16</v>
      </c>
      <c r="G336">
        <f t="shared" si="53"/>
        <v>4</v>
      </c>
      <c r="H336">
        <f t="shared" si="59"/>
        <v>22180</v>
      </c>
      <c r="I336">
        <f t="shared" si="54"/>
        <v>0</v>
      </c>
      <c r="J336">
        <f t="shared" si="55"/>
        <v>0</v>
      </c>
      <c r="K336">
        <f t="shared" si="56"/>
        <v>120</v>
      </c>
      <c r="L336">
        <f t="shared" si="57"/>
        <v>120</v>
      </c>
      <c r="M336">
        <f t="shared" si="58"/>
        <v>22300</v>
      </c>
    </row>
    <row r="337" spans="1:13" x14ac:dyDescent="0.45">
      <c r="A337" s="1">
        <v>45261</v>
      </c>
      <c r="B337">
        <v>10</v>
      </c>
      <c r="C337">
        <f t="shared" si="50"/>
        <v>5</v>
      </c>
      <c r="D337">
        <f t="shared" si="51"/>
        <v>2023</v>
      </c>
      <c r="E337">
        <f t="shared" si="52"/>
        <v>12</v>
      </c>
      <c r="F337" t="s">
        <v>16</v>
      </c>
      <c r="G337">
        <f t="shared" si="53"/>
        <v>4</v>
      </c>
      <c r="H337">
        <f t="shared" si="59"/>
        <v>22300</v>
      </c>
      <c r="I337">
        <f t="shared" si="54"/>
        <v>0</v>
      </c>
      <c r="J337">
        <f t="shared" si="55"/>
        <v>0</v>
      </c>
      <c r="K337">
        <f t="shared" si="56"/>
        <v>120</v>
      </c>
      <c r="L337">
        <f t="shared" si="57"/>
        <v>120</v>
      </c>
      <c r="M337">
        <f t="shared" si="58"/>
        <v>22420</v>
      </c>
    </row>
    <row r="338" spans="1:13" x14ac:dyDescent="0.45">
      <c r="A338" s="1">
        <v>45262</v>
      </c>
      <c r="B338">
        <v>10</v>
      </c>
      <c r="C338">
        <f t="shared" si="50"/>
        <v>6</v>
      </c>
      <c r="D338">
        <f t="shared" si="51"/>
        <v>2023</v>
      </c>
      <c r="E338">
        <f t="shared" si="52"/>
        <v>12</v>
      </c>
      <c r="F338" t="s">
        <v>16</v>
      </c>
      <c r="G338">
        <f t="shared" si="53"/>
        <v>4</v>
      </c>
      <c r="H338">
        <f t="shared" si="59"/>
        <v>22420</v>
      </c>
      <c r="I338">
        <f t="shared" si="54"/>
        <v>0</v>
      </c>
      <c r="J338">
        <f t="shared" si="55"/>
        <v>0</v>
      </c>
      <c r="K338">
        <f t="shared" si="56"/>
        <v>0</v>
      </c>
      <c r="L338">
        <f t="shared" si="57"/>
        <v>0</v>
      </c>
      <c r="M338">
        <f t="shared" si="58"/>
        <v>22420</v>
      </c>
    </row>
    <row r="339" spans="1:13" x14ac:dyDescent="0.45">
      <c r="A339" s="1">
        <v>45263</v>
      </c>
      <c r="B339">
        <v>10</v>
      </c>
      <c r="C339">
        <f t="shared" si="50"/>
        <v>7</v>
      </c>
      <c r="D339">
        <f t="shared" si="51"/>
        <v>2023</v>
      </c>
      <c r="E339">
        <f t="shared" si="52"/>
        <v>12</v>
      </c>
      <c r="F339" t="s">
        <v>16</v>
      </c>
      <c r="G339">
        <f t="shared" si="53"/>
        <v>4</v>
      </c>
      <c r="H339">
        <f t="shared" si="59"/>
        <v>22420</v>
      </c>
      <c r="I339">
        <f t="shared" si="54"/>
        <v>150</v>
      </c>
      <c r="J339">
        <f t="shared" si="55"/>
        <v>150</v>
      </c>
      <c r="K339">
        <f t="shared" si="56"/>
        <v>0</v>
      </c>
      <c r="L339">
        <f t="shared" si="57"/>
        <v>-150</v>
      </c>
      <c r="M339">
        <f t="shared" si="58"/>
        <v>22270</v>
      </c>
    </row>
    <row r="340" spans="1:13" x14ac:dyDescent="0.45">
      <c r="A340" s="1">
        <v>45264</v>
      </c>
      <c r="B340">
        <v>10</v>
      </c>
      <c r="C340">
        <f t="shared" si="50"/>
        <v>1</v>
      </c>
      <c r="D340">
        <f t="shared" si="51"/>
        <v>2023</v>
      </c>
      <c r="E340">
        <f t="shared" si="52"/>
        <v>12</v>
      </c>
      <c r="F340" t="s">
        <v>16</v>
      </c>
      <c r="G340">
        <f t="shared" si="53"/>
        <v>4</v>
      </c>
      <c r="H340">
        <f t="shared" si="59"/>
        <v>22270</v>
      </c>
      <c r="I340">
        <f t="shared" si="54"/>
        <v>0</v>
      </c>
      <c r="J340">
        <f t="shared" si="55"/>
        <v>0</v>
      </c>
      <c r="K340">
        <f t="shared" si="56"/>
        <v>120</v>
      </c>
      <c r="L340">
        <f t="shared" si="57"/>
        <v>120</v>
      </c>
      <c r="M340">
        <f t="shared" si="58"/>
        <v>22390</v>
      </c>
    </row>
    <row r="341" spans="1:13" x14ac:dyDescent="0.45">
      <c r="A341" s="1">
        <v>45265</v>
      </c>
      <c r="B341">
        <v>10</v>
      </c>
      <c r="C341">
        <f t="shared" si="50"/>
        <v>2</v>
      </c>
      <c r="D341">
        <f t="shared" si="51"/>
        <v>2023</v>
      </c>
      <c r="E341">
        <f t="shared" si="52"/>
        <v>12</v>
      </c>
      <c r="F341" t="s">
        <v>16</v>
      </c>
      <c r="G341">
        <f t="shared" si="53"/>
        <v>4</v>
      </c>
      <c r="H341">
        <f t="shared" si="59"/>
        <v>22390</v>
      </c>
      <c r="I341">
        <f t="shared" si="54"/>
        <v>0</v>
      </c>
      <c r="J341">
        <f t="shared" si="55"/>
        <v>0</v>
      </c>
      <c r="K341">
        <f t="shared" si="56"/>
        <v>120</v>
      </c>
      <c r="L341">
        <f t="shared" si="57"/>
        <v>120</v>
      </c>
      <c r="M341">
        <f t="shared" si="58"/>
        <v>22510</v>
      </c>
    </row>
    <row r="342" spans="1:13" x14ac:dyDescent="0.45">
      <c r="A342" s="1">
        <v>45266</v>
      </c>
      <c r="B342">
        <v>10</v>
      </c>
      <c r="C342">
        <f t="shared" si="50"/>
        <v>3</v>
      </c>
      <c r="D342">
        <f t="shared" si="51"/>
        <v>2023</v>
      </c>
      <c r="E342">
        <f t="shared" si="52"/>
        <v>12</v>
      </c>
      <c r="F342" t="s">
        <v>16</v>
      </c>
      <c r="G342">
        <f t="shared" si="53"/>
        <v>4</v>
      </c>
      <c r="H342">
        <f t="shared" si="59"/>
        <v>22510</v>
      </c>
      <c r="I342">
        <f t="shared" si="54"/>
        <v>0</v>
      </c>
      <c r="J342">
        <f t="shared" si="55"/>
        <v>0</v>
      </c>
      <c r="K342">
        <f t="shared" si="56"/>
        <v>120</v>
      </c>
      <c r="L342">
        <f t="shared" si="57"/>
        <v>120</v>
      </c>
      <c r="M342">
        <f t="shared" si="58"/>
        <v>22630</v>
      </c>
    </row>
    <row r="343" spans="1:13" x14ac:dyDescent="0.45">
      <c r="A343" s="1">
        <v>45267</v>
      </c>
      <c r="B343">
        <v>10</v>
      </c>
      <c r="C343">
        <f t="shared" si="50"/>
        <v>4</v>
      </c>
      <c r="D343">
        <f t="shared" si="51"/>
        <v>2023</v>
      </c>
      <c r="E343">
        <f t="shared" si="52"/>
        <v>12</v>
      </c>
      <c r="F343" t="s">
        <v>16</v>
      </c>
      <c r="G343">
        <f t="shared" si="53"/>
        <v>4</v>
      </c>
      <c r="H343">
        <f t="shared" si="59"/>
        <v>22630</v>
      </c>
      <c r="I343">
        <f t="shared" si="54"/>
        <v>0</v>
      </c>
      <c r="J343">
        <f t="shared" si="55"/>
        <v>0</v>
      </c>
      <c r="K343">
        <f t="shared" si="56"/>
        <v>120</v>
      </c>
      <c r="L343">
        <f t="shared" si="57"/>
        <v>120</v>
      </c>
      <c r="M343">
        <f t="shared" si="58"/>
        <v>22750</v>
      </c>
    </row>
    <row r="344" spans="1:13" x14ac:dyDescent="0.45">
      <c r="A344" s="1">
        <v>45268</v>
      </c>
      <c r="B344">
        <v>10</v>
      </c>
      <c r="C344">
        <f t="shared" si="50"/>
        <v>5</v>
      </c>
      <c r="D344">
        <f t="shared" si="51"/>
        <v>2023</v>
      </c>
      <c r="E344">
        <f t="shared" si="52"/>
        <v>12</v>
      </c>
      <c r="F344" t="s">
        <v>16</v>
      </c>
      <c r="G344">
        <f t="shared" si="53"/>
        <v>4</v>
      </c>
      <c r="H344">
        <f t="shared" si="59"/>
        <v>22750</v>
      </c>
      <c r="I344">
        <f t="shared" si="54"/>
        <v>0</v>
      </c>
      <c r="J344">
        <f t="shared" si="55"/>
        <v>0</v>
      </c>
      <c r="K344">
        <f t="shared" si="56"/>
        <v>120</v>
      </c>
      <c r="L344">
        <f t="shared" si="57"/>
        <v>120</v>
      </c>
      <c r="M344">
        <f t="shared" si="58"/>
        <v>22870</v>
      </c>
    </row>
    <row r="345" spans="1:13" x14ac:dyDescent="0.45">
      <c r="A345" s="1">
        <v>45269</v>
      </c>
      <c r="B345">
        <v>10</v>
      </c>
      <c r="C345">
        <f t="shared" si="50"/>
        <v>6</v>
      </c>
      <c r="D345">
        <f t="shared" si="51"/>
        <v>2023</v>
      </c>
      <c r="E345">
        <f t="shared" si="52"/>
        <v>12</v>
      </c>
      <c r="F345" t="s">
        <v>16</v>
      </c>
      <c r="G345">
        <f t="shared" si="53"/>
        <v>4</v>
      </c>
      <c r="H345">
        <f t="shared" si="59"/>
        <v>22870</v>
      </c>
      <c r="I345">
        <f t="shared" si="54"/>
        <v>0</v>
      </c>
      <c r="J345">
        <f t="shared" si="55"/>
        <v>0</v>
      </c>
      <c r="K345">
        <f t="shared" si="56"/>
        <v>0</v>
      </c>
      <c r="L345">
        <f t="shared" si="57"/>
        <v>0</v>
      </c>
      <c r="M345">
        <f t="shared" si="58"/>
        <v>22870</v>
      </c>
    </row>
    <row r="346" spans="1:13" x14ac:dyDescent="0.45">
      <c r="A346" s="1">
        <v>45270</v>
      </c>
      <c r="B346">
        <v>10</v>
      </c>
      <c r="C346">
        <f t="shared" si="50"/>
        <v>7</v>
      </c>
      <c r="D346">
        <f t="shared" si="51"/>
        <v>2023</v>
      </c>
      <c r="E346">
        <f t="shared" si="52"/>
        <v>12</v>
      </c>
      <c r="F346" t="s">
        <v>16</v>
      </c>
      <c r="G346">
        <f t="shared" si="53"/>
        <v>4</v>
      </c>
      <c r="H346">
        <f t="shared" si="59"/>
        <v>22870</v>
      </c>
      <c r="I346">
        <f t="shared" si="54"/>
        <v>150</v>
      </c>
      <c r="J346">
        <f t="shared" si="55"/>
        <v>150</v>
      </c>
      <c r="K346">
        <f t="shared" si="56"/>
        <v>0</v>
      </c>
      <c r="L346">
        <f t="shared" si="57"/>
        <v>-150</v>
      </c>
      <c r="M346">
        <f t="shared" si="58"/>
        <v>22720</v>
      </c>
    </row>
    <row r="347" spans="1:13" x14ac:dyDescent="0.45">
      <c r="A347" s="1">
        <v>45271</v>
      </c>
      <c r="B347">
        <v>10</v>
      </c>
      <c r="C347">
        <f t="shared" si="50"/>
        <v>1</v>
      </c>
      <c r="D347">
        <f t="shared" si="51"/>
        <v>2023</v>
      </c>
      <c r="E347">
        <f t="shared" si="52"/>
        <v>12</v>
      </c>
      <c r="F347" t="s">
        <v>16</v>
      </c>
      <c r="G347">
        <f t="shared" si="53"/>
        <v>4</v>
      </c>
      <c r="H347">
        <f t="shared" si="59"/>
        <v>22720</v>
      </c>
      <c r="I347">
        <f t="shared" si="54"/>
        <v>0</v>
      </c>
      <c r="J347">
        <f t="shared" si="55"/>
        <v>0</v>
      </c>
      <c r="K347">
        <f t="shared" si="56"/>
        <v>120</v>
      </c>
      <c r="L347">
        <f t="shared" si="57"/>
        <v>120</v>
      </c>
      <c r="M347">
        <f t="shared" si="58"/>
        <v>22840</v>
      </c>
    </row>
    <row r="348" spans="1:13" x14ac:dyDescent="0.45">
      <c r="A348" s="1">
        <v>45272</v>
      </c>
      <c r="B348">
        <v>10</v>
      </c>
      <c r="C348">
        <f t="shared" si="50"/>
        <v>2</v>
      </c>
      <c r="D348">
        <f t="shared" si="51"/>
        <v>2023</v>
      </c>
      <c r="E348">
        <f t="shared" si="52"/>
        <v>12</v>
      </c>
      <c r="F348" t="s">
        <v>16</v>
      </c>
      <c r="G348">
        <f t="shared" si="53"/>
        <v>4</v>
      </c>
      <c r="H348">
        <f t="shared" si="59"/>
        <v>22840</v>
      </c>
      <c r="I348">
        <f t="shared" si="54"/>
        <v>0</v>
      </c>
      <c r="J348">
        <f t="shared" si="55"/>
        <v>0</v>
      </c>
      <c r="K348">
        <f t="shared" si="56"/>
        <v>120</v>
      </c>
      <c r="L348">
        <f t="shared" si="57"/>
        <v>120</v>
      </c>
      <c r="M348">
        <f t="shared" si="58"/>
        <v>22960</v>
      </c>
    </row>
    <row r="349" spans="1:13" x14ac:dyDescent="0.45">
      <c r="A349" s="1">
        <v>45273</v>
      </c>
      <c r="B349">
        <v>10</v>
      </c>
      <c r="C349">
        <f t="shared" si="50"/>
        <v>3</v>
      </c>
      <c r="D349">
        <f t="shared" si="51"/>
        <v>2023</v>
      </c>
      <c r="E349">
        <f t="shared" si="52"/>
        <v>12</v>
      </c>
      <c r="F349" t="s">
        <v>16</v>
      </c>
      <c r="G349">
        <f t="shared" si="53"/>
        <v>4</v>
      </c>
      <c r="H349">
        <f t="shared" si="59"/>
        <v>22960</v>
      </c>
      <c r="I349">
        <f t="shared" si="54"/>
        <v>0</v>
      </c>
      <c r="J349">
        <f t="shared" si="55"/>
        <v>0</v>
      </c>
      <c r="K349">
        <f t="shared" si="56"/>
        <v>120</v>
      </c>
      <c r="L349">
        <f t="shared" si="57"/>
        <v>120</v>
      </c>
      <c r="M349">
        <f t="shared" si="58"/>
        <v>23080</v>
      </c>
    </row>
    <row r="350" spans="1:13" x14ac:dyDescent="0.45">
      <c r="A350" s="1">
        <v>45274</v>
      </c>
      <c r="B350">
        <v>10</v>
      </c>
      <c r="C350">
        <f t="shared" si="50"/>
        <v>4</v>
      </c>
      <c r="D350">
        <f t="shared" si="51"/>
        <v>2023</v>
      </c>
      <c r="E350">
        <f t="shared" si="52"/>
        <v>12</v>
      </c>
      <c r="F350" t="s">
        <v>16</v>
      </c>
      <c r="G350">
        <f t="shared" si="53"/>
        <v>4</v>
      </c>
      <c r="H350">
        <f t="shared" si="59"/>
        <v>23080</v>
      </c>
      <c r="I350">
        <f t="shared" si="54"/>
        <v>0</v>
      </c>
      <c r="J350">
        <f t="shared" si="55"/>
        <v>0</v>
      </c>
      <c r="K350">
        <f t="shared" si="56"/>
        <v>120</v>
      </c>
      <c r="L350">
        <f t="shared" si="57"/>
        <v>120</v>
      </c>
      <c r="M350">
        <f t="shared" si="58"/>
        <v>23200</v>
      </c>
    </row>
    <row r="351" spans="1:13" x14ac:dyDescent="0.45">
      <c r="A351" s="1">
        <v>45275</v>
      </c>
      <c r="B351">
        <v>10</v>
      </c>
      <c r="C351">
        <f t="shared" si="50"/>
        <v>5</v>
      </c>
      <c r="D351">
        <f t="shared" si="51"/>
        <v>2023</v>
      </c>
      <c r="E351">
        <f t="shared" si="52"/>
        <v>12</v>
      </c>
      <c r="F351" t="s">
        <v>16</v>
      </c>
      <c r="G351">
        <f t="shared" si="53"/>
        <v>4</v>
      </c>
      <c r="H351">
        <f t="shared" si="59"/>
        <v>23200</v>
      </c>
      <c r="I351">
        <f t="shared" si="54"/>
        <v>0</v>
      </c>
      <c r="J351">
        <f t="shared" si="55"/>
        <v>0</v>
      </c>
      <c r="K351">
        <f t="shared" si="56"/>
        <v>120</v>
      </c>
      <c r="L351">
        <f t="shared" si="57"/>
        <v>120</v>
      </c>
      <c r="M351">
        <f t="shared" si="58"/>
        <v>23320</v>
      </c>
    </row>
    <row r="352" spans="1:13" x14ac:dyDescent="0.45">
      <c r="A352" s="1">
        <v>45276</v>
      </c>
      <c r="B352">
        <v>10</v>
      </c>
      <c r="C352">
        <f t="shared" si="50"/>
        <v>6</v>
      </c>
      <c r="D352">
        <f t="shared" si="51"/>
        <v>2023</v>
      </c>
      <c r="E352">
        <f t="shared" si="52"/>
        <v>12</v>
      </c>
      <c r="F352" t="s">
        <v>16</v>
      </c>
      <c r="G352">
        <f t="shared" si="53"/>
        <v>4</v>
      </c>
      <c r="H352">
        <f t="shared" si="59"/>
        <v>23320</v>
      </c>
      <c r="I352">
        <f t="shared" si="54"/>
        <v>0</v>
      </c>
      <c r="J352">
        <f t="shared" si="55"/>
        <v>0</v>
      </c>
      <c r="K352">
        <f t="shared" si="56"/>
        <v>0</v>
      </c>
      <c r="L352">
        <f t="shared" si="57"/>
        <v>0</v>
      </c>
      <c r="M352">
        <f t="shared" si="58"/>
        <v>23320</v>
      </c>
    </row>
    <row r="353" spans="1:13" x14ac:dyDescent="0.45">
      <c r="A353" s="1">
        <v>45277</v>
      </c>
      <c r="B353">
        <v>10</v>
      </c>
      <c r="C353">
        <f t="shared" si="50"/>
        <v>7</v>
      </c>
      <c r="D353">
        <f t="shared" si="51"/>
        <v>2023</v>
      </c>
      <c r="E353">
        <f t="shared" si="52"/>
        <v>12</v>
      </c>
      <c r="F353" t="s">
        <v>16</v>
      </c>
      <c r="G353">
        <f t="shared" si="53"/>
        <v>4</v>
      </c>
      <c r="H353">
        <f t="shared" si="59"/>
        <v>23320</v>
      </c>
      <c r="I353">
        <f t="shared" si="54"/>
        <v>150</v>
      </c>
      <c r="J353">
        <f t="shared" si="55"/>
        <v>150</v>
      </c>
      <c r="K353">
        <f t="shared" si="56"/>
        <v>0</v>
      </c>
      <c r="L353">
        <f t="shared" si="57"/>
        <v>-150</v>
      </c>
      <c r="M353">
        <f t="shared" si="58"/>
        <v>23170</v>
      </c>
    </row>
    <row r="354" spans="1:13" x14ac:dyDescent="0.45">
      <c r="A354" s="1">
        <v>45278</v>
      </c>
      <c r="B354">
        <v>10</v>
      </c>
      <c r="C354">
        <f t="shared" si="50"/>
        <v>1</v>
      </c>
      <c r="D354">
        <f t="shared" si="51"/>
        <v>2023</v>
      </c>
      <c r="E354">
        <f t="shared" si="52"/>
        <v>12</v>
      </c>
      <c r="F354" t="s">
        <v>16</v>
      </c>
      <c r="G354">
        <f t="shared" si="53"/>
        <v>4</v>
      </c>
      <c r="H354">
        <f t="shared" si="59"/>
        <v>23170</v>
      </c>
      <c r="I354">
        <f t="shared" si="54"/>
        <v>0</v>
      </c>
      <c r="J354">
        <f t="shared" si="55"/>
        <v>0</v>
      </c>
      <c r="K354">
        <f t="shared" si="56"/>
        <v>120</v>
      </c>
      <c r="L354">
        <f t="shared" si="57"/>
        <v>120</v>
      </c>
      <c r="M354">
        <f t="shared" si="58"/>
        <v>23290</v>
      </c>
    </row>
    <row r="355" spans="1:13" x14ac:dyDescent="0.45">
      <c r="A355" s="1">
        <v>45279</v>
      </c>
      <c r="B355">
        <v>10</v>
      </c>
      <c r="C355">
        <f t="shared" si="50"/>
        <v>2</v>
      </c>
      <c r="D355">
        <f t="shared" si="51"/>
        <v>2023</v>
      </c>
      <c r="E355">
        <f t="shared" si="52"/>
        <v>12</v>
      </c>
      <c r="F355" t="s">
        <v>16</v>
      </c>
      <c r="G355">
        <f t="shared" si="53"/>
        <v>4</v>
      </c>
      <c r="H355">
        <f t="shared" si="59"/>
        <v>23290</v>
      </c>
      <c r="I355">
        <f t="shared" si="54"/>
        <v>0</v>
      </c>
      <c r="J355">
        <f t="shared" si="55"/>
        <v>0</v>
      </c>
      <c r="K355">
        <f t="shared" si="56"/>
        <v>120</v>
      </c>
      <c r="L355">
        <f t="shared" si="57"/>
        <v>120</v>
      </c>
      <c r="M355">
        <f t="shared" si="58"/>
        <v>23410</v>
      </c>
    </row>
    <row r="356" spans="1:13" x14ac:dyDescent="0.45">
      <c r="A356" s="1">
        <v>45280</v>
      </c>
      <c r="B356">
        <v>10</v>
      </c>
      <c r="C356">
        <f t="shared" si="50"/>
        <v>3</v>
      </c>
      <c r="D356">
        <f t="shared" si="51"/>
        <v>2023</v>
      </c>
      <c r="E356">
        <f t="shared" si="52"/>
        <v>12</v>
      </c>
      <c r="F356" t="s">
        <v>16</v>
      </c>
      <c r="G356">
        <f t="shared" si="53"/>
        <v>4</v>
      </c>
      <c r="H356">
        <f t="shared" si="59"/>
        <v>23410</v>
      </c>
      <c r="I356">
        <f t="shared" si="54"/>
        <v>0</v>
      </c>
      <c r="J356">
        <f t="shared" si="55"/>
        <v>0</v>
      </c>
      <c r="K356">
        <f t="shared" si="56"/>
        <v>120</v>
      </c>
      <c r="L356">
        <f t="shared" si="57"/>
        <v>120</v>
      </c>
      <c r="M356">
        <f t="shared" si="58"/>
        <v>23530</v>
      </c>
    </row>
    <row r="357" spans="1:13" x14ac:dyDescent="0.45">
      <c r="A357" s="1">
        <v>45281</v>
      </c>
      <c r="B357">
        <v>10</v>
      </c>
      <c r="C357">
        <f t="shared" si="50"/>
        <v>4</v>
      </c>
      <c r="D357">
        <f t="shared" si="51"/>
        <v>2023</v>
      </c>
      <c r="E357">
        <f t="shared" si="52"/>
        <v>12</v>
      </c>
      <c r="F357" t="s">
        <v>13</v>
      </c>
      <c r="G357">
        <f t="shared" si="53"/>
        <v>2</v>
      </c>
      <c r="H357">
        <f t="shared" si="59"/>
        <v>23530</v>
      </c>
      <c r="I357">
        <f t="shared" si="54"/>
        <v>0</v>
      </c>
      <c r="J357">
        <f t="shared" si="55"/>
        <v>0</v>
      </c>
      <c r="K357">
        <f t="shared" si="56"/>
        <v>60</v>
      </c>
      <c r="L357">
        <f t="shared" si="57"/>
        <v>60</v>
      </c>
      <c r="M357">
        <f t="shared" si="58"/>
        <v>23590</v>
      </c>
    </row>
    <row r="358" spans="1:13" x14ac:dyDescent="0.45">
      <c r="A358" s="1">
        <v>45282</v>
      </c>
      <c r="B358">
        <v>10</v>
      </c>
      <c r="C358">
        <f t="shared" si="50"/>
        <v>5</v>
      </c>
      <c r="D358">
        <f t="shared" si="51"/>
        <v>2023</v>
      </c>
      <c r="E358">
        <f t="shared" si="52"/>
        <v>12</v>
      </c>
      <c r="F358" t="s">
        <v>13</v>
      </c>
      <c r="G358">
        <f t="shared" si="53"/>
        <v>2</v>
      </c>
      <c r="H358">
        <f t="shared" si="59"/>
        <v>23590</v>
      </c>
      <c r="I358">
        <f t="shared" si="54"/>
        <v>0</v>
      </c>
      <c r="J358">
        <f t="shared" si="55"/>
        <v>0</v>
      </c>
      <c r="K358">
        <f t="shared" si="56"/>
        <v>60</v>
      </c>
      <c r="L358">
        <f t="shared" si="57"/>
        <v>60</v>
      </c>
      <c r="M358">
        <f t="shared" si="58"/>
        <v>23650</v>
      </c>
    </row>
    <row r="359" spans="1:13" x14ac:dyDescent="0.45">
      <c r="A359" s="1">
        <v>45283</v>
      </c>
      <c r="B359">
        <v>10</v>
      </c>
      <c r="C359">
        <f t="shared" si="50"/>
        <v>6</v>
      </c>
      <c r="D359">
        <f t="shared" si="51"/>
        <v>2023</v>
      </c>
      <c r="E359">
        <f t="shared" si="52"/>
        <v>12</v>
      </c>
      <c r="F359" t="s">
        <v>13</v>
      </c>
      <c r="G359">
        <f t="shared" si="53"/>
        <v>2</v>
      </c>
      <c r="H359">
        <f t="shared" si="59"/>
        <v>23650</v>
      </c>
      <c r="I359">
        <f t="shared" si="54"/>
        <v>0</v>
      </c>
      <c r="J359">
        <f t="shared" si="55"/>
        <v>0</v>
      </c>
      <c r="K359">
        <f t="shared" si="56"/>
        <v>0</v>
      </c>
      <c r="L359">
        <f t="shared" si="57"/>
        <v>0</v>
      </c>
      <c r="M359">
        <f t="shared" si="58"/>
        <v>23650</v>
      </c>
    </row>
    <row r="360" spans="1:13" x14ac:dyDescent="0.45">
      <c r="A360" s="1">
        <v>45284</v>
      </c>
      <c r="B360">
        <v>10</v>
      </c>
      <c r="C360">
        <f t="shared" si="50"/>
        <v>7</v>
      </c>
      <c r="D360">
        <f t="shared" si="51"/>
        <v>2023</v>
      </c>
      <c r="E360">
        <f t="shared" si="52"/>
        <v>12</v>
      </c>
      <c r="F360" t="s">
        <v>13</v>
      </c>
      <c r="G360">
        <f t="shared" si="53"/>
        <v>2</v>
      </c>
      <c r="H360">
        <f t="shared" si="59"/>
        <v>23650</v>
      </c>
      <c r="I360">
        <f t="shared" si="54"/>
        <v>150</v>
      </c>
      <c r="J360">
        <f t="shared" si="55"/>
        <v>150</v>
      </c>
      <c r="K360">
        <f t="shared" si="56"/>
        <v>0</v>
      </c>
      <c r="L360">
        <f t="shared" si="57"/>
        <v>-150</v>
      </c>
      <c r="M360">
        <f t="shared" si="58"/>
        <v>23500</v>
      </c>
    </row>
    <row r="361" spans="1:13" x14ac:dyDescent="0.45">
      <c r="A361" s="1">
        <v>45285</v>
      </c>
      <c r="B361">
        <v>10</v>
      </c>
      <c r="C361">
        <f t="shared" si="50"/>
        <v>1</v>
      </c>
      <c r="D361">
        <f t="shared" si="51"/>
        <v>2023</v>
      </c>
      <c r="E361">
        <f t="shared" si="52"/>
        <v>12</v>
      </c>
      <c r="F361" t="s">
        <v>13</v>
      </c>
      <c r="G361">
        <f t="shared" si="53"/>
        <v>2</v>
      </c>
      <c r="H361">
        <f t="shared" si="59"/>
        <v>23500</v>
      </c>
      <c r="I361">
        <f t="shared" si="54"/>
        <v>0</v>
      </c>
      <c r="J361">
        <f t="shared" si="55"/>
        <v>0</v>
      </c>
      <c r="K361">
        <f t="shared" si="56"/>
        <v>60</v>
      </c>
      <c r="L361">
        <f t="shared" si="57"/>
        <v>60</v>
      </c>
      <c r="M361">
        <f t="shared" si="58"/>
        <v>23560</v>
      </c>
    </row>
    <row r="362" spans="1:13" x14ac:dyDescent="0.45">
      <c r="A362" s="1">
        <v>45286</v>
      </c>
      <c r="B362">
        <v>10</v>
      </c>
      <c r="C362">
        <f t="shared" si="50"/>
        <v>2</v>
      </c>
      <c r="D362">
        <f t="shared" si="51"/>
        <v>2023</v>
      </c>
      <c r="E362">
        <f t="shared" si="52"/>
        <v>12</v>
      </c>
      <c r="F362" t="s">
        <v>13</v>
      </c>
      <c r="G362">
        <f t="shared" si="53"/>
        <v>2</v>
      </c>
      <c r="H362">
        <f t="shared" si="59"/>
        <v>23560</v>
      </c>
      <c r="I362">
        <f t="shared" si="54"/>
        <v>0</v>
      </c>
      <c r="J362">
        <f t="shared" si="55"/>
        <v>0</v>
      </c>
      <c r="K362">
        <f t="shared" si="56"/>
        <v>60</v>
      </c>
      <c r="L362">
        <f t="shared" si="57"/>
        <v>60</v>
      </c>
      <c r="M362">
        <f t="shared" si="58"/>
        <v>23620</v>
      </c>
    </row>
    <row r="363" spans="1:13" x14ac:dyDescent="0.45">
      <c r="A363" s="1">
        <v>45287</v>
      </c>
      <c r="B363">
        <v>10</v>
      </c>
      <c r="C363">
        <f t="shared" si="50"/>
        <v>3</v>
      </c>
      <c r="D363">
        <f t="shared" si="51"/>
        <v>2023</v>
      </c>
      <c r="E363">
        <f t="shared" si="52"/>
        <v>12</v>
      </c>
      <c r="F363" t="s">
        <v>13</v>
      </c>
      <c r="G363">
        <f t="shared" si="53"/>
        <v>2</v>
      </c>
      <c r="H363">
        <f t="shared" si="59"/>
        <v>23620</v>
      </c>
      <c r="I363">
        <f t="shared" si="54"/>
        <v>0</v>
      </c>
      <c r="J363">
        <f t="shared" si="55"/>
        <v>0</v>
      </c>
      <c r="K363">
        <f t="shared" si="56"/>
        <v>60</v>
      </c>
      <c r="L363">
        <f t="shared" si="57"/>
        <v>60</v>
      </c>
      <c r="M363">
        <f t="shared" si="58"/>
        <v>23680</v>
      </c>
    </row>
    <row r="364" spans="1:13" x14ac:dyDescent="0.45">
      <c r="A364" s="1">
        <v>45288</v>
      </c>
      <c r="B364">
        <v>10</v>
      </c>
      <c r="C364">
        <f t="shared" si="50"/>
        <v>4</v>
      </c>
      <c r="D364">
        <f t="shared" si="51"/>
        <v>2023</v>
      </c>
      <c r="E364">
        <f t="shared" si="52"/>
        <v>12</v>
      </c>
      <c r="F364" t="s">
        <v>13</v>
      </c>
      <c r="G364">
        <f t="shared" si="53"/>
        <v>2</v>
      </c>
      <c r="H364">
        <f t="shared" si="59"/>
        <v>23680</v>
      </c>
      <c r="I364">
        <f t="shared" si="54"/>
        <v>0</v>
      </c>
      <c r="J364">
        <f t="shared" si="55"/>
        <v>0</v>
      </c>
      <c r="K364">
        <f t="shared" si="56"/>
        <v>60</v>
      </c>
      <c r="L364">
        <f t="shared" si="57"/>
        <v>60</v>
      </c>
      <c r="M364">
        <f t="shared" si="58"/>
        <v>23740</v>
      </c>
    </row>
    <row r="365" spans="1:13" x14ac:dyDescent="0.45">
      <c r="A365" s="1">
        <v>45289</v>
      </c>
      <c r="B365">
        <v>10</v>
      </c>
      <c r="C365">
        <f t="shared" si="50"/>
        <v>5</v>
      </c>
      <c r="D365">
        <f t="shared" si="51"/>
        <v>2023</v>
      </c>
      <c r="E365">
        <f t="shared" si="52"/>
        <v>12</v>
      </c>
      <c r="F365" t="s">
        <v>13</v>
      </c>
      <c r="G365">
        <f t="shared" si="53"/>
        <v>2</v>
      </c>
      <c r="H365">
        <f t="shared" si="59"/>
        <v>23740</v>
      </c>
      <c r="I365">
        <f t="shared" si="54"/>
        <v>0</v>
      </c>
      <c r="J365">
        <f t="shared" si="55"/>
        <v>0</v>
      </c>
      <c r="K365">
        <f t="shared" si="56"/>
        <v>60</v>
      </c>
      <c r="L365">
        <f t="shared" si="57"/>
        <v>60</v>
      </c>
      <c r="M365">
        <f t="shared" si="58"/>
        <v>23800</v>
      </c>
    </row>
    <row r="366" spans="1:13" x14ac:dyDescent="0.45">
      <c r="A366" s="1">
        <v>45290</v>
      </c>
      <c r="B366">
        <v>10</v>
      </c>
      <c r="C366">
        <f t="shared" si="50"/>
        <v>6</v>
      </c>
      <c r="D366">
        <f t="shared" si="51"/>
        <v>2023</v>
      </c>
      <c r="E366">
        <f t="shared" si="52"/>
        <v>12</v>
      </c>
      <c r="F366" t="s">
        <v>13</v>
      </c>
      <c r="G366">
        <f t="shared" si="53"/>
        <v>2</v>
      </c>
      <c r="H366">
        <f t="shared" si="59"/>
        <v>23800</v>
      </c>
      <c r="I366">
        <f t="shared" si="54"/>
        <v>0</v>
      </c>
      <c r="J366">
        <f t="shared" si="55"/>
        <v>0</v>
      </c>
      <c r="K366">
        <f t="shared" si="56"/>
        <v>0</v>
      </c>
      <c r="L366">
        <f t="shared" si="57"/>
        <v>0</v>
      </c>
      <c r="M366">
        <f t="shared" si="58"/>
        <v>23800</v>
      </c>
    </row>
    <row r="367" spans="1:13" x14ac:dyDescent="0.45">
      <c r="A367" s="1">
        <v>45291</v>
      </c>
      <c r="B367">
        <v>10</v>
      </c>
      <c r="C367">
        <f t="shared" si="50"/>
        <v>7</v>
      </c>
      <c r="D367">
        <f t="shared" si="51"/>
        <v>2023</v>
      </c>
      <c r="E367">
        <f t="shared" si="52"/>
        <v>12</v>
      </c>
      <c r="F367" t="s">
        <v>13</v>
      </c>
      <c r="G367">
        <f t="shared" si="53"/>
        <v>2</v>
      </c>
      <c r="H367">
        <f t="shared" si="59"/>
        <v>23800</v>
      </c>
      <c r="I367">
        <f t="shared" si="54"/>
        <v>150</v>
      </c>
      <c r="J367">
        <f t="shared" si="55"/>
        <v>150</v>
      </c>
      <c r="K367">
        <f t="shared" si="56"/>
        <v>0</v>
      </c>
      <c r="L367">
        <f t="shared" si="57"/>
        <v>-150</v>
      </c>
      <c r="M367">
        <f t="shared" si="58"/>
        <v>23650</v>
      </c>
    </row>
    <row r="368" spans="1:13" x14ac:dyDescent="0.45">
      <c r="A368" s="1">
        <v>45292</v>
      </c>
      <c r="B368">
        <v>10</v>
      </c>
      <c r="C368">
        <f t="shared" si="50"/>
        <v>1</v>
      </c>
      <c r="D368">
        <f t="shared" si="51"/>
        <v>2024</v>
      </c>
      <c r="E368">
        <f t="shared" si="52"/>
        <v>1</v>
      </c>
      <c r="F368" t="s">
        <v>13</v>
      </c>
      <c r="G368">
        <f t="shared" si="53"/>
        <v>2</v>
      </c>
      <c r="H368">
        <f t="shared" si="59"/>
        <v>23650</v>
      </c>
      <c r="I368">
        <f t="shared" si="54"/>
        <v>0</v>
      </c>
      <c r="J368">
        <f t="shared" si="55"/>
        <v>0</v>
      </c>
      <c r="K368">
        <f t="shared" si="56"/>
        <v>60</v>
      </c>
      <c r="L368">
        <f t="shared" si="57"/>
        <v>60</v>
      </c>
      <c r="M368">
        <f t="shared" si="58"/>
        <v>23710</v>
      </c>
    </row>
    <row r="369" spans="1:13" x14ac:dyDescent="0.45">
      <c r="A369" s="1">
        <v>45293</v>
      </c>
      <c r="B369">
        <v>10</v>
      </c>
      <c r="C369">
        <f t="shared" si="50"/>
        <v>2</v>
      </c>
      <c r="D369">
        <f t="shared" si="51"/>
        <v>2024</v>
      </c>
      <c r="E369">
        <f t="shared" si="52"/>
        <v>1</v>
      </c>
      <c r="F369" t="s">
        <v>13</v>
      </c>
      <c r="G369">
        <f t="shared" si="53"/>
        <v>2</v>
      </c>
      <c r="H369">
        <f t="shared" si="59"/>
        <v>23710</v>
      </c>
      <c r="I369">
        <f t="shared" si="54"/>
        <v>0</v>
      </c>
      <c r="J369">
        <f t="shared" si="55"/>
        <v>0</v>
      </c>
      <c r="K369">
        <f t="shared" si="56"/>
        <v>60</v>
      </c>
      <c r="L369">
        <f t="shared" si="57"/>
        <v>60</v>
      </c>
      <c r="M369">
        <f t="shared" si="58"/>
        <v>23770</v>
      </c>
    </row>
    <row r="370" spans="1:13" x14ac:dyDescent="0.45">
      <c r="A370" s="1">
        <v>45294</v>
      </c>
      <c r="B370">
        <v>10</v>
      </c>
      <c r="C370">
        <f t="shared" si="50"/>
        <v>3</v>
      </c>
      <c r="D370">
        <f t="shared" si="51"/>
        <v>2024</v>
      </c>
      <c r="E370">
        <f t="shared" si="52"/>
        <v>1</v>
      </c>
      <c r="F370" t="s">
        <v>13</v>
      </c>
      <c r="G370">
        <f t="shared" si="53"/>
        <v>2</v>
      </c>
      <c r="H370">
        <f t="shared" si="59"/>
        <v>23770</v>
      </c>
      <c r="I370">
        <f t="shared" si="54"/>
        <v>0</v>
      </c>
      <c r="J370">
        <f t="shared" si="55"/>
        <v>0</v>
      </c>
      <c r="K370">
        <f t="shared" si="56"/>
        <v>60</v>
      </c>
      <c r="L370">
        <f t="shared" si="57"/>
        <v>60</v>
      </c>
      <c r="M370">
        <f t="shared" si="58"/>
        <v>23830</v>
      </c>
    </row>
    <row r="371" spans="1:13" x14ac:dyDescent="0.45">
      <c r="A371" s="1">
        <v>45295</v>
      </c>
      <c r="B371">
        <v>10</v>
      </c>
      <c r="C371">
        <f t="shared" si="50"/>
        <v>4</v>
      </c>
      <c r="D371">
        <f t="shared" si="51"/>
        <v>2024</v>
      </c>
      <c r="E371">
        <f t="shared" si="52"/>
        <v>1</v>
      </c>
      <c r="F371" t="s">
        <v>13</v>
      </c>
      <c r="G371">
        <f t="shared" si="53"/>
        <v>2</v>
      </c>
      <c r="H371">
        <f t="shared" si="59"/>
        <v>23830</v>
      </c>
      <c r="I371">
        <f t="shared" si="54"/>
        <v>0</v>
      </c>
      <c r="J371">
        <f t="shared" si="55"/>
        <v>0</v>
      </c>
      <c r="K371">
        <f t="shared" si="56"/>
        <v>60</v>
      </c>
      <c r="L371">
        <f t="shared" si="57"/>
        <v>60</v>
      </c>
      <c r="M371">
        <f t="shared" si="58"/>
        <v>23890</v>
      </c>
    </row>
    <row r="372" spans="1:13" x14ac:dyDescent="0.45">
      <c r="A372" s="1">
        <v>45296</v>
      </c>
      <c r="B372">
        <v>10</v>
      </c>
      <c r="C372">
        <f t="shared" si="50"/>
        <v>5</v>
      </c>
      <c r="D372">
        <f t="shared" si="51"/>
        <v>2024</v>
      </c>
      <c r="E372">
        <f t="shared" si="52"/>
        <v>1</v>
      </c>
      <c r="F372" t="s">
        <v>13</v>
      </c>
      <c r="G372">
        <f t="shared" si="53"/>
        <v>2</v>
      </c>
      <c r="H372">
        <f t="shared" si="59"/>
        <v>23890</v>
      </c>
      <c r="I372">
        <f t="shared" si="54"/>
        <v>0</v>
      </c>
      <c r="J372">
        <f t="shared" si="55"/>
        <v>0</v>
      </c>
      <c r="K372">
        <f t="shared" si="56"/>
        <v>60</v>
      </c>
      <c r="L372">
        <f t="shared" si="57"/>
        <v>60</v>
      </c>
      <c r="M372">
        <f t="shared" si="58"/>
        <v>23950</v>
      </c>
    </row>
    <row r="373" spans="1:13" x14ac:dyDescent="0.45">
      <c r="A373" s="1">
        <v>45297</v>
      </c>
      <c r="B373">
        <v>10</v>
      </c>
      <c r="C373">
        <f t="shared" si="50"/>
        <v>6</v>
      </c>
      <c r="D373">
        <f t="shared" si="51"/>
        <v>2024</v>
      </c>
      <c r="E373">
        <f t="shared" si="52"/>
        <v>1</v>
      </c>
      <c r="F373" t="s">
        <v>13</v>
      </c>
      <c r="G373">
        <f t="shared" si="53"/>
        <v>2</v>
      </c>
      <c r="H373">
        <f t="shared" si="59"/>
        <v>23950</v>
      </c>
      <c r="I373">
        <f t="shared" si="54"/>
        <v>0</v>
      </c>
      <c r="J373">
        <f t="shared" si="55"/>
        <v>0</v>
      </c>
      <c r="K373">
        <f t="shared" si="56"/>
        <v>0</v>
      </c>
      <c r="L373">
        <f t="shared" si="57"/>
        <v>0</v>
      </c>
      <c r="M373">
        <f t="shared" si="58"/>
        <v>23950</v>
      </c>
    </row>
    <row r="374" spans="1:13" x14ac:dyDescent="0.45">
      <c r="A374" s="1">
        <v>45298</v>
      </c>
      <c r="B374">
        <v>10</v>
      </c>
      <c r="C374">
        <f t="shared" si="50"/>
        <v>7</v>
      </c>
      <c r="D374">
        <f t="shared" si="51"/>
        <v>2024</v>
      </c>
      <c r="E374">
        <f t="shared" si="52"/>
        <v>1</v>
      </c>
      <c r="F374" t="s">
        <v>13</v>
      </c>
      <c r="G374">
        <f t="shared" si="53"/>
        <v>2</v>
      </c>
      <c r="H374">
        <f t="shared" si="59"/>
        <v>23950</v>
      </c>
      <c r="I374">
        <f t="shared" si="54"/>
        <v>150</v>
      </c>
      <c r="J374">
        <f t="shared" si="55"/>
        <v>150</v>
      </c>
      <c r="K374">
        <f t="shared" si="56"/>
        <v>0</v>
      </c>
      <c r="L374">
        <f t="shared" si="57"/>
        <v>-150</v>
      </c>
      <c r="M374">
        <f t="shared" si="58"/>
        <v>23800</v>
      </c>
    </row>
    <row r="375" spans="1:13" x14ac:dyDescent="0.45">
      <c r="A375" s="1">
        <v>45299</v>
      </c>
      <c r="B375">
        <v>10</v>
      </c>
      <c r="C375">
        <f t="shared" si="50"/>
        <v>1</v>
      </c>
      <c r="D375">
        <f t="shared" si="51"/>
        <v>2024</v>
      </c>
      <c r="E375">
        <f t="shared" si="52"/>
        <v>1</v>
      </c>
      <c r="F375" t="s">
        <v>13</v>
      </c>
      <c r="G375">
        <f t="shared" si="53"/>
        <v>2</v>
      </c>
      <c r="H375">
        <f t="shared" si="59"/>
        <v>23800</v>
      </c>
      <c r="I375">
        <f t="shared" si="54"/>
        <v>0</v>
      </c>
      <c r="J375">
        <f t="shared" si="55"/>
        <v>0</v>
      </c>
      <c r="K375">
        <f t="shared" si="56"/>
        <v>60</v>
      </c>
      <c r="L375">
        <f t="shared" si="57"/>
        <v>60</v>
      </c>
      <c r="M375">
        <f t="shared" si="58"/>
        <v>23860</v>
      </c>
    </row>
    <row r="376" spans="1:13" x14ac:dyDescent="0.45">
      <c r="A376" s="1">
        <v>45300</v>
      </c>
      <c r="B376">
        <v>10</v>
      </c>
      <c r="C376">
        <f t="shared" si="50"/>
        <v>2</v>
      </c>
      <c r="D376">
        <f t="shared" si="51"/>
        <v>2024</v>
      </c>
      <c r="E376">
        <f t="shared" si="52"/>
        <v>1</v>
      </c>
      <c r="F376" t="s">
        <v>13</v>
      </c>
      <c r="G376">
        <f t="shared" si="53"/>
        <v>2</v>
      </c>
      <c r="H376">
        <f t="shared" si="59"/>
        <v>23860</v>
      </c>
      <c r="I376">
        <f t="shared" si="54"/>
        <v>0</v>
      </c>
      <c r="J376">
        <f t="shared" si="55"/>
        <v>0</v>
      </c>
      <c r="K376">
        <f t="shared" si="56"/>
        <v>60</v>
      </c>
      <c r="L376">
        <f t="shared" si="57"/>
        <v>60</v>
      </c>
      <c r="M376">
        <f t="shared" si="58"/>
        <v>23920</v>
      </c>
    </row>
    <row r="377" spans="1:13" x14ac:dyDescent="0.45">
      <c r="A377" s="1">
        <v>45301</v>
      </c>
      <c r="B377">
        <v>10</v>
      </c>
      <c r="C377">
        <f t="shared" si="50"/>
        <v>3</v>
      </c>
      <c r="D377">
        <f t="shared" si="51"/>
        <v>2024</v>
      </c>
      <c r="E377">
        <f t="shared" si="52"/>
        <v>1</v>
      </c>
      <c r="F377" t="s">
        <v>13</v>
      </c>
      <c r="G377">
        <f t="shared" si="53"/>
        <v>2</v>
      </c>
      <c r="H377">
        <f t="shared" si="59"/>
        <v>23920</v>
      </c>
      <c r="I377">
        <f t="shared" si="54"/>
        <v>0</v>
      </c>
      <c r="J377">
        <f t="shared" si="55"/>
        <v>0</v>
      </c>
      <c r="K377">
        <f t="shared" si="56"/>
        <v>60</v>
      </c>
      <c r="L377">
        <f t="shared" si="57"/>
        <v>60</v>
      </c>
      <c r="M377">
        <f t="shared" si="58"/>
        <v>23980</v>
      </c>
    </row>
    <row r="378" spans="1:13" x14ac:dyDescent="0.45">
      <c r="A378" s="1">
        <v>45302</v>
      </c>
      <c r="B378">
        <v>10</v>
      </c>
      <c r="C378">
        <f t="shared" si="50"/>
        <v>4</v>
      </c>
      <c r="D378">
        <f t="shared" si="51"/>
        <v>2024</v>
      </c>
      <c r="E378">
        <f t="shared" si="52"/>
        <v>1</v>
      </c>
      <c r="F378" t="s">
        <v>13</v>
      </c>
      <c r="G378">
        <f t="shared" si="53"/>
        <v>2</v>
      </c>
      <c r="H378">
        <f t="shared" si="59"/>
        <v>23980</v>
      </c>
      <c r="I378">
        <f t="shared" si="54"/>
        <v>0</v>
      </c>
      <c r="J378">
        <f t="shared" si="55"/>
        <v>0</v>
      </c>
      <c r="K378">
        <f t="shared" si="56"/>
        <v>60</v>
      </c>
      <c r="L378">
        <f t="shared" si="57"/>
        <v>60</v>
      </c>
      <c r="M378">
        <f t="shared" si="58"/>
        <v>24040</v>
      </c>
    </row>
    <row r="379" spans="1:13" x14ac:dyDescent="0.45">
      <c r="A379" s="1">
        <v>45303</v>
      </c>
      <c r="B379">
        <v>10</v>
      </c>
      <c r="C379">
        <f t="shared" si="50"/>
        <v>5</v>
      </c>
      <c r="D379">
        <f t="shared" si="51"/>
        <v>2024</v>
      </c>
      <c r="E379">
        <f t="shared" si="52"/>
        <v>1</v>
      </c>
      <c r="F379" t="s">
        <v>13</v>
      </c>
      <c r="G379">
        <f t="shared" si="53"/>
        <v>2</v>
      </c>
      <c r="H379">
        <f t="shared" si="59"/>
        <v>24040</v>
      </c>
      <c r="I379">
        <f t="shared" si="54"/>
        <v>0</v>
      </c>
      <c r="J379">
        <f t="shared" si="55"/>
        <v>0</v>
      </c>
      <c r="K379">
        <f t="shared" si="56"/>
        <v>60</v>
      </c>
      <c r="L379">
        <f t="shared" si="57"/>
        <v>60</v>
      </c>
      <c r="M379">
        <f t="shared" si="58"/>
        <v>24100</v>
      </c>
    </row>
    <row r="380" spans="1:13" x14ac:dyDescent="0.45">
      <c r="A380" s="1">
        <v>45304</v>
      </c>
      <c r="B380">
        <v>10</v>
      </c>
      <c r="C380">
        <f t="shared" si="50"/>
        <v>6</v>
      </c>
      <c r="D380">
        <f t="shared" si="51"/>
        <v>2024</v>
      </c>
      <c r="E380">
        <f t="shared" si="52"/>
        <v>1</v>
      </c>
      <c r="F380" t="s">
        <v>13</v>
      </c>
      <c r="G380">
        <f t="shared" si="53"/>
        <v>2</v>
      </c>
      <c r="H380">
        <f t="shared" si="59"/>
        <v>24100</v>
      </c>
      <c r="I380">
        <f t="shared" si="54"/>
        <v>0</v>
      </c>
      <c r="J380">
        <f t="shared" si="55"/>
        <v>0</v>
      </c>
      <c r="K380">
        <f t="shared" si="56"/>
        <v>0</v>
      </c>
      <c r="L380">
        <f t="shared" si="57"/>
        <v>0</v>
      </c>
      <c r="M380">
        <f t="shared" si="58"/>
        <v>24100</v>
      </c>
    </row>
    <row r="381" spans="1:13" x14ac:dyDescent="0.45">
      <c r="A381" s="1">
        <v>45305</v>
      </c>
      <c r="B381">
        <v>10</v>
      </c>
      <c r="C381">
        <f t="shared" si="50"/>
        <v>7</v>
      </c>
      <c r="D381">
        <f t="shared" si="51"/>
        <v>2024</v>
      </c>
      <c r="E381">
        <f t="shared" si="52"/>
        <v>1</v>
      </c>
      <c r="F381" t="s">
        <v>13</v>
      </c>
      <c r="G381">
        <f t="shared" si="53"/>
        <v>2</v>
      </c>
      <c r="H381">
        <f t="shared" si="59"/>
        <v>24100</v>
      </c>
      <c r="I381">
        <f t="shared" si="54"/>
        <v>150</v>
      </c>
      <c r="J381">
        <f t="shared" si="55"/>
        <v>150</v>
      </c>
      <c r="K381">
        <f t="shared" si="56"/>
        <v>0</v>
      </c>
      <c r="L381">
        <f t="shared" si="57"/>
        <v>-150</v>
      </c>
      <c r="M381">
        <f t="shared" si="58"/>
        <v>23950</v>
      </c>
    </row>
    <row r="382" spans="1:13" x14ac:dyDescent="0.45">
      <c r="A382" s="1">
        <v>45306</v>
      </c>
      <c r="B382">
        <v>10</v>
      </c>
      <c r="C382">
        <f t="shared" si="50"/>
        <v>1</v>
      </c>
      <c r="D382">
        <f t="shared" si="51"/>
        <v>2024</v>
      </c>
      <c r="E382">
        <f t="shared" si="52"/>
        <v>1</v>
      </c>
      <c r="F382" t="s">
        <v>13</v>
      </c>
      <c r="G382">
        <f t="shared" si="53"/>
        <v>2</v>
      </c>
      <c r="H382">
        <f t="shared" si="59"/>
        <v>23950</v>
      </c>
      <c r="I382">
        <f t="shared" si="54"/>
        <v>0</v>
      </c>
      <c r="J382">
        <f t="shared" si="55"/>
        <v>0</v>
      </c>
      <c r="K382">
        <f t="shared" si="56"/>
        <v>60</v>
      </c>
      <c r="L382">
        <f t="shared" si="57"/>
        <v>60</v>
      </c>
      <c r="M382">
        <f t="shared" si="58"/>
        <v>24010</v>
      </c>
    </row>
    <row r="383" spans="1:13" x14ac:dyDescent="0.45">
      <c r="A383" s="1">
        <v>45307</v>
      </c>
      <c r="B383">
        <v>10</v>
      </c>
      <c r="C383">
        <f t="shared" si="50"/>
        <v>2</v>
      </c>
      <c r="D383">
        <f t="shared" si="51"/>
        <v>2024</v>
      </c>
      <c r="E383">
        <f t="shared" si="52"/>
        <v>1</v>
      </c>
      <c r="F383" t="s">
        <v>13</v>
      </c>
      <c r="G383">
        <f t="shared" si="53"/>
        <v>2</v>
      </c>
      <c r="H383">
        <f t="shared" si="59"/>
        <v>24010</v>
      </c>
      <c r="I383">
        <f t="shared" si="54"/>
        <v>0</v>
      </c>
      <c r="J383">
        <f t="shared" si="55"/>
        <v>0</v>
      </c>
      <c r="K383">
        <f t="shared" si="56"/>
        <v>60</v>
      </c>
      <c r="L383">
        <f t="shared" si="57"/>
        <v>60</v>
      </c>
      <c r="M383">
        <f t="shared" si="58"/>
        <v>24070</v>
      </c>
    </row>
    <row r="384" spans="1:13" x14ac:dyDescent="0.45">
      <c r="A384" s="1">
        <v>45308</v>
      </c>
      <c r="B384">
        <v>10</v>
      </c>
      <c r="C384">
        <f t="shared" si="50"/>
        <v>3</v>
      </c>
      <c r="D384">
        <f t="shared" si="51"/>
        <v>2024</v>
      </c>
      <c r="E384">
        <f t="shared" si="52"/>
        <v>1</v>
      </c>
      <c r="F384" t="s">
        <v>13</v>
      </c>
      <c r="G384">
        <f t="shared" si="53"/>
        <v>2</v>
      </c>
      <c r="H384">
        <f t="shared" si="59"/>
        <v>24070</v>
      </c>
      <c r="I384">
        <f t="shared" si="54"/>
        <v>0</v>
      </c>
      <c r="J384">
        <f t="shared" si="55"/>
        <v>0</v>
      </c>
      <c r="K384">
        <f t="shared" si="56"/>
        <v>60</v>
      </c>
      <c r="L384">
        <f t="shared" si="57"/>
        <v>60</v>
      </c>
      <c r="M384">
        <f t="shared" si="58"/>
        <v>24130</v>
      </c>
    </row>
    <row r="385" spans="1:13" x14ac:dyDescent="0.45">
      <c r="A385" s="1">
        <v>45309</v>
      </c>
      <c r="B385">
        <v>10</v>
      </c>
      <c r="C385">
        <f t="shared" si="50"/>
        <v>4</v>
      </c>
      <c r="D385">
        <f t="shared" si="51"/>
        <v>2024</v>
      </c>
      <c r="E385">
        <f t="shared" si="52"/>
        <v>1</v>
      </c>
      <c r="F385" t="s">
        <v>13</v>
      </c>
      <c r="G385">
        <f t="shared" si="53"/>
        <v>2</v>
      </c>
      <c r="H385">
        <f t="shared" si="59"/>
        <v>24130</v>
      </c>
      <c r="I385">
        <f t="shared" si="54"/>
        <v>0</v>
      </c>
      <c r="J385">
        <f t="shared" si="55"/>
        <v>0</v>
      </c>
      <c r="K385">
        <f t="shared" si="56"/>
        <v>60</v>
      </c>
      <c r="L385">
        <f t="shared" si="57"/>
        <v>60</v>
      </c>
      <c r="M385">
        <f t="shared" si="58"/>
        <v>24190</v>
      </c>
    </row>
    <row r="386" spans="1:13" x14ac:dyDescent="0.45">
      <c r="A386" s="1">
        <v>45310</v>
      </c>
      <c r="B386">
        <v>10</v>
      </c>
      <c r="C386">
        <f t="shared" si="50"/>
        <v>5</v>
      </c>
      <c r="D386">
        <f t="shared" si="51"/>
        <v>2024</v>
      </c>
      <c r="E386">
        <f t="shared" si="52"/>
        <v>1</v>
      </c>
      <c r="F386" t="s">
        <v>13</v>
      </c>
      <c r="G386">
        <f t="shared" si="53"/>
        <v>2</v>
      </c>
      <c r="H386">
        <f t="shared" si="59"/>
        <v>24190</v>
      </c>
      <c r="I386">
        <f t="shared" si="54"/>
        <v>0</v>
      </c>
      <c r="J386">
        <f t="shared" si="55"/>
        <v>0</v>
      </c>
      <c r="K386">
        <f t="shared" si="56"/>
        <v>60</v>
      </c>
      <c r="L386">
        <f t="shared" si="57"/>
        <v>60</v>
      </c>
      <c r="M386">
        <f t="shared" si="58"/>
        <v>24250</v>
      </c>
    </row>
    <row r="387" spans="1:13" x14ac:dyDescent="0.45">
      <c r="A387" s="1">
        <v>45311</v>
      </c>
      <c r="B387">
        <v>10</v>
      </c>
      <c r="C387">
        <f t="shared" ref="C387:C450" si="60">WEEKDAY(A387,2)</f>
        <v>6</v>
      </c>
      <c r="D387">
        <f t="shared" ref="D387:D450" si="61">YEAR(A387)</f>
        <v>2024</v>
      </c>
      <c r="E387">
        <f t="shared" ref="E387:E450" si="62">MONTH(A387)</f>
        <v>1</v>
      </c>
      <c r="F387" t="s">
        <v>13</v>
      </c>
      <c r="G387">
        <f t="shared" ref="G387:G450" si="63">ROUNDDOWN(IF(F387 = "zima", B387*0.2, IF(F387 = "wiosna", B387*0.5, IF(F387 = "lato", 0.9*B387, B387*0.4))),0)</f>
        <v>2</v>
      </c>
      <c r="H387">
        <f t="shared" si="59"/>
        <v>24250</v>
      </c>
      <c r="I387">
        <f t="shared" ref="I387:I450" si="64">IF(C387=7,B387*15,0)</f>
        <v>0</v>
      </c>
      <c r="J387">
        <f t="shared" ref="J387:J450" si="65">I387</f>
        <v>0</v>
      </c>
      <c r="K387">
        <f t="shared" ref="K387:K450" si="66">IF(NOT(OR(C387=6,C387=7)),G387*30,0)</f>
        <v>0</v>
      </c>
      <c r="L387">
        <f t="shared" ref="L387:L450" si="67">K387-J387</f>
        <v>0</v>
      </c>
      <c r="M387">
        <f t="shared" ref="M387:M450" si="68">H387+L387</f>
        <v>24250</v>
      </c>
    </row>
    <row r="388" spans="1:13" x14ac:dyDescent="0.45">
      <c r="A388" s="1">
        <v>45312</v>
      </c>
      <c r="B388">
        <v>10</v>
      </c>
      <c r="C388">
        <f t="shared" si="60"/>
        <v>7</v>
      </c>
      <c r="D388">
        <f t="shared" si="61"/>
        <v>2024</v>
      </c>
      <c r="E388">
        <f t="shared" si="62"/>
        <v>1</v>
      </c>
      <c r="F388" t="s">
        <v>13</v>
      </c>
      <c r="G388">
        <f t="shared" si="63"/>
        <v>2</v>
      </c>
      <c r="H388">
        <f t="shared" ref="H388:H451" si="69">M387</f>
        <v>24250</v>
      </c>
      <c r="I388">
        <f t="shared" si="64"/>
        <v>150</v>
      </c>
      <c r="J388">
        <f t="shared" si="65"/>
        <v>150</v>
      </c>
      <c r="K388">
        <f t="shared" si="66"/>
        <v>0</v>
      </c>
      <c r="L388">
        <f t="shared" si="67"/>
        <v>-150</v>
      </c>
      <c r="M388">
        <f t="shared" si="68"/>
        <v>24100</v>
      </c>
    </row>
    <row r="389" spans="1:13" x14ac:dyDescent="0.45">
      <c r="A389" s="1">
        <v>45313</v>
      </c>
      <c r="B389">
        <v>10</v>
      </c>
      <c r="C389">
        <f t="shared" si="60"/>
        <v>1</v>
      </c>
      <c r="D389">
        <f t="shared" si="61"/>
        <v>2024</v>
      </c>
      <c r="E389">
        <f t="shared" si="62"/>
        <v>1</v>
      </c>
      <c r="F389" t="s">
        <v>13</v>
      </c>
      <c r="G389">
        <f t="shared" si="63"/>
        <v>2</v>
      </c>
      <c r="H389">
        <f t="shared" si="69"/>
        <v>24100</v>
      </c>
      <c r="I389">
        <f t="shared" si="64"/>
        <v>0</v>
      </c>
      <c r="J389">
        <f t="shared" si="65"/>
        <v>0</v>
      </c>
      <c r="K389">
        <f t="shared" si="66"/>
        <v>60</v>
      </c>
      <c r="L389">
        <f t="shared" si="67"/>
        <v>60</v>
      </c>
      <c r="M389">
        <f t="shared" si="68"/>
        <v>24160</v>
      </c>
    </row>
    <row r="390" spans="1:13" x14ac:dyDescent="0.45">
      <c r="A390" s="1">
        <v>45314</v>
      </c>
      <c r="B390">
        <v>10</v>
      </c>
      <c r="C390">
        <f t="shared" si="60"/>
        <v>2</v>
      </c>
      <c r="D390">
        <f t="shared" si="61"/>
        <v>2024</v>
      </c>
      <c r="E390">
        <f t="shared" si="62"/>
        <v>1</v>
      </c>
      <c r="F390" t="s">
        <v>13</v>
      </c>
      <c r="G390">
        <f t="shared" si="63"/>
        <v>2</v>
      </c>
      <c r="H390">
        <f t="shared" si="69"/>
        <v>24160</v>
      </c>
      <c r="I390">
        <f t="shared" si="64"/>
        <v>0</v>
      </c>
      <c r="J390">
        <f t="shared" si="65"/>
        <v>0</v>
      </c>
      <c r="K390">
        <f t="shared" si="66"/>
        <v>60</v>
      </c>
      <c r="L390">
        <f t="shared" si="67"/>
        <v>60</v>
      </c>
      <c r="M390">
        <f t="shared" si="68"/>
        <v>24220</v>
      </c>
    </row>
    <row r="391" spans="1:13" x14ac:dyDescent="0.45">
      <c r="A391" s="1">
        <v>45315</v>
      </c>
      <c r="B391">
        <v>10</v>
      </c>
      <c r="C391">
        <f t="shared" si="60"/>
        <v>3</v>
      </c>
      <c r="D391">
        <f t="shared" si="61"/>
        <v>2024</v>
      </c>
      <c r="E391">
        <f t="shared" si="62"/>
        <v>1</v>
      </c>
      <c r="F391" t="s">
        <v>13</v>
      </c>
      <c r="G391">
        <f t="shared" si="63"/>
        <v>2</v>
      </c>
      <c r="H391">
        <f t="shared" si="69"/>
        <v>24220</v>
      </c>
      <c r="I391">
        <f t="shared" si="64"/>
        <v>0</v>
      </c>
      <c r="J391">
        <f t="shared" si="65"/>
        <v>0</v>
      </c>
      <c r="K391">
        <f t="shared" si="66"/>
        <v>60</v>
      </c>
      <c r="L391">
        <f t="shared" si="67"/>
        <v>60</v>
      </c>
      <c r="M391">
        <f t="shared" si="68"/>
        <v>24280</v>
      </c>
    </row>
    <row r="392" spans="1:13" x14ac:dyDescent="0.45">
      <c r="A392" s="1">
        <v>45316</v>
      </c>
      <c r="B392">
        <v>10</v>
      </c>
      <c r="C392">
        <f t="shared" si="60"/>
        <v>4</v>
      </c>
      <c r="D392">
        <f t="shared" si="61"/>
        <v>2024</v>
      </c>
      <c r="E392">
        <f t="shared" si="62"/>
        <v>1</v>
      </c>
      <c r="F392" t="s">
        <v>13</v>
      </c>
      <c r="G392">
        <f t="shared" si="63"/>
        <v>2</v>
      </c>
      <c r="H392">
        <f t="shared" si="69"/>
        <v>24280</v>
      </c>
      <c r="I392">
        <f t="shared" si="64"/>
        <v>0</v>
      </c>
      <c r="J392">
        <f t="shared" si="65"/>
        <v>0</v>
      </c>
      <c r="K392">
        <f t="shared" si="66"/>
        <v>60</v>
      </c>
      <c r="L392">
        <f t="shared" si="67"/>
        <v>60</v>
      </c>
      <c r="M392">
        <f t="shared" si="68"/>
        <v>24340</v>
      </c>
    </row>
    <row r="393" spans="1:13" x14ac:dyDescent="0.45">
      <c r="A393" s="1">
        <v>45317</v>
      </c>
      <c r="B393">
        <v>10</v>
      </c>
      <c r="C393">
        <f t="shared" si="60"/>
        <v>5</v>
      </c>
      <c r="D393">
        <f t="shared" si="61"/>
        <v>2024</v>
      </c>
      <c r="E393">
        <f t="shared" si="62"/>
        <v>1</v>
      </c>
      <c r="F393" t="s">
        <v>13</v>
      </c>
      <c r="G393">
        <f t="shared" si="63"/>
        <v>2</v>
      </c>
      <c r="H393">
        <f t="shared" si="69"/>
        <v>24340</v>
      </c>
      <c r="I393">
        <f t="shared" si="64"/>
        <v>0</v>
      </c>
      <c r="J393">
        <f t="shared" si="65"/>
        <v>0</v>
      </c>
      <c r="K393">
        <f t="shared" si="66"/>
        <v>60</v>
      </c>
      <c r="L393">
        <f t="shared" si="67"/>
        <v>60</v>
      </c>
      <c r="M393">
        <f t="shared" si="68"/>
        <v>24400</v>
      </c>
    </row>
    <row r="394" spans="1:13" x14ac:dyDescent="0.45">
      <c r="A394" s="1">
        <v>45318</v>
      </c>
      <c r="B394">
        <v>10</v>
      </c>
      <c r="C394">
        <f t="shared" si="60"/>
        <v>6</v>
      </c>
      <c r="D394">
        <f t="shared" si="61"/>
        <v>2024</v>
      </c>
      <c r="E394">
        <f t="shared" si="62"/>
        <v>1</v>
      </c>
      <c r="F394" t="s">
        <v>13</v>
      </c>
      <c r="G394">
        <f t="shared" si="63"/>
        <v>2</v>
      </c>
      <c r="H394">
        <f t="shared" si="69"/>
        <v>24400</v>
      </c>
      <c r="I394">
        <f t="shared" si="64"/>
        <v>0</v>
      </c>
      <c r="J394">
        <f t="shared" si="65"/>
        <v>0</v>
      </c>
      <c r="K394">
        <f t="shared" si="66"/>
        <v>0</v>
      </c>
      <c r="L394">
        <f t="shared" si="67"/>
        <v>0</v>
      </c>
      <c r="M394">
        <f t="shared" si="68"/>
        <v>24400</v>
      </c>
    </row>
    <row r="395" spans="1:13" x14ac:dyDescent="0.45">
      <c r="A395" s="1">
        <v>45319</v>
      </c>
      <c r="B395">
        <v>10</v>
      </c>
      <c r="C395">
        <f t="shared" si="60"/>
        <v>7</v>
      </c>
      <c r="D395">
        <f t="shared" si="61"/>
        <v>2024</v>
      </c>
      <c r="E395">
        <f t="shared" si="62"/>
        <v>1</v>
      </c>
      <c r="F395" t="s">
        <v>13</v>
      </c>
      <c r="G395">
        <f t="shared" si="63"/>
        <v>2</v>
      </c>
      <c r="H395">
        <f t="shared" si="69"/>
        <v>24400</v>
      </c>
      <c r="I395">
        <f t="shared" si="64"/>
        <v>150</v>
      </c>
      <c r="J395">
        <f t="shared" si="65"/>
        <v>150</v>
      </c>
      <c r="K395">
        <f t="shared" si="66"/>
        <v>0</v>
      </c>
      <c r="L395">
        <f t="shared" si="67"/>
        <v>-150</v>
      </c>
      <c r="M395">
        <f t="shared" si="68"/>
        <v>24250</v>
      </c>
    </row>
    <row r="396" spans="1:13" x14ac:dyDescent="0.45">
      <c r="A396" s="1">
        <v>45320</v>
      </c>
      <c r="B396">
        <v>10</v>
      </c>
      <c r="C396">
        <f t="shared" si="60"/>
        <v>1</v>
      </c>
      <c r="D396">
        <f t="shared" si="61"/>
        <v>2024</v>
      </c>
      <c r="E396">
        <f t="shared" si="62"/>
        <v>1</v>
      </c>
      <c r="F396" t="s">
        <v>13</v>
      </c>
      <c r="G396">
        <f t="shared" si="63"/>
        <v>2</v>
      </c>
      <c r="H396">
        <f t="shared" si="69"/>
        <v>24250</v>
      </c>
      <c r="I396">
        <f t="shared" si="64"/>
        <v>0</v>
      </c>
      <c r="J396">
        <f t="shared" si="65"/>
        <v>0</v>
      </c>
      <c r="K396">
        <f t="shared" si="66"/>
        <v>60</v>
      </c>
      <c r="L396">
        <f t="shared" si="67"/>
        <v>60</v>
      </c>
      <c r="M396">
        <f t="shared" si="68"/>
        <v>24310</v>
      </c>
    </row>
    <row r="397" spans="1:13" x14ac:dyDescent="0.45">
      <c r="A397" s="1">
        <v>45321</v>
      </c>
      <c r="B397">
        <v>10</v>
      </c>
      <c r="C397">
        <f t="shared" si="60"/>
        <v>2</v>
      </c>
      <c r="D397">
        <f t="shared" si="61"/>
        <v>2024</v>
      </c>
      <c r="E397">
        <f t="shared" si="62"/>
        <v>1</v>
      </c>
      <c r="F397" t="s">
        <v>13</v>
      </c>
      <c r="G397">
        <f t="shared" si="63"/>
        <v>2</v>
      </c>
      <c r="H397">
        <f t="shared" si="69"/>
        <v>24310</v>
      </c>
      <c r="I397">
        <f t="shared" si="64"/>
        <v>0</v>
      </c>
      <c r="J397">
        <f t="shared" si="65"/>
        <v>0</v>
      </c>
      <c r="K397">
        <f t="shared" si="66"/>
        <v>60</v>
      </c>
      <c r="L397">
        <f t="shared" si="67"/>
        <v>60</v>
      </c>
      <c r="M397">
        <f t="shared" si="68"/>
        <v>24370</v>
      </c>
    </row>
    <row r="398" spans="1:13" x14ac:dyDescent="0.45">
      <c r="A398" s="1">
        <v>45322</v>
      </c>
      <c r="B398">
        <v>10</v>
      </c>
      <c r="C398">
        <f t="shared" si="60"/>
        <v>3</v>
      </c>
      <c r="D398">
        <f t="shared" si="61"/>
        <v>2024</v>
      </c>
      <c r="E398">
        <f t="shared" si="62"/>
        <v>1</v>
      </c>
      <c r="F398" t="s">
        <v>13</v>
      </c>
      <c r="G398">
        <f t="shared" si="63"/>
        <v>2</v>
      </c>
      <c r="H398">
        <f t="shared" si="69"/>
        <v>24370</v>
      </c>
      <c r="I398">
        <f t="shared" si="64"/>
        <v>0</v>
      </c>
      <c r="J398">
        <f t="shared" si="65"/>
        <v>0</v>
      </c>
      <c r="K398">
        <f t="shared" si="66"/>
        <v>60</v>
      </c>
      <c r="L398">
        <f t="shared" si="67"/>
        <v>60</v>
      </c>
      <c r="M398">
        <f t="shared" si="68"/>
        <v>24430</v>
      </c>
    </row>
    <row r="399" spans="1:13" x14ac:dyDescent="0.45">
      <c r="A399" s="1">
        <v>45323</v>
      </c>
      <c r="B399">
        <v>10</v>
      </c>
      <c r="C399">
        <f t="shared" si="60"/>
        <v>4</v>
      </c>
      <c r="D399">
        <f t="shared" si="61"/>
        <v>2024</v>
      </c>
      <c r="E399">
        <f t="shared" si="62"/>
        <v>2</v>
      </c>
      <c r="F399" t="s">
        <v>13</v>
      </c>
      <c r="G399">
        <f t="shared" si="63"/>
        <v>2</v>
      </c>
      <c r="H399">
        <f t="shared" si="69"/>
        <v>24430</v>
      </c>
      <c r="I399">
        <f t="shared" si="64"/>
        <v>0</v>
      </c>
      <c r="J399">
        <f t="shared" si="65"/>
        <v>0</v>
      </c>
      <c r="K399">
        <f t="shared" si="66"/>
        <v>60</v>
      </c>
      <c r="L399">
        <f t="shared" si="67"/>
        <v>60</v>
      </c>
      <c r="M399">
        <f t="shared" si="68"/>
        <v>24490</v>
      </c>
    </row>
    <row r="400" spans="1:13" x14ac:dyDescent="0.45">
      <c r="A400" s="1">
        <v>45324</v>
      </c>
      <c r="B400">
        <v>10</v>
      </c>
      <c r="C400">
        <f t="shared" si="60"/>
        <v>5</v>
      </c>
      <c r="D400">
        <f t="shared" si="61"/>
        <v>2024</v>
      </c>
      <c r="E400">
        <f t="shared" si="62"/>
        <v>2</v>
      </c>
      <c r="F400" t="s">
        <v>13</v>
      </c>
      <c r="G400">
        <f t="shared" si="63"/>
        <v>2</v>
      </c>
      <c r="H400">
        <f t="shared" si="69"/>
        <v>24490</v>
      </c>
      <c r="I400">
        <f t="shared" si="64"/>
        <v>0</v>
      </c>
      <c r="J400">
        <f t="shared" si="65"/>
        <v>0</v>
      </c>
      <c r="K400">
        <f t="shared" si="66"/>
        <v>60</v>
      </c>
      <c r="L400">
        <f t="shared" si="67"/>
        <v>60</v>
      </c>
      <c r="M400">
        <f t="shared" si="68"/>
        <v>24550</v>
      </c>
    </row>
    <row r="401" spans="1:13" x14ac:dyDescent="0.45">
      <c r="A401" s="1">
        <v>45325</v>
      </c>
      <c r="B401">
        <v>10</v>
      </c>
      <c r="C401">
        <f t="shared" si="60"/>
        <v>6</v>
      </c>
      <c r="D401">
        <f t="shared" si="61"/>
        <v>2024</v>
      </c>
      <c r="E401">
        <f t="shared" si="62"/>
        <v>2</v>
      </c>
      <c r="F401" t="s">
        <v>13</v>
      </c>
      <c r="G401">
        <f t="shared" si="63"/>
        <v>2</v>
      </c>
      <c r="H401">
        <f t="shared" si="69"/>
        <v>24550</v>
      </c>
      <c r="I401">
        <f t="shared" si="64"/>
        <v>0</v>
      </c>
      <c r="J401">
        <f t="shared" si="65"/>
        <v>0</v>
      </c>
      <c r="K401">
        <f t="shared" si="66"/>
        <v>0</v>
      </c>
      <c r="L401">
        <f t="shared" si="67"/>
        <v>0</v>
      </c>
      <c r="M401">
        <f t="shared" si="68"/>
        <v>24550</v>
      </c>
    </row>
    <row r="402" spans="1:13" x14ac:dyDescent="0.45">
      <c r="A402" s="1">
        <v>45326</v>
      </c>
      <c r="B402">
        <v>10</v>
      </c>
      <c r="C402">
        <f t="shared" si="60"/>
        <v>7</v>
      </c>
      <c r="D402">
        <f t="shared" si="61"/>
        <v>2024</v>
      </c>
      <c r="E402">
        <f t="shared" si="62"/>
        <v>2</v>
      </c>
      <c r="F402" t="s">
        <v>13</v>
      </c>
      <c r="G402">
        <f t="shared" si="63"/>
        <v>2</v>
      </c>
      <c r="H402">
        <f t="shared" si="69"/>
        <v>24550</v>
      </c>
      <c r="I402">
        <f t="shared" si="64"/>
        <v>150</v>
      </c>
      <c r="J402">
        <f t="shared" si="65"/>
        <v>150</v>
      </c>
      <c r="K402">
        <f t="shared" si="66"/>
        <v>0</v>
      </c>
      <c r="L402">
        <f t="shared" si="67"/>
        <v>-150</v>
      </c>
      <c r="M402">
        <f t="shared" si="68"/>
        <v>24400</v>
      </c>
    </row>
    <row r="403" spans="1:13" x14ac:dyDescent="0.45">
      <c r="A403" s="1">
        <v>45327</v>
      </c>
      <c r="B403">
        <v>10</v>
      </c>
      <c r="C403">
        <f t="shared" si="60"/>
        <v>1</v>
      </c>
      <c r="D403">
        <f t="shared" si="61"/>
        <v>2024</v>
      </c>
      <c r="E403">
        <f t="shared" si="62"/>
        <v>2</v>
      </c>
      <c r="F403" t="s">
        <v>13</v>
      </c>
      <c r="G403">
        <f t="shared" si="63"/>
        <v>2</v>
      </c>
      <c r="H403">
        <f t="shared" si="69"/>
        <v>24400</v>
      </c>
      <c r="I403">
        <f t="shared" si="64"/>
        <v>0</v>
      </c>
      <c r="J403">
        <f t="shared" si="65"/>
        <v>0</v>
      </c>
      <c r="K403">
        <f t="shared" si="66"/>
        <v>60</v>
      </c>
      <c r="L403">
        <f t="shared" si="67"/>
        <v>60</v>
      </c>
      <c r="M403">
        <f t="shared" si="68"/>
        <v>24460</v>
      </c>
    </row>
    <row r="404" spans="1:13" x14ac:dyDescent="0.45">
      <c r="A404" s="1">
        <v>45328</v>
      </c>
      <c r="B404">
        <v>10</v>
      </c>
      <c r="C404">
        <f t="shared" si="60"/>
        <v>2</v>
      </c>
      <c r="D404">
        <f t="shared" si="61"/>
        <v>2024</v>
      </c>
      <c r="E404">
        <f t="shared" si="62"/>
        <v>2</v>
      </c>
      <c r="F404" t="s">
        <v>13</v>
      </c>
      <c r="G404">
        <f t="shared" si="63"/>
        <v>2</v>
      </c>
      <c r="H404">
        <f t="shared" si="69"/>
        <v>24460</v>
      </c>
      <c r="I404">
        <f t="shared" si="64"/>
        <v>0</v>
      </c>
      <c r="J404">
        <f t="shared" si="65"/>
        <v>0</v>
      </c>
      <c r="K404">
        <f t="shared" si="66"/>
        <v>60</v>
      </c>
      <c r="L404">
        <f t="shared" si="67"/>
        <v>60</v>
      </c>
      <c r="M404">
        <f t="shared" si="68"/>
        <v>24520</v>
      </c>
    </row>
    <row r="405" spans="1:13" x14ac:dyDescent="0.45">
      <c r="A405" s="1">
        <v>45329</v>
      </c>
      <c r="B405">
        <v>10</v>
      </c>
      <c r="C405">
        <f t="shared" si="60"/>
        <v>3</v>
      </c>
      <c r="D405">
        <f t="shared" si="61"/>
        <v>2024</v>
      </c>
      <c r="E405">
        <f t="shared" si="62"/>
        <v>2</v>
      </c>
      <c r="F405" t="s">
        <v>13</v>
      </c>
      <c r="G405">
        <f t="shared" si="63"/>
        <v>2</v>
      </c>
      <c r="H405">
        <f t="shared" si="69"/>
        <v>24520</v>
      </c>
      <c r="I405">
        <f t="shared" si="64"/>
        <v>0</v>
      </c>
      <c r="J405">
        <f t="shared" si="65"/>
        <v>0</v>
      </c>
      <c r="K405">
        <f t="shared" si="66"/>
        <v>60</v>
      </c>
      <c r="L405">
        <f t="shared" si="67"/>
        <v>60</v>
      </c>
      <c r="M405">
        <f t="shared" si="68"/>
        <v>24580</v>
      </c>
    </row>
    <row r="406" spans="1:13" x14ac:dyDescent="0.45">
      <c r="A406" s="1">
        <v>45330</v>
      </c>
      <c r="B406">
        <v>10</v>
      </c>
      <c r="C406">
        <f t="shared" si="60"/>
        <v>4</v>
      </c>
      <c r="D406">
        <f t="shared" si="61"/>
        <v>2024</v>
      </c>
      <c r="E406">
        <f t="shared" si="62"/>
        <v>2</v>
      </c>
      <c r="F406" t="s">
        <v>13</v>
      </c>
      <c r="G406">
        <f t="shared" si="63"/>
        <v>2</v>
      </c>
      <c r="H406">
        <f t="shared" si="69"/>
        <v>24580</v>
      </c>
      <c r="I406">
        <f t="shared" si="64"/>
        <v>0</v>
      </c>
      <c r="J406">
        <f t="shared" si="65"/>
        <v>0</v>
      </c>
      <c r="K406">
        <f t="shared" si="66"/>
        <v>60</v>
      </c>
      <c r="L406">
        <f t="shared" si="67"/>
        <v>60</v>
      </c>
      <c r="M406">
        <f t="shared" si="68"/>
        <v>24640</v>
      </c>
    </row>
    <row r="407" spans="1:13" x14ac:dyDescent="0.45">
      <c r="A407" s="1">
        <v>45331</v>
      </c>
      <c r="B407">
        <v>10</v>
      </c>
      <c r="C407">
        <f t="shared" si="60"/>
        <v>5</v>
      </c>
      <c r="D407">
        <f t="shared" si="61"/>
        <v>2024</v>
      </c>
      <c r="E407">
        <f t="shared" si="62"/>
        <v>2</v>
      </c>
      <c r="F407" t="s">
        <v>13</v>
      </c>
      <c r="G407">
        <f t="shared" si="63"/>
        <v>2</v>
      </c>
      <c r="H407">
        <f t="shared" si="69"/>
        <v>24640</v>
      </c>
      <c r="I407">
        <f t="shared" si="64"/>
        <v>0</v>
      </c>
      <c r="J407">
        <f t="shared" si="65"/>
        <v>0</v>
      </c>
      <c r="K407">
        <f t="shared" si="66"/>
        <v>60</v>
      </c>
      <c r="L407">
        <f t="shared" si="67"/>
        <v>60</v>
      </c>
      <c r="M407">
        <f t="shared" si="68"/>
        <v>24700</v>
      </c>
    </row>
    <row r="408" spans="1:13" x14ac:dyDescent="0.45">
      <c r="A408" s="1">
        <v>45332</v>
      </c>
      <c r="B408">
        <v>10</v>
      </c>
      <c r="C408">
        <f t="shared" si="60"/>
        <v>6</v>
      </c>
      <c r="D408">
        <f t="shared" si="61"/>
        <v>2024</v>
      </c>
      <c r="E408">
        <f t="shared" si="62"/>
        <v>2</v>
      </c>
      <c r="F408" t="s">
        <v>13</v>
      </c>
      <c r="G408">
        <f t="shared" si="63"/>
        <v>2</v>
      </c>
      <c r="H408">
        <f t="shared" si="69"/>
        <v>24700</v>
      </c>
      <c r="I408">
        <f t="shared" si="64"/>
        <v>0</v>
      </c>
      <c r="J408">
        <f t="shared" si="65"/>
        <v>0</v>
      </c>
      <c r="K408">
        <f t="shared" si="66"/>
        <v>0</v>
      </c>
      <c r="L408">
        <f t="shared" si="67"/>
        <v>0</v>
      </c>
      <c r="M408">
        <f t="shared" si="68"/>
        <v>24700</v>
      </c>
    </row>
    <row r="409" spans="1:13" x14ac:dyDescent="0.45">
      <c r="A409" s="1">
        <v>45333</v>
      </c>
      <c r="B409">
        <v>10</v>
      </c>
      <c r="C409">
        <f t="shared" si="60"/>
        <v>7</v>
      </c>
      <c r="D409">
        <f t="shared" si="61"/>
        <v>2024</v>
      </c>
      <c r="E409">
        <f t="shared" si="62"/>
        <v>2</v>
      </c>
      <c r="F409" t="s">
        <v>13</v>
      </c>
      <c r="G409">
        <f t="shared" si="63"/>
        <v>2</v>
      </c>
      <c r="H409">
        <f t="shared" si="69"/>
        <v>24700</v>
      </c>
      <c r="I409">
        <f t="shared" si="64"/>
        <v>150</v>
      </c>
      <c r="J409">
        <f t="shared" si="65"/>
        <v>150</v>
      </c>
      <c r="K409">
        <f t="shared" si="66"/>
        <v>0</v>
      </c>
      <c r="L409">
        <f t="shared" si="67"/>
        <v>-150</v>
      </c>
      <c r="M409">
        <f t="shared" si="68"/>
        <v>24550</v>
      </c>
    </row>
    <row r="410" spans="1:13" x14ac:dyDescent="0.45">
      <c r="A410" s="1">
        <v>45334</v>
      </c>
      <c r="B410">
        <v>10</v>
      </c>
      <c r="C410">
        <f t="shared" si="60"/>
        <v>1</v>
      </c>
      <c r="D410">
        <f t="shared" si="61"/>
        <v>2024</v>
      </c>
      <c r="E410">
        <f t="shared" si="62"/>
        <v>2</v>
      </c>
      <c r="F410" t="s">
        <v>13</v>
      </c>
      <c r="G410">
        <f t="shared" si="63"/>
        <v>2</v>
      </c>
      <c r="H410">
        <f t="shared" si="69"/>
        <v>24550</v>
      </c>
      <c r="I410">
        <f t="shared" si="64"/>
        <v>0</v>
      </c>
      <c r="J410">
        <f t="shared" si="65"/>
        <v>0</v>
      </c>
      <c r="K410">
        <f t="shared" si="66"/>
        <v>60</v>
      </c>
      <c r="L410">
        <f t="shared" si="67"/>
        <v>60</v>
      </c>
      <c r="M410">
        <f t="shared" si="68"/>
        <v>24610</v>
      </c>
    </row>
    <row r="411" spans="1:13" x14ac:dyDescent="0.45">
      <c r="A411" s="1">
        <v>45335</v>
      </c>
      <c r="B411">
        <v>10</v>
      </c>
      <c r="C411">
        <f t="shared" si="60"/>
        <v>2</v>
      </c>
      <c r="D411">
        <f t="shared" si="61"/>
        <v>2024</v>
      </c>
      <c r="E411">
        <f t="shared" si="62"/>
        <v>2</v>
      </c>
      <c r="F411" t="s">
        <v>13</v>
      </c>
      <c r="G411">
        <f t="shared" si="63"/>
        <v>2</v>
      </c>
      <c r="H411">
        <f t="shared" si="69"/>
        <v>24610</v>
      </c>
      <c r="I411">
        <f t="shared" si="64"/>
        <v>0</v>
      </c>
      <c r="J411">
        <f t="shared" si="65"/>
        <v>0</v>
      </c>
      <c r="K411">
        <f t="shared" si="66"/>
        <v>60</v>
      </c>
      <c r="L411">
        <f t="shared" si="67"/>
        <v>60</v>
      </c>
      <c r="M411">
        <f t="shared" si="68"/>
        <v>24670</v>
      </c>
    </row>
    <row r="412" spans="1:13" x14ac:dyDescent="0.45">
      <c r="A412" s="1">
        <v>45336</v>
      </c>
      <c r="B412">
        <v>10</v>
      </c>
      <c r="C412">
        <f t="shared" si="60"/>
        <v>3</v>
      </c>
      <c r="D412">
        <f t="shared" si="61"/>
        <v>2024</v>
      </c>
      <c r="E412">
        <f t="shared" si="62"/>
        <v>2</v>
      </c>
      <c r="F412" t="s">
        <v>13</v>
      </c>
      <c r="G412">
        <f t="shared" si="63"/>
        <v>2</v>
      </c>
      <c r="H412">
        <f t="shared" si="69"/>
        <v>24670</v>
      </c>
      <c r="I412">
        <f t="shared" si="64"/>
        <v>0</v>
      </c>
      <c r="J412">
        <f t="shared" si="65"/>
        <v>0</v>
      </c>
      <c r="K412">
        <f t="shared" si="66"/>
        <v>60</v>
      </c>
      <c r="L412">
        <f t="shared" si="67"/>
        <v>60</v>
      </c>
      <c r="M412">
        <f t="shared" si="68"/>
        <v>24730</v>
      </c>
    </row>
    <row r="413" spans="1:13" x14ac:dyDescent="0.45">
      <c r="A413" s="1">
        <v>45337</v>
      </c>
      <c r="B413">
        <v>10</v>
      </c>
      <c r="C413">
        <f t="shared" si="60"/>
        <v>4</v>
      </c>
      <c r="D413">
        <f t="shared" si="61"/>
        <v>2024</v>
      </c>
      <c r="E413">
        <f t="shared" si="62"/>
        <v>2</v>
      </c>
      <c r="F413" t="s">
        <v>13</v>
      </c>
      <c r="G413">
        <f t="shared" si="63"/>
        <v>2</v>
      </c>
      <c r="H413">
        <f t="shared" si="69"/>
        <v>24730</v>
      </c>
      <c r="I413">
        <f t="shared" si="64"/>
        <v>0</v>
      </c>
      <c r="J413">
        <f t="shared" si="65"/>
        <v>0</v>
      </c>
      <c r="K413">
        <f t="shared" si="66"/>
        <v>60</v>
      </c>
      <c r="L413">
        <f t="shared" si="67"/>
        <v>60</v>
      </c>
      <c r="M413">
        <f t="shared" si="68"/>
        <v>24790</v>
      </c>
    </row>
    <row r="414" spans="1:13" x14ac:dyDescent="0.45">
      <c r="A414" s="1">
        <v>45338</v>
      </c>
      <c r="B414">
        <v>10</v>
      </c>
      <c r="C414">
        <f t="shared" si="60"/>
        <v>5</v>
      </c>
      <c r="D414">
        <f t="shared" si="61"/>
        <v>2024</v>
      </c>
      <c r="E414">
        <f t="shared" si="62"/>
        <v>2</v>
      </c>
      <c r="F414" t="s">
        <v>13</v>
      </c>
      <c r="G414">
        <f t="shared" si="63"/>
        <v>2</v>
      </c>
      <c r="H414">
        <f t="shared" si="69"/>
        <v>24790</v>
      </c>
      <c r="I414">
        <f t="shared" si="64"/>
        <v>0</v>
      </c>
      <c r="J414">
        <f t="shared" si="65"/>
        <v>0</v>
      </c>
      <c r="K414">
        <f t="shared" si="66"/>
        <v>60</v>
      </c>
      <c r="L414">
        <f t="shared" si="67"/>
        <v>60</v>
      </c>
      <c r="M414">
        <f t="shared" si="68"/>
        <v>24850</v>
      </c>
    </row>
    <row r="415" spans="1:13" x14ac:dyDescent="0.45">
      <c r="A415" s="1">
        <v>45339</v>
      </c>
      <c r="B415">
        <v>10</v>
      </c>
      <c r="C415">
        <f t="shared" si="60"/>
        <v>6</v>
      </c>
      <c r="D415">
        <f t="shared" si="61"/>
        <v>2024</v>
      </c>
      <c r="E415">
        <f t="shared" si="62"/>
        <v>2</v>
      </c>
      <c r="F415" t="s">
        <v>13</v>
      </c>
      <c r="G415">
        <f t="shared" si="63"/>
        <v>2</v>
      </c>
      <c r="H415">
        <f t="shared" si="69"/>
        <v>24850</v>
      </c>
      <c r="I415">
        <f t="shared" si="64"/>
        <v>0</v>
      </c>
      <c r="J415">
        <f t="shared" si="65"/>
        <v>0</v>
      </c>
      <c r="K415">
        <f t="shared" si="66"/>
        <v>0</v>
      </c>
      <c r="L415">
        <f t="shared" si="67"/>
        <v>0</v>
      </c>
      <c r="M415">
        <f t="shared" si="68"/>
        <v>24850</v>
      </c>
    </row>
    <row r="416" spans="1:13" x14ac:dyDescent="0.45">
      <c r="A416" s="1">
        <v>45340</v>
      </c>
      <c r="B416">
        <v>10</v>
      </c>
      <c r="C416">
        <f t="shared" si="60"/>
        <v>7</v>
      </c>
      <c r="D416">
        <f t="shared" si="61"/>
        <v>2024</v>
      </c>
      <c r="E416">
        <f t="shared" si="62"/>
        <v>2</v>
      </c>
      <c r="F416" t="s">
        <v>13</v>
      </c>
      <c r="G416">
        <f t="shared" si="63"/>
        <v>2</v>
      </c>
      <c r="H416">
        <f t="shared" si="69"/>
        <v>24850</v>
      </c>
      <c r="I416">
        <f t="shared" si="64"/>
        <v>150</v>
      </c>
      <c r="J416">
        <f t="shared" si="65"/>
        <v>150</v>
      </c>
      <c r="K416">
        <f t="shared" si="66"/>
        <v>0</v>
      </c>
      <c r="L416">
        <f t="shared" si="67"/>
        <v>-150</v>
      </c>
      <c r="M416">
        <f t="shared" si="68"/>
        <v>24700</v>
      </c>
    </row>
    <row r="417" spans="1:13" x14ac:dyDescent="0.45">
      <c r="A417" s="1">
        <v>45341</v>
      </c>
      <c r="B417">
        <v>10</v>
      </c>
      <c r="C417">
        <f t="shared" si="60"/>
        <v>1</v>
      </c>
      <c r="D417">
        <f t="shared" si="61"/>
        <v>2024</v>
      </c>
      <c r="E417">
        <f t="shared" si="62"/>
        <v>2</v>
      </c>
      <c r="F417" t="s">
        <v>13</v>
      </c>
      <c r="G417">
        <f t="shared" si="63"/>
        <v>2</v>
      </c>
      <c r="H417">
        <f t="shared" si="69"/>
        <v>24700</v>
      </c>
      <c r="I417">
        <f t="shared" si="64"/>
        <v>0</v>
      </c>
      <c r="J417">
        <f t="shared" si="65"/>
        <v>0</v>
      </c>
      <c r="K417">
        <f t="shared" si="66"/>
        <v>60</v>
      </c>
      <c r="L417">
        <f t="shared" si="67"/>
        <v>60</v>
      </c>
      <c r="M417">
        <f t="shared" si="68"/>
        <v>24760</v>
      </c>
    </row>
    <row r="418" spans="1:13" x14ac:dyDescent="0.45">
      <c r="A418" s="1">
        <v>45342</v>
      </c>
      <c r="B418">
        <v>10</v>
      </c>
      <c r="C418">
        <f t="shared" si="60"/>
        <v>2</v>
      </c>
      <c r="D418">
        <f t="shared" si="61"/>
        <v>2024</v>
      </c>
      <c r="E418">
        <f t="shared" si="62"/>
        <v>2</v>
      </c>
      <c r="F418" t="s">
        <v>13</v>
      </c>
      <c r="G418">
        <f t="shared" si="63"/>
        <v>2</v>
      </c>
      <c r="H418">
        <f t="shared" si="69"/>
        <v>24760</v>
      </c>
      <c r="I418">
        <f t="shared" si="64"/>
        <v>0</v>
      </c>
      <c r="J418">
        <f t="shared" si="65"/>
        <v>0</v>
      </c>
      <c r="K418">
        <f t="shared" si="66"/>
        <v>60</v>
      </c>
      <c r="L418">
        <f t="shared" si="67"/>
        <v>60</v>
      </c>
      <c r="M418">
        <f t="shared" si="68"/>
        <v>24820</v>
      </c>
    </row>
    <row r="419" spans="1:13" x14ac:dyDescent="0.45">
      <c r="A419" s="1">
        <v>45343</v>
      </c>
      <c r="B419">
        <v>10</v>
      </c>
      <c r="C419">
        <f t="shared" si="60"/>
        <v>3</v>
      </c>
      <c r="D419">
        <f t="shared" si="61"/>
        <v>2024</v>
      </c>
      <c r="E419">
        <f t="shared" si="62"/>
        <v>2</v>
      </c>
      <c r="F419" t="s">
        <v>13</v>
      </c>
      <c r="G419">
        <f t="shared" si="63"/>
        <v>2</v>
      </c>
      <c r="H419">
        <f t="shared" si="69"/>
        <v>24820</v>
      </c>
      <c r="I419">
        <f t="shared" si="64"/>
        <v>0</v>
      </c>
      <c r="J419">
        <f t="shared" si="65"/>
        <v>0</v>
      </c>
      <c r="K419">
        <f t="shared" si="66"/>
        <v>60</v>
      </c>
      <c r="L419">
        <f t="shared" si="67"/>
        <v>60</v>
      </c>
      <c r="M419">
        <f t="shared" si="68"/>
        <v>24880</v>
      </c>
    </row>
    <row r="420" spans="1:13" x14ac:dyDescent="0.45">
      <c r="A420" s="1">
        <v>45344</v>
      </c>
      <c r="B420">
        <v>10</v>
      </c>
      <c r="C420">
        <f t="shared" si="60"/>
        <v>4</v>
      </c>
      <c r="D420">
        <f t="shared" si="61"/>
        <v>2024</v>
      </c>
      <c r="E420">
        <f t="shared" si="62"/>
        <v>2</v>
      </c>
      <c r="F420" t="s">
        <v>13</v>
      </c>
      <c r="G420">
        <f t="shared" si="63"/>
        <v>2</v>
      </c>
      <c r="H420">
        <f t="shared" si="69"/>
        <v>24880</v>
      </c>
      <c r="I420">
        <f t="shared" si="64"/>
        <v>0</v>
      </c>
      <c r="J420">
        <f t="shared" si="65"/>
        <v>0</v>
      </c>
      <c r="K420">
        <f t="shared" si="66"/>
        <v>60</v>
      </c>
      <c r="L420">
        <f t="shared" si="67"/>
        <v>60</v>
      </c>
      <c r="M420">
        <f t="shared" si="68"/>
        <v>24940</v>
      </c>
    </row>
    <row r="421" spans="1:13" x14ac:dyDescent="0.45">
      <c r="A421" s="1">
        <v>45345</v>
      </c>
      <c r="B421">
        <v>10</v>
      </c>
      <c r="C421">
        <f t="shared" si="60"/>
        <v>5</v>
      </c>
      <c r="D421">
        <f t="shared" si="61"/>
        <v>2024</v>
      </c>
      <c r="E421">
        <f t="shared" si="62"/>
        <v>2</v>
      </c>
      <c r="F421" t="s">
        <v>13</v>
      </c>
      <c r="G421">
        <f t="shared" si="63"/>
        <v>2</v>
      </c>
      <c r="H421">
        <f t="shared" si="69"/>
        <v>24940</v>
      </c>
      <c r="I421">
        <f t="shared" si="64"/>
        <v>0</v>
      </c>
      <c r="J421">
        <f t="shared" si="65"/>
        <v>0</v>
      </c>
      <c r="K421">
        <f t="shared" si="66"/>
        <v>60</v>
      </c>
      <c r="L421">
        <f t="shared" si="67"/>
        <v>60</v>
      </c>
      <c r="M421">
        <f t="shared" si="68"/>
        <v>25000</v>
      </c>
    </row>
    <row r="422" spans="1:13" x14ac:dyDescent="0.45">
      <c r="A422" s="1">
        <v>45346</v>
      </c>
      <c r="B422">
        <v>10</v>
      </c>
      <c r="C422">
        <f t="shared" si="60"/>
        <v>6</v>
      </c>
      <c r="D422">
        <f t="shared" si="61"/>
        <v>2024</v>
      </c>
      <c r="E422">
        <f t="shared" si="62"/>
        <v>2</v>
      </c>
      <c r="F422" t="s">
        <v>13</v>
      </c>
      <c r="G422">
        <f t="shared" si="63"/>
        <v>2</v>
      </c>
      <c r="H422">
        <f t="shared" si="69"/>
        <v>25000</v>
      </c>
      <c r="I422">
        <f t="shared" si="64"/>
        <v>0</v>
      </c>
      <c r="J422">
        <f t="shared" si="65"/>
        <v>0</v>
      </c>
      <c r="K422">
        <f t="shared" si="66"/>
        <v>0</v>
      </c>
      <c r="L422">
        <f t="shared" si="67"/>
        <v>0</v>
      </c>
      <c r="M422">
        <f t="shared" si="68"/>
        <v>25000</v>
      </c>
    </row>
    <row r="423" spans="1:13" x14ac:dyDescent="0.45">
      <c r="A423" s="1">
        <v>45347</v>
      </c>
      <c r="B423">
        <v>10</v>
      </c>
      <c r="C423">
        <f t="shared" si="60"/>
        <v>7</v>
      </c>
      <c r="D423">
        <f t="shared" si="61"/>
        <v>2024</v>
      </c>
      <c r="E423">
        <f t="shared" si="62"/>
        <v>2</v>
      </c>
      <c r="F423" t="s">
        <v>13</v>
      </c>
      <c r="G423">
        <f t="shared" si="63"/>
        <v>2</v>
      </c>
      <c r="H423">
        <f t="shared" si="69"/>
        <v>25000</v>
      </c>
      <c r="I423">
        <f t="shared" si="64"/>
        <v>150</v>
      </c>
      <c r="J423">
        <f t="shared" si="65"/>
        <v>150</v>
      </c>
      <c r="K423">
        <f t="shared" si="66"/>
        <v>0</v>
      </c>
      <c r="L423">
        <f t="shared" si="67"/>
        <v>-150</v>
      </c>
      <c r="M423">
        <f t="shared" si="68"/>
        <v>24850</v>
      </c>
    </row>
    <row r="424" spans="1:13" x14ac:dyDescent="0.45">
      <c r="A424" s="1">
        <v>45348</v>
      </c>
      <c r="B424">
        <v>10</v>
      </c>
      <c r="C424">
        <f t="shared" si="60"/>
        <v>1</v>
      </c>
      <c r="D424">
        <f t="shared" si="61"/>
        <v>2024</v>
      </c>
      <c r="E424">
        <f t="shared" si="62"/>
        <v>2</v>
      </c>
      <c r="F424" t="s">
        <v>13</v>
      </c>
      <c r="G424">
        <f t="shared" si="63"/>
        <v>2</v>
      </c>
      <c r="H424">
        <f t="shared" si="69"/>
        <v>24850</v>
      </c>
      <c r="I424">
        <f t="shared" si="64"/>
        <v>0</v>
      </c>
      <c r="J424">
        <f t="shared" si="65"/>
        <v>0</v>
      </c>
      <c r="K424">
        <f t="shared" si="66"/>
        <v>60</v>
      </c>
      <c r="L424">
        <f t="shared" si="67"/>
        <v>60</v>
      </c>
      <c r="M424">
        <f t="shared" si="68"/>
        <v>24910</v>
      </c>
    </row>
    <row r="425" spans="1:13" x14ac:dyDescent="0.45">
      <c r="A425" s="1">
        <v>45349</v>
      </c>
      <c r="B425">
        <v>10</v>
      </c>
      <c r="C425">
        <f t="shared" si="60"/>
        <v>2</v>
      </c>
      <c r="D425">
        <f t="shared" si="61"/>
        <v>2024</v>
      </c>
      <c r="E425">
        <f t="shared" si="62"/>
        <v>2</v>
      </c>
      <c r="F425" t="s">
        <v>13</v>
      </c>
      <c r="G425">
        <f t="shared" si="63"/>
        <v>2</v>
      </c>
      <c r="H425">
        <f t="shared" si="69"/>
        <v>24910</v>
      </c>
      <c r="I425">
        <f t="shared" si="64"/>
        <v>0</v>
      </c>
      <c r="J425">
        <f t="shared" si="65"/>
        <v>0</v>
      </c>
      <c r="K425">
        <f t="shared" si="66"/>
        <v>60</v>
      </c>
      <c r="L425">
        <f t="shared" si="67"/>
        <v>60</v>
      </c>
      <c r="M425">
        <f t="shared" si="68"/>
        <v>24970</v>
      </c>
    </row>
    <row r="426" spans="1:13" x14ac:dyDescent="0.45">
      <c r="A426" s="1">
        <v>45350</v>
      </c>
      <c r="B426">
        <v>10</v>
      </c>
      <c r="C426">
        <f t="shared" si="60"/>
        <v>3</v>
      </c>
      <c r="D426">
        <f t="shared" si="61"/>
        <v>2024</v>
      </c>
      <c r="E426">
        <f t="shared" si="62"/>
        <v>2</v>
      </c>
      <c r="F426" t="s">
        <v>13</v>
      </c>
      <c r="G426">
        <f t="shared" si="63"/>
        <v>2</v>
      </c>
      <c r="H426">
        <f t="shared" si="69"/>
        <v>24970</v>
      </c>
      <c r="I426">
        <f t="shared" si="64"/>
        <v>0</v>
      </c>
      <c r="J426">
        <f t="shared" si="65"/>
        <v>0</v>
      </c>
      <c r="K426">
        <f t="shared" si="66"/>
        <v>60</v>
      </c>
      <c r="L426">
        <f t="shared" si="67"/>
        <v>60</v>
      </c>
      <c r="M426">
        <f t="shared" si="68"/>
        <v>25030</v>
      </c>
    </row>
    <row r="427" spans="1:13" x14ac:dyDescent="0.45">
      <c r="A427" s="1">
        <v>45351</v>
      </c>
      <c r="B427">
        <v>10</v>
      </c>
      <c r="C427">
        <f t="shared" si="60"/>
        <v>4</v>
      </c>
      <c r="D427">
        <f t="shared" si="61"/>
        <v>2024</v>
      </c>
      <c r="E427">
        <f t="shared" si="62"/>
        <v>2</v>
      </c>
      <c r="F427" t="s">
        <v>13</v>
      </c>
      <c r="G427">
        <f t="shared" si="63"/>
        <v>2</v>
      </c>
      <c r="H427">
        <f t="shared" si="69"/>
        <v>25030</v>
      </c>
      <c r="I427">
        <f t="shared" si="64"/>
        <v>0</v>
      </c>
      <c r="J427">
        <f t="shared" si="65"/>
        <v>0</v>
      </c>
      <c r="K427">
        <f t="shared" si="66"/>
        <v>60</v>
      </c>
      <c r="L427">
        <f t="shared" si="67"/>
        <v>60</v>
      </c>
      <c r="M427">
        <f t="shared" si="68"/>
        <v>25090</v>
      </c>
    </row>
    <row r="428" spans="1:13" x14ac:dyDescent="0.45">
      <c r="A428" s="1">
        <v>45352</v>
      </c>
      <c r="B428">
        <v>10</v>
      </c>
      <c r="C428">
        <f t="shared" si="60"/>
        <v>5</v>
      </c>
      <c r="D428">
        <f t="shared" si="61"/>
        <v>2024</v>
      </c>
      <c r="E428">
        <f t="shared" si="62"/>
        <v>3</v>
      </c>
      <c r="F428" t="s">
        <v>13</v>
      </c>
      <c r="G428">
        <f t="shared" si="63"/>
        <v>2</v>
      </c>
      <c r="H428">
        <f t="shared" si="69"/>
        <v>25090</v>
      </c>
      <c r="I428">
        <f t="shared" si="64"/>
        <v>0</v>
      </c>
      <c r="J428">
        <f t="shared" si="65"/>
        <v>0</v>
      </c>
      <c r="K428">
        <f t="shared" si="66"/>
        <v>60</v>
      </c>
      <c r="L428">
        <f t="shared" si="67"/>
        <v>60</v>
      </c>
      <c r="M428">
        <f t="shared" si="68"/>
        <v>25150</v>
      </c>
    </row>
    <row r="429" spans="1:13" x14ac:dyDescent="0.45">
      <c r="A429" s="1">
        <v>45353</v>
      </c>
      <c r="B429">
        <v>10</v>
      </c>
      <c r="C429">
        <f t="shared" si="60"/>
        <v>6</v>
      </c>
      <c r="D429">
        <f t="shared" si="61"/>
        <v>2024</v>
      </c>
      <c r="E429">
        <f t="shared" si="62"/>
        <v>3</v>
      </c>
      <c r="F429" t="s">
        <v>13</v>
      </c>
      <c r="G429">
        <f t="shared" si="63"/>
        <v>2</v>
      </c>
      <c r="H429">
        <f t="shared" si="69"/>
        <v>25150</v>
      </c>
      <c r="I429">
        <f t="shared" si="64"/>
        <v>0</v>
      </c>
      <c r="J429">
        <f t="shared" si="65"/>
        <v>0</v>
      </c>
      <c r="K429">
        <f t="shared" si="66"/>
        <v>0</v>
      </c>
      <c r="L429">
        <f t="shared" si="67"/>
        <v>0</v>
      </c>
      <c r="M429">
        <f t="shared" si="68"/>
        <v>25150</v>
      </c>
    </row>
    <row r="430" spans="1:13" x14ac:dyDescent="0.45">
      <c r="A430" s="1">
        <v>45354</v>
      </c>
      <c r="B430">
        <v>10</v>
      </c>
      <c r="C430">
        <f t="shared" si="60"/>
        <v>7</v>
      </c>
      <c r="D430">
        <f t="shared" si="61"/>
        <v>2024</v>
      </c>
      <c r="E430">
        <f t="shared" si="62"/>
        <v>3</v>
      </c>
      <c r="F430" t="s">
        <v>13</v>
      </c>
      <c r="G430">
        <f t="shared" si="63"/>
        <v>2</v>
      </c>
      <c r="H430">
        <f t="shared" si="69"/>
        <v>25150</v>
      </c>
      <c r="I430">
        <f t="shared" si="64"/>
        <v>150</v>
      </c>
      <c r="J430">
        <f t="shared" si="65"/>
        <v>150</v>
      </c>
      <c r="K430">
        <f t="shared" si="66"/>
        <v>0</v>
      </c>
      <c r="L430">
        <f t="shared" si="67"/>
        <v>-150</v>
      </c>
      <c r="M430">
        <f t="shared" si="68"/>
        <v>25000</v>
      </c>
    </row>
    <row r="431" spans="1:13" x14ac:dyDescent="0.45">
      <c r="A431" s="1">
        <v>45355</v>
      </c>
      <c r="B431">
        <v>10</v>
      </c>
      <c r="C431">
        <f t="shared" si="60"/>
        <v>1</v>
      </c>
      <c r="D431">
        <f t="shared" si="61"/>
        <v>2024</v>
      </c>
      <c r="E431">
        <f t="shared" si="62"/>
        <v>3</v>
      </c>
      <c r="F431" t="s">
        <v>13</v>
      </c>
      <c r="G431">
        <f t="shared" si="63"/>
        <v>2</v>
      </c>
      <c r="H431">
        <f t="shared" si="69"/>
        <v>25000</v>
      </c>
      <c r="I431">
        <f t="shared" si="64"/>
        <v>0</v>
      </c>
      <c r="J431">
        <f t="shared" si="65"/>
        <v>0</v>
      </c>
      <c r="K431">
        <f t="shared" si="66"/>
        <v>60</v>
      </c>
      <c r="L431">
        <f t="shared" si="67"/>
        <v>60</v>
      </c>
      <c r="M431">
        <f t="shared" si="68"/>
        <v>25060</v>
      </c>
    </row>
    <row r="432" spans="1:13" x14ac:dyDescent="0.45">
      <c r="A432" s="1">
        <v>45356</v>
      </c>
      <c r="B432">
        <v>10</v>
      </c>
      <c r="C432">
        <f t="shared" si="60"/>
        <v>2</v>
      </c>
      <c r="D432">
        <f t="shared" si="61"/>
        <v>2024</v>
      </c>
      <c r="E432">
        <f t="shared" si="62"/>
        <v>3</v>
      </c>
      <c r="F432" t="s">
        <v>13</v>
      </c>
      <c r="G432">
        <f t="shared" si="63"/>
        <v>2</v>
      </c>
      <c r="H432">
        <f t="shared" si="69"/>
        <v>25060</v>
      </c>
      <c r="I432">
        <f t="shared" si="64"/>
        <v>0</v>
      </c>
      <c r="J432">
        <f t="shared" si="65"/>
        <v>0</v>
      </c>
      <c r="K432">
        <f t="shared" si="66"/>
        <v>60</v>
      </c>
      <c r="L432">
        <f t="shared" si="67"/>
        <v>60</v>
      </c>
      <c r="M432">
        <f t="shared" si="68"/>
        <v>25120</v>
      </c>
    </row>
    <row r="433" spans="1:13" x14ac:dyDescent="0.45">
      <c r="A433" s="1">
        <v>45357</v>
      </c>
      <c r="B433">
        <v>10</v>
      </c>
      <c r="C433">
        <f t="shared" si="60"/>
        <v>3</v>
      </c>
      <c r="D433">
        <f t="shared" si="61"/>
        <v>2024</v>
      </c>
      <c r="E433">
        <f t="shared" si="62"/>
        <v>3</v>
      </c>
      <c r="F433" t="s">
        <v>13</v>
      </c>
      <c r="G433">
        <f t="shared" si="63"/>
        <v>2</v>
      </c>
      <c r="H433">
        <f t="shared" si="69"/>
        <v>25120</v>
      </c>
      <c r="I433">
        <f t="shared" si="64"/>
        <v>0</v>
      </c>
      <c r="J433">
        <f t="shared" si="65"/>
        <v>0</v>
      </c>
      <c r="K433">
        <f t="shared" si="66"/>
        <v>60</v>
      </c>
      <c r="L433">
        <f t="shared" si="67"/>
        <v>60</v>
      </c>
      <c r="M433">
        <f t="shared" si="68"/>
        <v>25180</v>
      </c>
    </row>
    <row r="434" spans="1:13" x14ac:dyDescent="0.45">
      <c r="A434" s="1">
        <v>45358</v>
      </c>
      <c r="B434">
        <v>10</v>
      </c>
      <c r="C434">
        <f t="shared" si="60"/>
        <v>4</v>
      </c>
      <c r="D434">
        <f t="shared" si="61"/>
        <v>2024</v>
      </c>
      <c r="E434">
        <f t="shared" si="62"/>
        <v>3</v>
      </c>
      <c r="F434" t="s">
        <v>13</v>
      </c>
      <c r="G434">
        <f t="shared" si="63"/>
        <v>2</v>
      </c>
      <c r="H434">
        <f t="shared" si="69"/>
        <v>25180</v>
      </c>
      <c r="I434">
        <f t="shared" si="64"/>
        <v>0</v>
      </c>
      <c r="J434">
        <f t="shared" si="65"/>
        <v>0</v>
      </c>
      <c r="K434">
        <f t="shared" si="66"/>
        <v>60</v>
      </c>
      <c r="L434">
        <f t="shared" si="67"/>
        <v>60</v>
      </c>
      <c r="M434">
        <f t="shared" si="68"/>
        <v>25240</v>
      </c>
    </row>
    <row r="435" spans="1:13" x14ac:dyDescent="0.45">
      <c r="A435" s="1">
        <v>45359</v>
      </c>
      <c r="B435">
        <v>10</v>
      </c>
      <c r="C435">
        <f t="shared" si="60"/>
        <v>5</v>
      </c>
      <c r="D435">
        <f t="shared" si="61"/>
        <v>2024</v>
      </c>
      <c r="E435">
        <f t="shared" si="62"/>
        <v>3</v>
      </c>
      <c r="F435" t="s">
        <v>13</v>
      </c>
      <c r="G435">
        <f t="shared" si="63"/>
        <v>2</v>
      </c>
      <c r="H435">
        <f t="shared" si="69"/>
        <v>25240</v>
      </c>
      <c r="I435">
        <f t="shared" si="64"/>
        <v>0</v>
      </c>
      <c r="J435">
        <f t="shared" si="65"/>
        <v>0</v>
      </c>
      <c r="K435">
        <f t="shared" si="66"/>
        <v>60</v>
      </c>
      <c r="L435">
        <f t="shared" si="67"/>
        <v>60</v>
      </c>
      <c r="M435">
        <f t="shared" si="68"/>
        <v>25300</v>
      </c>
    </row>
    <row r="436" spans="1:13" x14ac:dyDescent="0.45">
      <c r="A436" s="1">
        <v>45360</v>
      </c>
      <c r="B436">
        <v>10</v>
      </c>
      <c r="C436">
        <f t="shared" si="60"/>
        <v>6</v>
      </c>
      <c r="D436">
        <f t="shared" si="61"/>
        <v>2024</v>
      </c>
      <c r="E436">
        <f t="shared" si="62"/>
        <v>3</v>
      </c>
      <c r="F436" t="s">
        <v>13</v>
      </c>
      <c r="G436">
        <f t="shared" si="63"/>
        <v>2</v>
      </c>
      <c r="H436">
        <f t="shared" si="69"/>
        <v>25300</v>
      </c>
      <c r="I436">
        <f t="shared" si="64"/>
        <v>0</v>
      </c>
      <c r="J436">
        <f t="shared" si="65"/>
        <v>0</v>
      </c>
      <c r="K436">
        <f t="shared" si="66"/>
        <v>0</v>
      </c>
      <c r="L436">
        <f t="shared" si="67"/>
        <v>0</v>
      </c>
      <c r="M436">
        <f t="shared" si="68"/>
        <v>25300</v>
      </c>
    </row>
    <row r="437" spans="1:13" x14ac:dyDescent="0.45">
      <c r="A437" s="1">
        <v>45361</v>
      </c>
      <c r="B437">
        <v>10</v>
      </c>
      <c r="C437">
        <f t="shared" si="60"/>
        <v>7</v>
      </c>
      <c r="D437">
        <f t="shared" si="61"/>
        <v>2024</v>
      </c>
      <c r="E437">
        <f t="shared" si="62"/>
        <v>3</v>
      </c>
      <c r="F437" t="s">
        <v>13</v>
      </c>
      <c r="G437">
        <f t="shared" si="63"/>
        <v>2</v>
      </c>
      <c r="H437">
        <f t="shared" si="69"/>
        <v>25300</v>
      </c>
      <c r="I437">
        <f t="shared" si="64"/>
        <v>150</v>
      </c>
      <c r="J437">
        <f t="shared" si="65"/>
        <v>150</v>
      </c>
      <c r="K437">
        <f t="shared" si="66"/>
        <v>0</v>
      </c>
      <c r="L437">
        <f t="shared" si="67"/>
        <v>-150</v>
      </c>
      <c r="M437">
        <f t="shared" si="68"/>
        <v>25150</v>
      </c>
    </row>
    <row r="438" spans="1:13" x14ac:dyDescent="0.45">
      <c r="A438" s="1">
        <v>45362</v>
      </c>
      <c r="B438">
        <v>10</v>
      </c>
      <c r="C438">
        <f t="shared" si="60"/>
        <v>1</v>
      </c>
      <c r="D438">
        <f t="shared" si="61"/>
        <v>2024</v>
      </c>
      <c r="E438">
        <f t="shared" si="62"/>
        <v>3</v>
      </c>
      <c r="F438" t="s">
        <v>13</v>
      </c>
      <c r="G438">
        <f t="shared" si="63"/>
        <v>2</v>
      </c>
      <c r="H438">
        <f t="shared" si="69"/>
        <v>25150</v>
      </c>
      <c r="I438">
        <f t="shared" si="64"/>
        <v>0</v>
      </c>
      <c r="J438">
        <f t="shared" si="65"/>
        <v>0</v>
      </c>
      <c r="K438">
        <f t="shared" si="66"/>
        <v>60</v>
      </c>
      <c r="L438">
        <f t="shared" si="67"/>
        <v>60</v>
      </c>
      <c r="M438">
        <f t="shared" si="68"/>
        <v>25210</v>
      </c>
    </row>
    <row r="439" spans="1:13" x14ac:dyDescent="0.45">
      <c r="A439" s="1">
        <v>45363</v>
      </c>
      <c r="B439">
        <v>10</v>
      </c>
      <c r="C439">
        <f t="shared" si="60"/>
        <v>2</v>
      </c>
      <c r="D439">
        <f t="shared" si="61"/>
        <v>2024</v>
      </c>
      <c r="E439">
        <f t="shared" si="62"/>
        <v>3</v>
      </c>
      <c r="F439" t="s">
        <v>13</v>
      </c>
      <c r="G439">
        <f t="shared" si="63"/>
        <v>2</v>
      </c>
      <c r="H439">
        <f t="shared" si="69"/>
        <v>25210</v>
      </c>
      <c r="I439">
        <f t="shared" si="64"/>
        <v>0</v>
      </c>
      <c r="J439">
        <f t="shared" si="65"/>
        <v>0</v>
      </c>
      <c r="K439">
        <f t="shared" si="66"/>
        <v>60</v>
      </c>
      <c r="L439">
        <f t="shared" si="67"/>
        <v>60</v>
      </c>
      <c r="M439">
        <f t="shared" si="68"/>
        <v>25270</v>
      </c>
    </row>
    <row r="440" spans="1:13" x14ac:dyDescent="0.45">
      <c r="A440" s="1">
        <v>45364</v>
      </c>
      <c r="B440">
        <v>10</v>
      </c>
      <c r="C440">
        <f t="shared" si="60"/>
        <v>3</v>
      </c>
      <c r="D440">
        <f t="shared" si="61"/>
        <v>2024</v>
      </c>
      <c r="E440">
        <f t="shared" si="62"/>
        <v>3</v>
      </c>
      <c r="F440" t="s">
        <v>13</v>
      </c>
      <c r="G440">
        <f t="shared" si="63"/>
        <v>2</v>
      </c>
      <c r="H440">
        <f t="shared" si="69"/>
        <v>25270</v>
      </c>
      <c r="I440">
        <f t="shared" si="64"/>
        <v>0</v>
      </c>
      <c r="J440">
        <f t="shared" si="65"/>
        <v>0</v>
      </c>
      <c r="K440">
        <f t="shared" si="66"/>
        <v>60</v>
      </c>
      <c r="L440">
        <f t="shared" si="67"/>
        <v>60</v>
      </c>
      <c r="M440">
        <f t="shared" si="68"/>
        <v>25330</v>
      </c>
    </row>
    <row r="441" spans="1:13" x14ac:dyDescent="0.45">
      <c r="A441" s="1">
        <v>45365</v>
      </c>
      <c r="B441">
        <v>10</v>
      </c>
      <c r="C441">
        <f t="shared" si="60"/>
        <v>4</v>
      </c>
      <c r="D441">
        <f t="shared" si="61"/>
        <v>2024</v>
      </c>
      <c r="E441">
        <f t="shared" si="62"/>
        <v>3</v>
      </c>
      <c r="F441" t="s">
        <v>13</v>
      </c>
      <c r="G441">
        <f t="shared" si="63"/>
        <v>2</v>
      </c>
      <c r="H441">
        <f t="shared" si="69"/>
        <v>25330</v>
      </c>
      <c r="I441">
        <f t="shared" si="64"/>
        <v>0</v>
      </c>
      <c r="J441">
        <f t="shared" si="65"/>
        <v>0</v>
      </c>
      <c r="K441">
        <f t="shared" si="66"/>
        <v>60</v>
      </c>
      <c r="L441">
        <f t="shared" si="67"/>
        <v>60</v>
      </c>
      <c r="M441">
        <f t="shared" si="68"/>
        <v>25390</v>
      </c>
    </row>
    <row r="442" spans="1:13" x14ac:dyDescent="0.45">
      <c r="A442" s="1">
        <v>45366</v>
      </c>
      <c r="B442">
        <v>10</v>
      </c>
      <c r="C442">
        <f t="shared" si="60"/>
        <v>5</v>
      </c>
      <c r="D442">
        <f t="shared" si="61"/>
        <v>2024</v>
      </c>
      <c r="E442">
        <f t="shared" si="62"/>
        <v>3</v>
      </c>
      <c r="F442" t="s">
        <v>13</v>
      </c>
      <c r="G442">
        <f t="shared" si="63"/>
        <v>2</v>
      </c>
      <c r="H442">
        <f t="shared" si="69"/>
        <v>25390</v>
      </c>
      <c r="I442">
        <f t="shared" si="64"/>
        <v>0</v>
      </c>
      <c r="J442">
        <f t="shared" si="65"/>
        <v>0</v>
      </c>
      <c r="K442">
        <f t="shared" si="66"/>
        <v>60</v>
      </c>
      <c r="L442">
        <f t="shared" si="67"/>
        <v>60</v>
      </c>
      <c r="M442">
        <f t="shared" si="68"/>
        <v>25450</v>
      </c>
    </row>
    <row r="443" spans="1:13" x14ac:dyDescent="0.45">
      <c r="A443" s="1">
        <v>45367</v>
      </c>
      <c r="B443">
        <v>10</v>
      </c>
      <c r="C443">
        <f t="shared" si="60"/>
        <v>6</v>
      </c>
      <c r="D443">
        <f t="shared" si="61"/>
        <v>2024</v>
      </c>
      <c r="E443">
        <f t="shared" si="62"/>
        <v>3</v>
      </c>
      <c r="F443" t="s">
        <v>13</v>
      </c>
      <c r="G443">
        <f t="shared" si="63"/>
        <v>2</v>
      </c>
      <c r="H443">
        <f t="shared" si="69"/>
        <v>25450</v>
      </c>
      <c r="I443">
        <f t="shared" si="64"/>
        <v>0</v>
      </c>
      <c r="J443">
        <f t="shared" si="65"/>
        <v>0</v>
      </c>
      <c r="K443">
        <f t="shared" si="66"/>
        <v>0</v>
      </c>
      <c r="L443">
        <f t="shared" si="67"/>
        <v>0</v>
      </c>
      <c r="M443">
        <f t="shared" si="68"/>
        <v>25450</v>
      </c>
    </row>
    <row r="444" spans="1:13" x14ac:dyDescent="0.45">
      <c r="A444" s="1">
        <v>45368</v>
      </c>
      <c r="B444">
        <v>10</v>
      </c>
      <c r="C444">
        <f t="shared" si="60"/>
        <v>7</v>
      </c>
      <c r="D444">
        <f t="shared" si="61"/>
        <v>2024</v>
      </c>
      <c r="E444">
        <f t="shared" si="62"/>
        <v>3</v>
      </c>
      <c r="F444" t="s">
        <v>13</v>
      </c>
      <c r="G444">
        <f t="shared" si="63"/>
        <v>2</v>
      </c>
      <c r="H444">
        <f t="shared" si="69"/>
        <v>25450</v>
      </c>
      <c r="I444">
        <f t="shared" si="64"/>
        <v>150</v>
      </c>
      <c r="J444">
        <f t="shared" si="65"/>
        <v>150</v>
      </c>
      <c r="K444">
        <f t="shared" si="66"/>
        <v>0</v>
      </c>
      <c r="L444">
        <f t="shared" si="67"/>
        <v>-150</v>
      </c>
      <c r="M444">
        <f t="shared" si="68"/>
        <v>25300</v>
      </c>
    </row>
    <row r="445" spans="1:13" x14ac:dyDescent="0.45">
      <c r="A445" s="1">
        <v>45369</v>
      </c>
      <c r="B445">
        <v>10</v>
      </c>
      <c r="C445">
        <f t="shared" si="60"/>
        <v>1</v>
      </c>
      <c r="D445">
        <f t="shared" si="61"/>
        <v>2024</v>
      </c>
      <c r="E445">
        <f t="shared" si="62"/>
        <v>3</v>
      </c>
      <c r="F445" t="s">
        <v>13</v>
      </c>
      <c r="G445">
        <f t="shared" si="63"/>
        <v>2</v>
      </c>
      <c r="H445">
        <f t="shared" si="69"/>
        <v>25300</v>
      </c>
      <c r="I445">
        <f t="shared" si="64"/>
        <v>0</v>
      </c>
      <c r="J445">
        <f t="shared" si="65"/>
        <v>0</v>
      </c>
      <c r="K445">
        <f t="shared" si="66"/>
        <v>60</v>
      </c>
      <c r="L445">
        <f t="shared" si="67"/>
        <v>60</v>
      </c>
      <c r="M445">
        <f t="shared" si="68"/>
        <v>25360</v>
      </c>
    </row>
    <row r="446" spans="1:13" x14ac:dyDescent="0.45">
      <c r="A446" s="1">
        <v>45370</v>
      </c>
      <c r="B446">
        <v>10</v>
      </c>
      <c r="C446">
        <f t="shared" si="60"/>
        <v>2</v>
      </c>
      <c r="D446">
        <f t="shared" si="61"/>
        <v>2024</v>
      </c>
      <c r="E446">
        <f t="shared" si="62"/>
        <v>3</v>
      </c>
      <c r="F446" t="s">
        <v>13</v>
      </c>
      <c r="G446">
        <f t="shared" si="63"/>
        <v>2</v>
      </c>
      <c r="H446">
        <f t="shared" si="69"/>
        <v>25360</v>
      </c>
      <c r="I446">
        <f t="shared" si="64"/>
        <v>0</v>
      </c>
      <c r="J446">
        <f t="shared" si="65"/>
        <v>0</v>
      </c>
      <c r="K446">
        <f t="shared" si="66"/>
        <v>60</v>
      </c>
      <c r="L446">
        <f t="shared" si="67"/>
        <v>60</v>
      </c>
      <c r="M446">
        <f t="shared" si="68"/>
        <v>25420</v>
      </c>
    </row>
    <row r="447" spans="1:13" x14ac:dyDescent="0.45">
      <c r="A447" s="1">
        <v>45371</v>
      </c>
      <c r="B447">
        <v>10</v>
      </c>
      <c r="C447">
        <f t="shared" si="60"/>
        <v>3</v>
      </c>
      <c r="D447">
        <f t="shared" si="61"/>
        <v>2024</v>
      </c>
      <c r="E447">
        <f t="shared" si="62"/>
        <v>3</v>
      </c>
      <c r="F447" t="s">
        <v>13</v>
      </c>
      <c r="G447">
        <f t="shared" si="63"/>
        <v>2</v>
      </c>
      <c r="H447">
        <f t="shared" si="69"/>
        <v>25420</v>
      </c>
      <c r="I447">
        <f t="shared" si="64"/>
        <v>0</v>
      </c>
      <c r="J447">
        <f t="shared" si="65"/>
        <v>0</v>
      </c>
      <c r="K447">
        <f t="shared" si="66"/>
        <v>60</v>
      </c>
      <c r="L447">
        <f t="shared" si="67"/>
        <v>60</v>
      </c>
      <c r="M447">
        <f t="shared" si="68"/>
        <v>25480</v>
      </c>
    </row>
    <row r="448" spans="1:13" x14ac:dyDescent="0.45">
      <c r="A448" s="1">
        <v>45372</v>
      </c>
      <c r="B448">
        <v>10</v>
      </c>
      <c r="C448">
        <f t="shared" si="60"/>
        <v>4</v>
      </c>
      <c r="D448">
        <f t="shared" si="61"/>
        <v>2024</v>
      </c>
      <c r="E448">
        <f t="shared" si="62"/>
        <v>3</v>
      </c>
      <c r="F448" t="s">
        <v>14</v>
      </c>
      <c r="G448">
        <f t="shared" si="63"/>
        <v>5</v>
      </c>
      <c r="H448">
        <f t="shared" si="69"/>
        <v>25480</v>
      </c>
      <c r="I448">
        <f t="shared" si="64"/>
        <v>0</v>
      </c>
      <c r="J448">
        <f t="shared" si="65"/>
        <v>0</v>
      </c>
      <c r="K448">
        <f t="shared" si="66"/>
        <v>150</v>
      </c>
      <c r="L448">
        <f t="shared" si="67"/>
        <v>150</v>
      </c>
      <c r="M448">
        <f t="shared" si="68"/>
        <v>25630</v>
      </c>
    </row>
    <row r="449" spans="1:13" x14ac:dyDescent="0.45">
      <c r="A449" s="1">
        <v>45373</v>
      </c>
      <c r="B449">
        <v>10</v>
      </c>
      <c r="C449">
        <f t="shared" si="60"/>
        <v>5</v>
      </c>
      <c r="D449">
        <f t="shared" si="61"/>
        <v>2024</v>
      </c>
      <c r="E449">
        <f t="shared" si="62"/>
        <v>3</v>
      </c>
      <c r="F449" t="s">
        <v>14</v>
      </c>
      <c r="G449">
        <f t="shared" si="63"/>
        <v>5</v>
      </c>
      <c r="H449">
        <f t="shared" si="69"/>
        <v>25630</v>
      </c>
      <c r="I449">
        <f t="shared" si="64"/>
        <v>0</v>
      </c>
      <c r="J449">
        <f t="shared" si="65"/>
        <v>0</v>
      </c>
      <c r="K449">
        <f t="shared" si="66"/>
        <v>150</v>
      </c>
      <c r="L449">
        <f t="shared" si="67"/>
        <v>150</v>
      </c>
      <c r="M449">
        <f t="shared" si="68"/>
        <v>25780</v>
      </c>
    </row>
    <row r="450" spans="1:13" x14ac:dyDescent="0.45">
      <c r="A450" s="1">
        <v>45374</v>
      </c>
      <c r="B450">
        <v>10</v>
      </c>
      <c r="C450">
        <f t="shared" si="60"/>
        <v>6</v>
      </c>
      <c r="D450">
        <f t="shared" si="61"/>
        <v>2024</v>
      </c>
      <c r="E450">
        <f t="shared" si="62"/>
        <v>3</v>
      </c>
      <c r="F450" t="s">
        <v>14</v>
      </c>
      <c r="G450">
        <f t="shared" si="63"/>
        <v>5</v>
      </c>
      <c r="H450">
        <f t="shared" si="69"/>
        <v>25780</v>
      </c>
      <c r="I450">
        <f t="shared" si="64"/>
        <v>0</v>
      </c>
      <c r="J450">
        <f t="shared" si="65"/>
        <v>0</v>
      </c>
      <c r="K450">
        <f t="shared" si="66"/>
        <v>0</v>
      </c>
      <c r="L450">
        <f t="shared" si="67"/>
        <v>0</v>
      </c>
      <c r="M450">
        <f t="shared" si="68"/>
        <v>25780</v>
      </c>
    </row>
    <row r="451" spans="1:13" x14ac:dyDescent="0.45">
      <c r="A451" s="1">
        <v>45375</v>
      </c>
      <c r="B451">
        <v>10</v>
      </c>
      <c r="C451">
        <f t="shared" ref="C451:C514" si="70">WEEKDAY(A451,2)</f>
        <v>7</v>
      </c>
      <c r="D451">
        <f t="shared" ref="D451:D514" si="71">YEAR(A451)</f>
        <v>2024</v>
      </c>
      <c r="E451">
        <f t="shared" ref="E451:E514" si="72">MONTH(A451)</f>
        <v>3</v>
      </c>
      <c r="F451" t="s">
        <v>14</v>
      </c>
      <c r="G451">
        <f t="shared" ref="G451:G514" si="73">ROUNDDOWN(IF(F451 = "zima", B451*0.2, IF(F451 = "wiosna", B451*0.5, IF(F451 = "lato", 0.9*B451, B451*0.4))),0)</f>
        <v>5</v>
      </c>
      <c r="H451">
        <f t="shared" si="69"/>
        <v>25780</v>
      </c>
      <c r="I451">
        <f t="shared" ref="I451:I514" si="74">IF(C451=7,B451*15,0)</f>
        <v>150</v>
      </c>
      <c r="J451">
        <f t="shared" ref="J451:J514" si="75">I451</f>
        <v>150</v>
      </c>
      <c r="K451">
        <f t="shared" ref="K451:K514" si="76">IF(NOT(OR(C451=6,C451=7)),G451*30,0)</f>
        <v>0</v>
      </c>
      <c r="L451">
        <f t="shared" ref="L451:L514" si="77">K451-J451</f>
        <v>-150</v>
      </c>
      <c r="M451">
        <f t="shared" ref="M451:M514" si="78">H451+L451</f>
        <v>25630</v>
      </c>
    </row>
    <row r="452" spans="1:13" x14ac:dyDescent="0.45">
      <c r="A452" s="1">
        <v>45376</v>
      </c>
      <c r="B452">
        <v>10</v>
      </c>
      <c r="C452">
        <f t="shared" si="70"/>
        <v>1</v>
      </c>
      <c r="D452">
        <f t="shared" si="71"/>
        <v>2024</v>
      </c>
      <c r="E452">
        <f t="shared" si="72"/>
        <v>3</v>
      </c>
      <c r="F452" t="s">
        <v>14</v>
      </c>
      <c r="G452">
        <f t="shared" si="73"/>
        <v>5</v>
      </c>
      <c r="H452">
        <f t="shared" ref="H452:H515" si="79">M451</f>
        <v>25630</v>
      </c>
      <c r="I452">
        <f t="shared" si="74"/>
        <v>0</v>
      </c>
      <c r="J452">
        <f t="shared" si="75"/>
        <v>0</v>
      </c>
      <c r="K452">
        <f t="shared" si="76"/>
        <v>150</v>
      </c>
      <c r="L452">
        <f t="shared" si="77"/>
        <v>150</v>
      </c>
      <c r="M452">
        <f t="shared" si="78"/>
        <v>25780</v>
      </c>
    </row>
    <row r="453" spans="1:13" x14ac:dyDescent="0.45">
      <c r="A453" s="1">
        <v>45377</v>
      </c>
      <c r="B453">
        <v>10</v>
      </c>
      <c r="C453">
        <f t="shared" si="70"/>
        <v>2</v>
      </c>
      <c r="D453">
        <f t="shared" si="71"/>
        <v>2024</v>
      </c>
      <c r="E453">
        <f t="shared" si="72"/>
        <v>3</v>
      </c>
      <c r="F453" t="s">
        <v>14</v>
      </c>
      <c r="G453">
        <f t="shared" si="73"/>
        <v>5</v>
      </c>
      <c r="H453">
        <f t="shared" si="79"/>
        <v>25780</v>
      </c>
      <c r="I453">
        <f t="shared" si="74"/>
        <v>0</v>
      </c>
      <c r="J453">
        <f t="shared" si="75"/>
        <v>0</v>
      </c>
      <c r="K453">
        <f t="shared" si="76"/>
        <v>150</v>
      </c>
      <c r="L453">
        <f t="shared" si="77"/>
        <v>150</v>
      </c>
      <c r="M453">
        <f t="shared" si="78"/>
        <v>25930</v>
      </c>
    </row>
    <row r="454" spans="1:13" x14ac:dyDescent="0.45">
      <c r="A454" s="1">
        <v>45378</v>
      </c>
      <c r="B454">
        <v>10</v>
      </c>
      <c r="C454">
        <f t="shared" si="70"/>
        <v>3</v>
      </c>
      <c r="D454">
        <f t="shared" si="71"/>
        <v>2024</v>
      </c>
      <c r="E454">
        <f t="shared" si="72"/>
        <v>3</v>
      </c>
      <c r="F454" t="s">
        <v>14</v>
      </c>
      <c r="G454">
        <f t="shared" si="73"/>
        <v>5</v>
      </c>
      <c r="H454">
        <f t="shared" si="79"/>
        <v>25930</v>
      </c>
      <c r="I454">
        <f t="shared" si="74"/>
        <v>0</v>
      </c>
      <c r="J454">
        <f t="shared" si="75"/>
        <v>0</v>
      </c>
      <c r="K454">
        <f t="shared" si="76"/>
        <v>150</v>
      </c>
      <c r="L454">
        <f t="shared" si="77"/>
        <v>150</v>
      </c>
      <c r="M454">
        <f t="shared" si="78"/>
        <v>26080</v>
      </c>
    </row>
    <row r="455" spans="1:13" x14ac:dyDescent="0.45">
      <c r="A455" s="1">
        <v>45379</v>
      </c>
      <c r="B455">
        <v>10</v>
      </c>
      <c r="C455">
        <f t="shared" si="70"/>
        <v>4</v>
      </c>
      <c r="D455">
        <f t="shared" si="71"/>
        <v>2024</v>
      </c>
      <c r="E455">
        <f t="shared" si="72"/>
        <v>3</v>
      </c>
      <c r="F455" t="s">
        <v>14</v>
      </c>
      <c r="G455">
        <f t="shared" si="73"/>
        <v>5</v>
      </c>
      <c r="H455">
        <f t="shared" si="79"/>
        <v>26080</v>
      </c>
      <c r="I455">
        <f t="shared" si="74"/>
        <v>0</v>
      </c>
      <c r="J455">
        <f t="shared" si="75"/>
        <v>0</v>
      </c>
      <c r="K455">
        <f t="shared" si="76"/>
        <v>150</v>
      </c>
      <c r="L455">
        <f t="shared" si="77"/>
        <v>150</v>
      </c>
      <c r="M455">
        <f t="shared" si="78"/>
        <v>26230</v>
      </c>
    </row>
    <row r="456" spans="1:13" x14ac:dyDescent="0.45">
      <c r="A456" s="1">
        <v>45380</v>
      </c>
      <c r="B456">
        <v>10</v>
      </c>
      <c r="C456">
        <f t="shared" si="70"/>
        <v>5</v>
      </c>
      <c r="D456">
        <f t="shared" si="71"/>
        <v>2024</v>
      </c>
      <c r="E456">
        <f t="shared" si="72"/>
        <v>3</v>
      </c>
      <c r="F456" t="s">
        <v>14</v>
      </c>
      <c r="G456">
        <f t="shared" si="73"/>
        <v>5</v>
      </c>
      <c r="H456">
        <f t="shared" si="79"/>
        <v>26230</v>
      </c>
      <c r="I456">
        <f t="shared" si="74"/>
        <v>0</v>
      </c>
      <c r="J456">
        <f t="shared" si="75"/>
        <v>0</v>
      </c>
      <c r="K456">
        <f t="shared" si="76"/>
        <v>150</v>
      </c>
      <c r="L456">
        <f t="shared" si="77"/>
        <v>150</v>
      </c>
      <c r="M456">
        <f t="shared" si="78"/>
        <v>26380</v>
      </c>
    </row>
    <row r="457" spans="1:13" x14ac:dyDescent="0.45">
      <c r="A457" s="1">
        <v>45381</v>
      </c>
      <c r="B457">
        <v>10</v>
      </c>
      <c r="C457">
        <f t="shared" si="70"/>
        <v>6</v>
      </c>
      <c r="D457">
        <f t="shared" si="71"/>
        <v>2024</v>
      </c>
      <c r="E457">
        <f t="shared" si="72"/>
        <v>3</v>
      </c>
      <c r="F457" t="s">
        <v>14</v>
      </c>
      <c r="G457">
        <f t="shared" si="73"/>
        <v>5</v>
      </c>
      <c r="H457">
        <f t="shared" si="79"/>
        <v>26380</v>
      </c>
      <c r="I457">
        <f t="shared" si="74"/>
        <v>0</v>
      </c>
      <c r="J457">
        <f t="shared" si="75"/>
        <v>0</v>
      </c>
      <c r="K457">
        <f t="shared" si="76"/>
        <v>0</v>
      </c>
      <c r="L457">
        <f t="shared" si="77"/>
        <v>0</v>
      </c>
      <c r="M457">
        <f t="shared" si="78"/>
        <v>26380</v>
      </c>
    </row>
    <row r="458" spans="1:13" x14ac:dyDescent="0.45">
      <c r="A458" s="1">
        <v>45382</v>
      </c>
      <c r="B458">
        <v>10</v>
      </c>
      <c r="C458">
        <f t="shared" si="70"/>
        <v>7</v>
      </c>
      <c r="D458">
        <f t="shared" si="71"/>
        <v>2024</v>
      </c>
      <c r="E458">
        <f t="shared" si="72"/>
        <v>3</v>
      </c>
      <c r="F458" t="s">
        <v>14</v>
      </c>
      <c r="G458">
        <f t="shared" si="73"/>
        <v>5</v>
      </c>
      <c r="H458">
        <f t="shared" si="79"/>
        <v>26380</v>
      </c>
      <c r="I458">
        <f t="shared" si="74"/>
        <v>150</v>
      </c>
      <c r="J458">
        <f t="shared" si="75"/>
        <v>150</v>
      </c>
      <c r="K458">
        <f t="shared" si="76"/>
        <v>0</v>
      </c>
      <c r="L458">
        <f t="shared" si="77"/>
        <v>-150</v>
      </c>
      <c r="M458">
        <f t="shared" si="78"/>
        <v>26230</v>
      </c>
    </row>
    <row r="459" spans="1:13" x14ac:dyDescent="0.45">
      <c r="A459" s="1">
        <v>45383</v>
      </c>
      <c r="B459">
        <v>10</v>
      </c>
      <c r="C459">
        <f t="shared" si="70"/>
        <v>1</v>
      </c>
      <c r="D459">
        <f t="shared" si="71"/>
        <v>2024</v>
      </c>
      <c r="E459">
        <f t="shared" si="72"/>
        <v>4</v>
      </c>
      <c r="F459" t="s">
        <v>14</v>
      </c>
      <c r="G459">
        <f t="shared" si="73"/>
        <v>5</v>
      </c>
      <c r="H459">
        <f t="shared" si="79"/>
        <v>26230</v>
      </c>
      <c r="I459">
        <f t="shared" si="74"/>
        <v>0</v>
      </c>
      <c r="J459">
        <f t="shared" si="75"/>
        <v>0</v>
      </c>
      <c r="K459">
        <f t="shared" si="76"/>
        <v>150</v>
      </c>
      <c r="L459">
        <f t="shared" si="77"/>
        <v>150</v>
      </c>
      <c r="M459">
        <f t="shared" si="78"/>
        <v>26380</v>
      </c>
    </row>
    <row r="460" spans="1:13" x14ac:dyDescent="0.45">
      <c r="A460" s="1">
        <v>45384</v>
      </c>
      <c r="B460">
        <v>10</v>
      </c>
      <c r="C460">
        <f t="shared" si="70"/>
        <v>2</v>
      </c>
      <c r="D460">
        <f t="shared" si="71"/>
        <v>2024</v>
      </c>
      <c r="E460">
        <f t="shared" si="72"/>
        <v>4</v>
      </c>
      <c r="F460" t="s">
        <v>14</v>
      </c>
      <c r="G460">
        <f t="shared" si="73"/>
        <v>5</v>
      </c>
      <c r="H460">
        <f t="shared" si="79"/>
        <v>26380</v>
      </c>
      <c r="I460">
        <f t="shared" si="74"/>
        <v>0</v>
      </c>
      <c r="J460">
        <f t="shared" si="75"/>
        <v>0</v>
      </c>
      <c r="K460">
        <f t="shared" si="76"/>
        <v>150</v>
      </c>
      <c r="L460">
        <f t="shared" si="77"/>
        <v>150</v>
      </c>
      <c r="M460">
        <f t="shared" si="78"/>
        <v>26530</v>
      </c>
    </row>
    <row r="461" spans="1:13" x14ac:dyDescent="0.45">
      <c r="A461" s="1">
        <v>45385</v>
      </c>
      <c r="B461">
        <v>10</v>
      </c>
      <c r="C461">
        <f t="shared" si="70"/>
        <v>3</v>
      </c>
      <c r="D461">
        <f t="shared" si="71"/>
        <v>2024</v>
      </c>
      <c r="E461">
        <f t="shared" si="72"/>
        <v>4</v>
      </c>
      <c r="F461" t="s">
        <v>14</v>
      </c>
      <c r="G461">
        <f t="shared" si="73"/>
        <v>5</v>
      </c>
      <c r="H461">
        <f t="shared" si="79"/>
        <v>26530</v>
      </c>
      <c r="I461">
        <f t="shared" si="74"/>
        <v>0</v>
      </c>
      <c r="J461">
        <f t="shared" si="75"/>
        <v>0</v>
      </c>
      <c r="K461">
        <f t="shared" si="76"/>
        <v>150</v>
      </c>
      <c r="L461">
        <f t="shared" si="77"/>
        <v>150</v>
      </c>
      <c r="M461">
        <f t="shared" si="78"/>
        <v>26680</v>
      </c>
    </row>
    <row r="462" spans="1:13" x14ac:dyDescent="0.45">
      <c r="A462" s="1">
        <v>45386</v>
      </c>
      <c r="B462">
        <v>10</v>
      </c>
      <c r="C462">
        <f t="shared" si="70"/>
        <v>4</v>
      </c>
      <c r="D462">
        <f t="shared" si="71"/>
        <v>2024</v>
      </c>
      <c r="E462">
        <f t="shared" si="72"/>
        <v>4</v>
      </c>
      <c r="F462" t="s">
        <v>14</v>
      </c>
      <c r="G462">
        <f t="shared" si="73"/>
        <v>5</v>
      </c>
      <c r="H462">
        <f t="shared" si="79"/>
        <v>26680</v>
      </c>
      <c r="I462">
        <f t="shared" si="74"/>
        <v>0</v>
      </c>
      <c r="J462">
        <f t="shared" si="75"/>
        <v>0</v>
      </c>
      <c r="K462">
        <f t="shared" si="76"/>
        <v>150</v>
      </c>
      <c r="L462">
        <f t="shared" si="77"/>
        <v>150</v>
      </c>
      <c r="M462">
        <f t="shared" si="78"/>
        <v>26830</v>
      </c>
    </row>
    <row r="463" spans="1:13" x14ac:dyDescent="0.45">
      <c r="A463" s="1">
        <v>45387</v>
      </c>
      <c r="B463">
        <v>10</v>
      </c>
      <c r="C463">
        <f t="shared" si="70"/>
        <v>5</v>
      </c>
      <c r="D463">
        <f t="shared" si="71"/>
        <v>2024</v>
      </c>
      <c r="E463">
        <f t="shared" si="72"/>
        <v>4</v>
      </c>
      <c r="F463" t="s">
        <v>14</v>
      </c>
      <c r="G463">
        <f t="shared" si="73"/>
        <v>5</v>
      </c>
      <c r="H463">
        <f t="shared" si="79"/>
        <v>26830</v>
      </c>
      <c r="I463">
        <f t="shared" si="74"/>
        <v>0</v>
      </c>
      <c r="J463">
        <f t="shared" si="75"/>
        <v>0</v>
      </c>
      <c r="K463">
        <f t="shared" si="76"/>
        <v>150</v>
      </c>
      <c r="L463">
        <f t="shared" si="77"/>
        <v>150</v>
      </c>
      <c r="M463">
        <f t="shared" si="78"/>
        <v>26980</v>
      </c>
    </row>
    <row r="464" spans="1:13" x14ac:dyDescent="0.45">
      <c r="A464" s="1">
        <v>45388</v>
      </c>
      <c r="B464">
        <v>10</v>
      </c>
      <c r="C464">
        <f t="shared" si="70"/>
        <v>6</v>
      </c>
      <c r="D464">
        <f t="shared" si="71"/>
        <v>2024</v>
      </c>
      <c r="E464">
        <f t="shared" si="72"/>
        <v>4</v>
      </c>
      <c r="F464" t="s">
        <v>14</v>
      </c>
      <c r="G464">
        <f t="shared" si="73"/>
        <v>5</v>
      </c>
      <c r="H464">
        <f t="shared" si="79"/>
        <v>26980</v>
      </c>
      <c r="I464">
        <f t="shared" si="74"/>
        <v>0</v>
      </c>
      <c r="J464">
        <f t="shared" si="75"/>
        <v>0</v>
      </c>
      <c r="K464">
        <f t="shared" si="76"/>
        <v>0</v>
      </c>
      <c r="L464">
        <f t="shared" si="77"/>
        <v>0</v>
      </c>
      <c r="M464">
        <f t="shared" si="78"/>
        <v>26980</v>
      </c>
    </row>
    <row r="465" spans="1:13" x14ac:dyDescent="0.45">
      <c r="A465" s="1">
        <v>45389</v>
      </c>
      <c r="B465">
        <v>10</v>
      </c>
      <c r="C465">
        <f t="shared" si="70"/>
        <v>7</v>
      </c>
      <c r="D465">
        <f t="shared" si="71"/>
        <v>2024</v>
      </c>
      <c r="E465">
        <f t="shared" si="72"/>
        <v>4</v>
      </c>
      <c r="F465" t="s">
        <v>14</v>
      </c>
      <c r="G465">
        <f t="shared" si="73"/>
        <v>5</v>
      </c>
      <c r="H465">
        <f t="shared" si="79"/>
        <v>26980</v>
      </c>
      <c r="I465">
        <f t="shared" si="74"/>
        <v>150</v>
      </c>
      <c r="J465">
        <f t="shared" si="75"/>
        <v>150</v>
      </c>
      <c r="K465">
        <f t="shared" si="76"/>
        <v>0</v>
      </c>
      <c r="L465">
        <f t="shared" si="77"/>
        <v>-150</v>
      </c>
      <c r="M465">
        <f t="shared" si="78"/>
        <v>26830</v>
      </c>
    </row>
    <row r="466" spans="1:13" x14ac:dyDescent="0.45">
      <c r="A466" s="1">
        <v>45390</v>
      </c>
      <c r="B466">
        <v>10</v>
      </c>
      <c r="C466">
        <f t="shared" si="70"/>
        <v>1</v>
      </c>
      <c r="D466">
        <f t="shared" si="71"/>
        <v>2024</v>
      </c>
      <c r="E466">
        <f t="shared" si="72"/>
        <v>4</v>
      </c>
      <c r="F466" t="s">
        <v>14</v>
      </c>
      <c r="G466">
        <f t="shared" si="73"/>
        <v>5</v>
      </c>
      <c r="H466">
        <f t="shared" si="79"/>
        <v>26830</v>
      </c>
      <c r="I466">
        <f t="shared" si="74"/>
        <v>0</v>
      </c>
      <c r="J466">
        <f t="shared" si="75"/>
        <v>0</v>
      </c>
      <c r="K466">
        <f t="shared" si="76"/>
        <v>150</v>
      </c>
      <c r="L466">
        <f t="shared" si="77"/>
        <v>150</v>
      </c>
      <c r="M466">
        <f t="shared" si="78"/>
        <v>26980</v>
      </c>
    </row>
    <row r="467" spans="1:13" x14ac:dyDescent="0.45">
      <c r="A467" s="1">
        <v>45391</v>
      </c>
      <c r="B467">
        <v>10</v>
      </c>
      <c r="C467">
        <f t="shared" si="70"/>
        <v>2</v>
      </c>
      <c r="D467">
        <f t="shared" si="71"/>
        <v>2024</v>
      </c>
      <c r="E467">
        <f t="shared" si="72"/>
        <v>4</v>
      </c>
      <c r="F467" t="s">
        <v>14</v>
      </c>
      <c r="G467">
        <f t="shared" si="73"/>
        <v>5</v>
      </c>
      <c r="H467">
        <f t="shared" si="79"/>
        <v>26980</v>
      </c>
      <c r="I467">
        <f t="shared" si="74"/>
        <v>0</v>
      </c>
      <c r="J467">
        <f t="shared" si="75"/>
        <v>0</v>
      </c>
      <c r="K467">
        <f t="shared" si="76"/>
        <v>150</v>
      </c>
      <c r="L467">
        <f t="shared" si="77"/>
        <v>150</v>
      </c>
      <c r="M467">
        <f t="shared" si="78"/>
        <v>27130</v>
      </c>
    </row>
    <row r="468" spans="1:13" x14ac:dyDescent="0.45">
      <c r="A468" s="1">
        <v>45392</v>
      </c>
      <c r="B468">
        <v>10</v>
      </c>
      <c r="C468">
        <f t="shared" si="70"/>
        <v>3</v>
      </c>
      <c r="D468">
        <f t="shared" si="71"/>
        <v>2024</v>
      </c>
      <c r="E468">
        <f t="shared" si="72"/>
        <v>4</v>
      </c>
      <c r="F468" t="s">
        <v>14</v>
      </c>
      <c r="G468">
        <f t="shared" si="73"/>
        <v>5</v>
      </c>
      <c r="H468">
        <f t="shared" si="79"/>
        <v>27130</v>
      </c>
      <c r="I468">
        <f t="shared" si="74"/>
        <v>0</v>
      </c>
      <c r="J468">
        <f t="shared" si="75"/>
        <v>0</v>
      </c>
      <c r="K468">
        <f t="shared" si="76"/>
        <v>150</v>
      </c>
      <c r="L468">
        <f t="shared" si="77"/>
        <v>150</v>
      </c>
      <c r="M468">
        <f t="shared" si="78"/>
        <v>27280</v>
      </c>
    </row>
    <row r="469" spans="1:13" x14ac:dyDescent="0.45">
      <c r="A469" s="1">
        <v>45393</v>
      </c>
      <c r="B469">
        <v>10</v>
      </c>
      <c r="C469">
        <f t="shared" si="70"/>
        <v>4</v>
      </c>
      <c r="D469">
        <f t="shared" si="71"/>
        <v>2024</v>
      </c>
      <c r="E469">
        <f t="shared" si="72"/>
        <v>4</v>
      </c>
      <c r="F469" t="s">
        <v>14</v>
      </c>
      <c r="G469">
        <f t="shared" si="73"/>
        <v>5</v>
      </c>
      <c r="H469">
        <f t="shared" si="79"/>
        <v>27280</v>
      </c>
      <c r="I469">
        <f t="shared" si="74"/>
        <v>0</v>
      </c>
      <c r="J469">
        <f t="shared" si="75"/>
        <v>0</v>
      </c>
      <c r="K469">
        <f t="shared" si="76"/>
        <v>150</v>
      </c>
      <c r="L469">
        <f t="shared" si="77"/>
        <v>150</v>
      </c>
      <c r="M469">
        <f t="shared" si="78"/>
        <v>27430</v>
      </c>
    </row>
    <row r="470" spans="1:13" x14ac:dyDescent="0.45">
      <c r="A470" s="1">
        <v>45394</v>
      </c>
      <c r="B470">
        <v>10</v>
      </c>
      <c r="C470">
        <f t="shared" si="70"/>
        <v>5</v>
      </c>
      <c r="D470">
        <f t="shared" si="71"/>
        <v>2024</v>
      </c>
      <c r="E470">
        <f t="shared" si="72"/>
        <v>4</v>
      </c>
      <c r="F470" t="s">
        <v>14</v>
      </c>
      <c r="G470">
        <f t="shared" si="73"/>
        <v>5</v>
      </c>
      <c r="H470">
        <f t="shared" si="79"/>
        <v>27430</v>
      </c>
      <c r="I470">
        <f t="shared" si="74"/>
        <v>0</v>
      </c>
      <c r="J470">
        <f t="shared" si="75"/>
        <v>0</v>
      </c>
      <c r="K470">
        <f t="shared" si="76"/>
        <v>150</v>
      </c>
      <c r="L470">
        <f t="shared" si="77"/>
        <v>150</v>
      </c>
      <c r="M470">
        <f t="shared" si="78"/>
        <v>27580</v>
      </c>
    </row>
    <row r="471" spans="1:13" x14ac:dyDescent="0.45">
      <c r="A471" s="1">
        <v>45395</v>
      </c>
      <c r="B471">
        <v>10</v>
      </c>
      <c r="C471">
        <f t="shared" si="70"/>
        <v>6</v>
      </c>
      <c r="D471">
        <f t="shared" si="71"/>
        <v>2024</v>
      </c>
      <c r="E471">
        <f t="shared" si="72"/>
        <v>4</v>
      </c>
      <c r="F471" t="s">
        <v>14</v>
      </c>
      <c r="G471">
        <f t="shared" si="73"/>
        <v>5</v>
      </c>
      <c r="H471">
        <f t="shared" si="79"/>
        <v>27580</v>
      </c>
      <c r="I471">
        <f t="shared" si="74"/>
        <v>0</v>
      </c>
      <c r="J471">
        <f t="shared" si="75"/>
        <v>0</v>
      </c>
      <c r="K471">
        <f t="shared" si="76"/>
        <v>0</v>
      </c>
      <c r="L471">
        <f t="shared" si="77"/>
        <v>0</v>
      </c>
      <c r="M471">
        <f t="shared" si="78"/>
        <v>27580</v>
      </c>
    </row>
    <row r="472" spans="1:13" x14ac:dyDescent="0.45">
      <c r="A472" s="1">
        <v>45396</v>
      </c>
      <c r="B472">
        <v>10</v>
      </c>
      <c r="C472">
        <f t="shared" si="70"/>
        <v>7</v>
      </c>
      <c r="D472">
        <f t="shared" si="71"/>
        <v>2024</v>
      </c>
      <c r="E472">
        <f t="shared" si="72"/>
        <v>4</v>
      </c>
      <c r="F472" t="s">
        <v>14</v>
      </c>
      <c r="G472">
        <f t="shared" si="73"/>
        <v>5</v>
      </c>
      <c r="H472">
        <f t="shared" si="79"/>
        <v>27580</v>
      </c>
      <c r="I472">
        <f t="shared" si="74"/>
        <v>150</v>
      </c>
      <c r="J472">
        <f t="shared" si="75"/>
        <v>150</v>
      </c>
      <c r="K472">
        <f t="shared" si="76"/>
        <v>0</v>
      </c>
      <c r="L472">
        <f t="shared" si="77"/>
        <v>-150</v>
      </c>
      <c r="M472">
        <f t="shared" si="78"/>
        <v>27430</v>
      </c>
    </row>
    <row r="473" spans="1:13" x14ac:dyDescent="0.45">
      <c r="A473" s="1">
        <v>45397</v>
      </c>
      <c r="B473">
        <v>10</v>
      </c>
      <c r="C473">
        <f t="shared" si="70"/>
        <v>1</v>
      </c>
      <c r="D473">
        <f t="shared" si="71"/>
        <v>2024</v>
      </c>
      <c r="E473">
        <f t="shared" si="72"/>
        <v>4</v>
      </c>
      <c r="F473" t="s">
        <v>14</v>
      </c>
      <c r="G473">
        <f t="shared" si="73"/>
        <v>5</v>
      </c>
      <c r="H473">
        <f t="shared" si="79"/>
        <v>27430</v>
      </c>
      <c r="I473">
        <f t="shared" si="74"/>
        <v>0</v>
      </c>
      <c r="J473">
        <f t="shared" si="75"/>
        <v>0</v>
      </c>
      <c r="K473">
        <f t="shared" si="76"/>
        <v>150</v>
      </c>
      <c r="L473">
        <f t="shared" si="77"/>
        <v>150</v>
      </c>
      <c r="M473">
        <f t="shared" si="78"/>
        <v>27580</v>
      </c>
    </row>
    <row r="474" spans="1:13" x14ac:dyDescent="0.45">
      <c r="A474" s="1">
        <v>45398</v>
      </c>
      <c r="B474">
        <v>10</v>
      </c>
      <c r="C474">
        <f t="shared" si="70"/>
        <v>2</v>
      </c>
      <c r="D474">
        <f t="shared" si="71"/>
        <v>2024</v>
      </c>
      <c r="E474">
        <f t="shared" si="72"/>
        <v>4</v>
      </c>
      <c r="F474" t="s">
        <v>14</v>
      </c>
      <c r="G474">
        <f t="shared" si="73"/>
        <v>5</v>
      </c>
      <c r="H474">
        <f t="shared" si="79"/>
        <v>27580</v>
      </c>
      <c r="I474">
        <f t="shared" si="74"/>
        <v>0</v>
      </c>
      <c r="J474">
        <f t="shared" si="75"/>
        <v>0</v>
      </c>
      <c r="K474">
        <f t="shared" si="76"/>
        <v>150</v>
      </c>
      <c r="L474">
        <f t="shared" si="77"/>
        <v>150</v>
      </c>
      <c r="M474">
        <f t="shared" si="78"/>
        <v>27730</v>
      </c>
    </row>
    <row r="475" spans="1:13" x14ac:dyDescent="0.45">
      <c r="A475" s="1">
        <v>45399</v>
      </c>
      <c r="B475">
        <v>10</v>
      </c>
      <c r="C475">
        <f t="shared" si="70"/>
        <v>3</v>
      </c>
      <c r="D475">
        <f t="shared" si="71"/>
        <v>2024</v>
      </c>
      <c r="E475">
        <f t="shared" si="72"/>
        <v>4</v>
      </c>
      <c r="F475" t="s">
        <v>14</v>
      </c>
      <c r="G475">
        <f t="shared" si="73"/>
        <v>5</v>
      </c>
      <c r="H475">
        <f t="shared" si="79"/>
        <v>27730</v>
      </c>
      <c r="I475">
        <f t="shared" si="74"/>
        <v>0</v>
      </c>
      <c r="J475">
        <f t="shared" si="75"/>
        <v>0</v>
      </c>
      <c r="K475">
        <f t="shared" si="76"/>
        <v>150</v>
      </c>
      <c r="L475">
        <f t="shared" si="77"/>
        <v>150</v>
      </c>
      <c r="M475">
        <f t="shared" si="78"/>
        <v>27880</v>
      </c>
    </row>
    <row r="476" spans="1:13" x14ac:dyDescent="0.45">
      <c r="A476" s="1">
        <v>45400</v>
      </c>
      <c r="B476">
        <v>10</v>
      </c>
      <c r="C476">
        <f t="shared" si="70"/>
        <v>4</v>
      </c>
      <c r="D476">
        <f t="shared" si="71"/>
        <v>2024</v>
      </c>
      <c r="E476">
        <f t="shared" si="72"/>
        <v>4</v>
      </c>
      <c r="F476" t="s">
        <v>14</v>
      </c>
      <c r="G476">
        <f t="shared" si="73"/>
        <v>5</v>
      </c>
      <c r="H476">
        <f t="shared" si="79"/>
        <v>27880</v>
      </c>
      <c r="I476">
        <f t="shared" si="74"/>
        <v>0</v>
      </c>
      <c r="J476">
        <f t="shared" si="75"/>
        <v>0</v>
      </c>
      <c r="K476">
        <f t="shared" si="76"/>
        <v>150</v>
      </c>
      <c r="L476">
        <f t="shared" si="77"/>
        <v>150</v>
      </c>
      <c r="M476">
        <f t="shared" si="78"/>
        <v>28030</v>
      </c>
    </row>
    <row r="477" spans="1:13" x14ac:dyDescent="0.45">
      <c r="A477" s="1">
        <v>45401</v>
      </c>
      <c r="B477">
        <v>10</v>
      </c>
      <c r="C477">
        <f t="shared" si="70"/>
        <v>5</v>
      </c>
      <c r="D477">
        <f t="shared" si="71"/>
        <v>2024</v>
      </c>
      <c r="E477">
        <f t="shared" si="72"/>
        <v>4</v>
      </c>
      <c r="F477" t="s">
        <v>14</v>
      </c>
      <c r="G477">
        <f t="shared" si="73"/>
        <v>5</v>
      </c>
      <c r="H477">
        <f t="shared" si="79"/>
        <v>28030</v>
      </c>
      <c r="I477">
        <f t="shared" si="74"/>
        <v>0</v>
      </c>
      <c r="J477">
        <f t="shared" si="75"/>
        <v>0</v>
      </c>
      <c r="K477">
        <f t="shared" si="76"/>
        <v>150</v>
      </c>
      <c r="L477">
        <f t="shared" si="77"/>
        <v>150</v>
      </c>
      <c r="M477">
        <f t="shared" si="78"/>
        <v>28180</v>
      </c>
    </row>
    <row r="478" spans="1:13" x14ac:dyDescent="0.45">
      <c r="A478" s="1">
        <v>45402</v>
      </c>
      <c r="B478">
        <v>10</v>
      </c>
      <c r="C478">
        <f t="shared" si="70"/>
        <v>6</v>
      </c>
      <c r="D478">
        <f t="shared" si="71"/>
        <v>2024</v>
      </c>
      <c r="E478">
        <f t="shared" si="72"/>
        <v>4</v>
      </c>
      <c r="F478" t="s">
        <v>14</v>
      </c>
      <c r="G478">
        <f t="shared" si="73"/>
        <v>5</v>
      </c>
      <c r="H478">
        <f t="shared" si="79"/>
        <v>28180</v>
      </c>
      <c r="I478">
        <f t="shared" si="74"/>
        <v>0</v>
      </c>
      <c r="J478">
        <f t="shared" si="75"/>
        <v>0</v>
      </c>
      <c r="K478">
        <f t="shared" si="76"/>
        <v>0</v>
      </c>
      <c r="L478">
        <f t="shared" si="77"/>
        <v>0</v>
      </c>
      <c r="M478">
        <f t="shared" si="78"/>
        <v>28180</v>
      </c>
    </row>
    <row r="479" spans="1:13" x14ac:dyDescent="0.45">
      <c r="A479" s="1">
        <v>45403</v>
      </c>
      <c r="B479">
        <v>10</v>
      </c>
      <c r="C479">
        <f t="shared" si="70"/>
        <v>7</v>
      </c>
      <c r="D479">
        <f t="shared" si="71"/>
        <v>2024</v>
      </c>
      <c r="E479">
        <f t="shared" si="72"/>
        <v>4</v>
      </c>
      <c r="F479" t="s">
        <v>14</v>
      </c>
      <c r="G479">
        <f t="shared" si="73"/>
        <v>5</v>
      </c>
      <c r="H479">
        <f t="shared" si="79"/>
        <v>28180</v>
      </c>
      <c r="I479">
        <f t="shared" si="74"/>
        <v>150</v>
      </c>
      <c r="J479">
        <f t="shared" si="75"/>
        <v>150</v>
      </c>
      <c r="K479">
        <f t="shared" si="76"/>
        <v>0</v>
      </c>
      <c r="L479">
        <f t="shared" si="77"/>
        <v>-150</v>
      </c>
      <c r="M479">
        <f t="shared" si="78"/>
        <v>28030</v>
      </c>
    </row>
    <row r="480" spans="1:13" x14ac:dyDescent="0.45">
      <c r="A480" s="1">
        <v>45404</v>
      </c>
      <c r="B480">
        <v>10</v>
      </c>
      <c r="C480">
        <f t="shared" si="70"/>
        <v>1</v>
      </c>
      <c r="D480">
        <f t="shared" si="71"/>
        <v>2024</v>
      </c>
      <c r="E480">
        <f t="shared" si="72"/>
        <v>4</v>
      </c>
      <c r="F480" t="s">
        <v>14</v>
      </c>
      <c r="G480">
        <f t="shared" si="73"/>
        <v>5</v>
      </c>
      <c r="H480">
        <f t="shared" si="79"/>
        <v>28030</v>
      </c>
      <c r="I480">
        <f t="shared" si="74"/>
        <v>0</v>
      </c>
      <c r="J480">
        <f t="shared" si="75"/>
        <v>0</v>
      </c>
      <c r="K480">
        <f t="shared" si="76"/>
        <v>150</v>
      </c>
      <c r="L480">
        <f t="shared" si="77"/>
        <v>150</v>
      </c>
      <c r="M480">
        <f t="shared" si="78"/>
        <v>28180</v>
      </c>
    </row>
    <row r="481" spans="1:13" x14ac:dyDescent="0.45">
      <c r="A481" s="1">
        <v>45405</v>
      </c>
      <c r="B481">
        <v>10</v>
      </c>
      <c r="C481">
        <f t="shared" si="70"/>
        <v>2</v>
      </c>
      <c r="D481">
        <f t="shared" si="71"/>
        <v>2024</v>
      </c>
      <c r="E481">
        <f t="shared" si="72"/>
        <v>4</v>
      </c>
      <c r="F481" t="s">
        <v>14</v>
      </c>
      <c r="G481">
        <f t="shared" si="73"/>
        <v>5</v>
      </c>
      <c r="H481">
        <f t="shared" si="79"/>
        <v>28180</v>
      </c>
      <c r="I481">
        <f t="shared" si="74"/>
        <v>0</v>
      </c>
      <c r="J481">
        <f t="shared" si="75"/>
        <v>0</v>
      </c>
      <c r="K481">
        <f t="shared" si="76"/>
        <v>150</v>
      </c>
      <c r="L481">
        <f t="shared" si="77"/>
        <v>150</v>
      </c>
      <c r="M481">
        <f t="shared" si="78"/>
        <v>28330</v>
      </c>
    </row>
    <row r="482" spans="1:13" x14ac:dyDescent="0.45">
      <c r="A482" s="1">
        <v>45406</v>
      </c>
      <c r="B482">
        <v>10</v>
      </c>
      <c r="C482">
        <f t="shared" si="70"/>
        <v>3</v>
      </c>
      <c r="D482">
        <f t="shared" si="71"/>
        <v>2024</v>
      </c>
      <c r="E482">
        <f t="shared" si="72"/>
        <v>4</v>
      </c>
      <c r="F482" t="s">
        <v>14</v>
      </c>
      <c r="G482">
        <f t="shared" si="73"/>
        <v>5</v>
      </c>
      <c r="H482">
        <f t="shared" si="79"/>
        <v>28330</v>
      </c>
      <c r="I482">
        <f t="shared" si="74"/>
        <v>0</v>
      </c>
      <c r="J482">
        <f t="shared" si="75"/>
        <v>0</v>
      </c>
      <c r="K482">
        <f t="shared" si="76"/>
        <v>150</v>
      </c>
      <c r="L482">
        <f t="shared" si="77"/>
        <v>150</v>
      </c>
      <c r="M482">
        <f t="shared" si="78"/>
        <v>28480</v>
      </c>
    </row>
    <row r="483" spans="1:13" x14ac:dyDescent="0.45">
      <c r="A483" s="1">
        <v>45407</v>
      </c>
      <c r="B483">
        <v>10</v>
      </c>
      <c r="C483">
        <f t="shared" si="70"/>
        <v>4</v>
      </c>
      <c r="D483">
        <f t="shared" si="71"/>
        <v>2024</v>
      </c>
      <c r="E483">
        <f t="shared" si="72"/>
        <v>4</v>
      </c>
      <c r="F483" t="s">
        <v>14</v>
      </c>
      <c r="G483">
        <f t="shared" si="73"/>
        <v>5</v>
      </c>
      <c r="H483">
        <f t="shared" si="79"/>
        <v>28480</v>
      </c>
      <c r="I483">
        <f t="shared" si="74"/>
        <v>0</v>
      </c>
      <c r="J483">
        <f t="shared" si="75"/>
        <v>0</v>
      </c>
      <c r="K483">
        <f t="shared" si="76"/>
        <v>150</v>
      </c>
      <c r="L483">
        <f t="shared" si="77"/>
        <v>150</v>
      </c>
      <c r="M483">
        <f t="shared" si="78"/>
        <v>28630</v>
      </c>
    </row>
    <row r="484" spans="1:13" x14ac:dyDescent="0.45">
      <c r="A484" s="1">
        <v>45408</v>
      </c>
      <c r="B484">
        <v>10</v>
      </c>
      <c r="C484">
        <f t="shared" si="70"/>
        <v>5</v>
      </c>
      <c r="D484">
        <f t="shared" si="71"/>
        <v>2024</v>
      </c>
      <c r="E484">
        <f t="shared" si="72"/>
        <v>4</v>
      </c>
      <c r="F484" t="s">
        <v>14</v>
      </c>
      <c r="G484">
        <f t="shared" si="73"/>
        <v>5</v>
      </c>
      <c r="H484">
        <f t="shared" si="79"/>
        <v>28630</v>
      </c>
      <c r="I484">
        <f t="shared" si="74"/>
        <v>0</v>
      </c>
      <c r="J484">
        <f t="shared" si="75"/>
        <v>0</v>
      </c>
      <c r="K484">
        <f t="shared" si="76"/>
        <v>150</v>
      </c>
      <c r="L484">
        <f t="shared" si="77"/>
        <v>150</v>
      </c>
      <c r="M484">
        <f t="shared" si="78"/>
        <v>28780</v>
      </c>
    </row>
    <row r="485" spans="1:13" x14ac:dyDescent="0.45">
      <c r="A485" s="1">
        <v>45409</v>
      </c>
      <c r="B485">
        <v>10</v>
      </c>
      <c r="C485">
        <f t="shared" si="70"/>
        <v>6</v>
      </c>
      <c r="D485">
        <f t="shared" si="71"/>
        <v>2024</v>
      </c>
      <c r="E485">
        <f t="shared" si="72"/>
        <v>4</v>
      </c>
      <c r="F485" t="s">
        <v>14</v>
      </c>
      <c r="G485">
        <f t="shared" si="73"/>
        <v>5</v>
      </c>
      <c r="H485">
        <f t="shared" si="79"/>
        <v>28780</v>
      </c>
      <c r="I485">
        <f t="shared" si="74"/>
        <v>0</v>
      </c>
      <c r="J485">
        <f t="shared" si="75"/>
        <v>0</v>
      </c>
      <c r="K485">
        <f t="shared" si="76"/>
        <v>0</v>
      </c>
      <c r="L485">
        <f t="shared" si="77"/>
        <v>0</v>
      </c>
      <c r="M485">
        <f t="shared" si="78"/>
        <v>28780</v>
      </c>
    </row>
    <row r="486" spans="1:13" x14ac:dyDescent="0.45">
      <c r="A486" s="1">
        <v>45410</v>
      </c>
      <c r="B486">
        <v>10</v>
      </c>
      <c r="C486">
        <f t="shared" si="70"/>
        <v>7</v>
      </c>
      <c r="D486">
        <f t="shared" si="71"/>
        <v>2024</v>
      </c>
      <c r="E486">
        <f t="shared" si="72"/>
        <v>4</v>
      </c>
      <c r="F486" t="s">
        <v>14</v>
      </c>
      <c r="G486">
        <f t="shared" si="73"/>
        <v>5</v>
      </c>
      <c r="H486">
        <f t="shared" si="79"/>
        <v>28780</v>
      </c>
      <c r="I486">
        <f t="shared" si="74"/>
        <v>150</v>
      </c>
      <c r="J486">
        <f t="shared" si="75"/>
        <v>150</v>
      </c>
      <c r="K486">
        <f t="shared" si="76"/>
        <v>0</v>
      </c>
      <c r="L486">
        <f t="shared" si="77"/>
        <v>-150</v>
      </c>
      <c r="M486">
        <f t="shared" si="78"/>
        <v>28630</v>
      </c>
    </row>
    <row r="487" spans="1:13" x14ac:dyDescent="0.45">
      <c r="A487" s="1">
        <v>45411</v>
      </c>
      <c r="B487">
        <v>10</v>
      </c>
      <c r="C487">
        <f t="shared" si="70"/>
        <v>1</v>
      </c>
      <c r="D487">
        <f t="shared" si="71"/>
        <v>2024</v>
      </c>
      <c r="E487">
        <f t="shared" si="72"/>
        <v>4</v>
      </c>
      <c r="F487" t="s">
        <v>14</v>
      </c>
      <c r="G487">
        <f t="shared" si="73"/>
        <v>5</v>
      </c>
      <c r="H487">
        <f t="shared" si="79"/>
        <v>28630</v>
      </c>
      <c r="I487">
        <f t="shared" si="74"/>
        <v>0</v>
      </c>
      <c r="J487">
        <f t="shared" si="75"/>
        <v>0</v>
      </c>
      <c r="K487">
        <f t="shared" si="76"/>
        <v>150</v>
      </c>
      <c r="L487">
        <f t="shared" si="77"/>
        <v>150</v>
      </c>
      <c r="M487">
        <f t="shared" si="78"/>
        <v>28780</v>
      </c>
    </row>
    <row r="488" spans="1:13" x14ac:dyDescent="0.45">
      <c r="A488" s="1">
        <v>45412</v>
      </c>
      <c r="B488">
        <v>10</v>
      </c>
      <c r="C488">
        <f t="shared" si="70"/>
        <v>2</v>
      </c>
      <c r="D488">
        <f t="shared" si="71"/>
        <v>2024</v>
      </c>
      <c r="E488">
        <f t="shared" si="72"/>
        <v>4</v>
      </c>
      <c r="F488" t="s">
        <v>14</v>
      </c>
      <c r="G488">
        <f t="shared" si="73"/>
        <v>5</v>
      </c>
      <c r="H488">
        <f t="shared" si="79"/>
        <v>28780</v>
      </c>
      <c r="I488">
        <f t="shared" si="74"/>
        <v>0</v>
      </c>
      <c r="J488">
        <f t="shared" si="75"/>
        <v>0</v>
      </c>
      <c r="K488">
        <f t="shared" si="76"/>
        <v>150</v>
      </c>
      <c r="L488">
        <f t="shared" si="77"/>
        <v>150</v>
      </c>
      <c r="M488">
        <f t="shared" si="78"/>
        <v>28930</v>
      </c>
    </row>
    <row r="489" spans="1:13" x14ac:dyDescent="0.45">
      <c r="A489" s="1">
        <v>45413</v>
      </c>
      <c r="B489">
        <v>10</v>
      </c>
      <c r="C489">
        <f t="shared" si="70"/>
        <v>3</v>
      </c>
      <c r="D489">
        <f t="shared" si="71"/>
        <v>2024</v>
      </c>
      <c r="E489">
        <f t="shared" si="72"/>
        <v>5</v>
      </c>
      <c r="F489" t="s">
        <v>14</v>
      </c>
      <c r="G489">
        <f t="shared" si="73"/>
        <v>5</v>
      </c>
      <c r="H489">
        <f t="shared" si="79"/>
        <v>28930</v>
      </c>
      <c r="I489">
        <f t="shared" si="74"/>
        <v>0</v>
      </c>
      <c r="J489">
        <f t="shared" si="75"/>
        <v>0</v>
      </c>
      <c r="K489">
        <f t="shared" si="76"/>
        <v>150</v>
      </c>
      <c r="L489">
        <f t="shared" si="77"/>
        <v>150</v>
      </c>
      <c r="M489">
        <f t="shared" si="78"/>
        <v>29080</v>
      </c>
    </row>
    <row r="490" spans="1:13" x14ac:dyDescent="0.45">
      <c r="A490" s="1">
        <v>45414</v>
      </c>
      <c r="B490">
        <v>10</v>
      </c>
      <c r="C490">
        <f t="shared" si="70"/>
        <v>4</v>
      </c>
      <c r="D490">
        <f t="shared" si="71"/>
        <v>2024</v>
      </c>
      <c r="E490">
        <f t="shared" si="72"/>
        <v>5</v>
      </c>
      <c r="F490" t="s">
        <v>14</v>
      </c>
      <c r="G490">
        <f t="shared" si="73"/>
        <v>5</v>
      </c>
      <c r="H490">
        <f t="shared" si="79"/>
        <v>29080</v>
      </c>
      <c r="I490">
        <f t="shared" si="74"/>
        <v>0</v>
      </c>
      <c r="J490">
        <f t="shared" si="75"/>
        <v>0</v>
      </c>
      <c r="K490">
        <f t="shared" si="76"/>
        <v>150</v>
      </c>
      <c r="L490">
        <f t="shared" si="77"/>
        <v>150</v>
      </c>
      <c r="M490">
        <f t="shared" si="78"/>
        <v>29230</v>
      </c>
    </row>
    <row r="491" spans="1:13" x14ac:dyDescent="0.45">
      <c r="A491" s="1">
        <v>45415</v>
      </c>
      <c r="B491">
        <v>10</v>
      </c>
      <c r="C491">
        <f t="shared" si="70"/>
        <v>5</v>
      </c>
      <c r="D491">
        <f t="shared" si="71"/>
        <v>2024</v>
      </c>
      <c r="E491">
        <f t="shared" si="72"/>
        <v>5</v>
      </c>
      <c r="F491" t="s">
        <v>14</v>
      </c>
      <c r="G491">
        <f t="shared" si="73"/>
        <v>5</v>
      </c>
      <c r="H491">
        <f t="shared" si="79"/>
        <v>29230</v>
      </c>
      <c r="I491">
        <f t="shared" si="74"/>
        <v>0</v>
      </c>
      <c r="J491">
        <f t="shared" si="75"/>
        <v>0</v>
      </c>
      <c r="K491">
        <f t="shared" si="76"/>
        <v>150</v>
      </c>
      <c r="L491">
        <f t="shared" si="77"/>
        <v>150</v>
      </c>
      <c r="M491">
        <f t="shared" si="78"/>
        <v>29380</v>
      </c>
    </row>
    <row r="492" spans="1:13" x14ac:dyDescent="0.45">
      <c r="A492" s="1">
        <v>45416</v>
      </c>
      <c r="B492">
        <v>10</v>
      </c>
      <c r="C492">
        <f t="shared" si="70"/>
        <v>6</v>
      </c>
      <c r="D492">
        <f t="shared" si="71"/>
        <v>2024</v>
      </c>
      <c r="E492">
        <f t="shared" si="72"/>
        <v>5</v>
      </c>
      <c r="F492" t="s">
        <v>14</v>
      </c>
      <c r="G492">
        <f t="shared" si="73"/>
        <v>5</v>
      </c>
      <c r="H492">
        <f t="shared" si="79"/>
        <v>29380</v>
      </c>
      <c r="I492">
        <f t="shared" si="74"/>
        <v>0</v>
      </c>
      <c r="J492">
        <f t="shared" si="75"/>
        <v>0</v>
      </c>
      <c r="K492">
        <f t="shared" si="76"/>
        <v>0</v>
      </c>
      <c r="L492">
        <f t="shared" si="77"/>
        <v>0</v>
      </c>
      <c r="M492">
        <f t="shared" si="78"/>
        <v>29380</v>
      </c>
    </row>
    <row r="493" spans="1:13" x14ac:dyDescent="0.45">
      <c r="A493" s="1">
        <v>45417</v>
      </c>
      <c r="B493">
        <v>10</v>
      </c>
      <c r="C493">
        <f t="shared" si="70"/>
        <v>7</v>
      </c>
      <c r="D493">
        <f t="shared" si="71"/>
        <v>2024</v>
      </c>
      <c r="E493">
        <f t="shared" si="72"/>
        <v>5</v>
      </c>
      <c r="F493" t="s">
        <v>14</v>
      </c>
      <c r="G493">
        <f t="shared" si="73"/>
        <v>5</v>
      </c>
      <c r="H493">
        <f t="shared" si="79"/>
        <v>29380</v>
      </c>
      <c r="I493">
        <f t="shared" si="74"/>
        <v>150</v>
      </c>
      <c r="J493">
        <f t="shared" si="75"/>
        <v>150</v>
      </c>
      <c r="K493">
        <f t="shared" si="76"/>
        <v>0</v>
      </c>
      <c r="L493">
        <f t="shared" si="77"/>
        <v>-150</v>
      </c>
      <c r="M493">
        <f t="shared" si="78"/>
        <v>29230</v>
      </c>
    </row>
    <row r="494" spans="1:13" x14ac:dyDescent="0.45">
      <c r="A494" s="1">
        <v>45418</v>
      </c>
      <c r="B494">
        <v>10</v>
      </c>
      <c r="C494">
        <f t="shared" si="70"/>
        <v>1</v>
      </c>
      <c r="D494">
        <f t="shared" si="71"/>
        <v>2024</v>
      </c>
      <c r="E494">
        <f t="shared" si="72"/>
        <v>5</v>
      </c>
      <c r="F494" t="s">
        <v>14</v>
      </c>
      <c r="G494">
        <f t="shared" si="73"/>
        <v>5</v>
      </c>
      <c r="H494">
        <f t="shared" si="79"/>
        <v>29230</v>
      </c>
      <c r="I494">
        <f t="shared" si="74"/>
        <v>0</v>
      </c>
      <c r="J494">
        <f t="shared" si="75"/>
        <v>0</v>
      </c>
      <c r="K494">
        <f t="shared" si="76"/>
        <v>150</v>
      </c>
      <c r="L494">
        <f t="shared" si="77"/>
        <v>150</v>
      </c>
      <c r="M494">
        <f t="shared" si="78"/>
        <v>29380</v>
      </c>
    </row>
    <row r="495" spans="1:13" x14ac:dyDescent="0.45">
      <c r="A495" s="1">
        <v>45419</v>
      </c>
      <c r="B495">
        <v>10</v>
      </c>
      <c r="C495">
        <f t="shared" si="70"/>
        <v>2</v>
      </c>
      <c r="D495">
        <f t="shared" si="71"/>
        <v>2024</v>
      </c>
      <c r="E495">
        <f t="shared" si="72"/>
        <v>5</v>
      </c>
      <c r="F495" t="s">
        <v>14</v>
      </c>
      <c r="G495">
        <f t="shared" si="73"/>
        <v>5</v>
      </c>
      <c r="H495">
        <f t="shared" si="79"/>
        <v>29380</v>
      </c>
      <c r="I495">
        <f t="shared" si="74"/>
        <v>0</v>
      </c>
      <c r="J495">
        <f t="shared" si="75"/>
        <v>0</v>
      </c>
      <c r="K495">
        <f t="shared" si="76"/>
        <v>150</v>
      </c>
      <c r="L495">
        <f t="shared" si="77"/>
        <v>150</v>
      </c>
      <c r="M495">
        <f t="shared" si="78"/>
        <v>29530</v>
      </c>
    </row>
    <row r="496" spans="1:13" x14ac:dyDescent="0.45">
      <c r="A496" s="1">
        <v>45420</v>
      </c>
      <c r="B496">
        <v>10</v>
      </c>
      <c r="C496">
        <f t="shared" si="70"/>
        <v>3</v>
      </c>
      <c r="D496">
        <f t="shared" si="71"/>
        <v>2024</v>
      </c>
      <c r="E496">
        <f t="shared" si="72"/>
        <v>5</v>
      </c>
      <c r="F496" t="s">
        <v>14</v>
      </c>
      <c r="G496">
        <f t="shared" si="73"/>
        <v>5</v>
      </c>
      <c r="H496">
        <f t="shared" si="79"/>
        <v>29530</v>
      </c>
      <c r="I496">
        <f t="shared" si="74"/>
        <v>0</v>
      </c>
      <c r="J496">
        <f t="shared" si="75"/>
        <v>0</v>
      </c>
      <c r="K496">
        <f t="shared" si="76"/>
        <v>150</v>
      </c>
      <c r="L496">
        <f t="shared" si="77"/>
        <v>150</v>
      </c>
      <c r="M496">
        <f t="shared" si="78"/>
        <v>29680</v>
      </c>
    </row>
    <row r="497" spans="1:13" x14ac:dyDescent="0.45">
      <c r="A497" s="1">
        <v>45421</v>
      </c>
      <c r="B497">
        <v>10</v>
      </c>
      <c r="C497">
        <f t="shared" si="70"/>
        <v>4</v>
      </c>
      <c r="D497">
        <f t="shared" si="71"/>
        <v>2024</v>
      </c>
      <c r="E497">
        <f t="shared" si="72"/>
        <v>5</v>
      </c>
      <c r="F497" t="s">
        <v>14</v>
      </c>
      <c r="G497">
        <f t="shared" si="73"/>
        <v>5</v>
      </c>
      <c r="H497">
        <f t="shared" si="79"/>
        <v>29680</v>
      </c>
      <c r="I497">
        <f t="shared" si="74"/>
        <v>0</v>
      </c>
      <c r="J497">
        <f t="shared" si="75"/>
        <v>0</v>
      </c>
      <c r="K497">
        <f t="shared" si="76"/>
        <v>150</v>
      </c>
      <c r="L497">
        <f t="shared" si="77"/>
        <v>150</v>
      </c>
      <c r="M497">
        <f t="shared" si="78"/>
        <v>29830</v>
      </c>
    </row>
    <row r="498" spans="1:13" x14ac:dyDescent="0.45">
      <c r="A498" s="1">
        <v>45422</v>
      </c>
      <c r="B498">
        <v>10</v>
      </c>
      <c r="C498">
        <f t="shared" si="70"/>
        <v>5</v>
      </c>
      <c r="D498">
        <f t="shared" si="71"/>
        <v>2024</v>
      </c>
      <c r="E498">
        <f t="shared" si="72"/>
        <v>5</v>
      </c>
      <c r="F498" t="s">
        <v>14</v>
      </c>
      <c r="G498">
        <f t="shared" si="73"/>
        <v>5</v>
      </c>
      <c r="H498">
        <f t="shared" si="79"/>
        <v>29830</v>
      </c>
      <c r="I498">
        <f t="shared" si="74"/>
        <v>0</v>
      </c>
      <c r="J498">
        <f t="shared" si="75"/>
        <v>0</v>
      </c>
      <c r="K498">
        <f t="shared" si="76"/>
        <v>150</v>
      </c>
      <c r="L498">
        <f t="shared" si="77"/>
        <v>150</v>
      </c>
      <c r="M498">
        <f t="shared" si="78"/>
        <v>29980</v>
      </c>
    </row>
    <row r="499" spans="1:13" x14ac:dyDescent="0.45">
      <c r="A499" s="1">
        <v>45423</v>
      </c>
      <c r="B499">
        <v>10</v>
      </c>
      <c r="C499">
        <f t="shared" si="70"/>
        <v>6</v>
      </c>
      <c r="D499">
        <f t="shared" si="71"/>
        <v>2024</v>
      </c>
      <c r="E499">
        <f t="shared" si="72"/>
        <v>5</v>
      </c>
      <c r="F499" t="s">
        <v>14</v>
      </c>
      <c r="G499">
        <f t="shared" si="73"/>
        <v>5</v>
      </c>
      <c r="H499">
        <f t="shared" si="79"/>
        <v>29980</v>
      </c>
      <c r="I499">
        <f t="shared" si="74"/>
        <v>0</v>
      </c>
      <c r="J499">
        <f t="shared" si="75"/>
        <v>0</v>
      </c>
      <c r="K499">
        <f t="shared" si="76"/>
        <v>0</v>
      </c>
      <c r="L499">
        <f t="shared" si="77"/>
        <v>0</v>
      </c>
      <c r="M499">
        <f t="shared" si="78"/>
        <v>29980</v>
      </c>
    </row>
    <row r="500" spans="1:13" x14ac:dyDescent="0.45">
      <c r="A500" s="1">
        <v>45424</v>
      </c>
      <c r="B500">
        <v>10</v>
      </c>
      <c r="C500">
        <f t="shared" si="70"/>
        <v>7</v>
      </c>
      <c r="D500">
        <f t="shared" si="71"/>
        <v>2024</v>
      </c>
      <c r="E500">
        <f t="shared" si="72"/>
        <v>5</v>
      </c>
      <c r="F500" t="s">
        <v>14</v>
      </c>
      <c r="G500">
        <f t="shared" si="73"/>
        <v>5</v>
      </c>
      <c r="H500">
        <f t="shared" si="79"/>
        <v>29980</v>
      </c>
      <c r="I500">
        <f t="shared" si="74"/>
        <v>150</v>
      </c>
      <c r="J500">
        <f t="shared" si="75"/>
        <v>150</v>
      </c>
      <c r="K500">
        <f t="shared" si="76"/>
        <v>0</v>
      </c>
      <c r="L500">
        <f t="shared" si="77"/>
        <v>-150</v>
      </c>
      <c r="M500">
        <f t="shared" si="78"/>
        <v>29830</v>
      </c>
    </row>
    <row r="501" spans="1:13" x14ac:dyDescent="0.45">
      <c r="A501" s="1">
        <v>45425</v>
      </c>
      <c r="B501">
        <v>10</v>
      </c>
      <c r="C501">
        <f t="shared" si="70"/>
        <v>1</v>
      </c>
      <c r="D501">
        <f t="shared" si="71"/>
        <v>2024</v>
      </c>
      <c r="E501">
        <f t="shared" si="72"/>
        <v>5</v>
      </c>
      <c r="F501" t="s">
        <v>14</v>
      </c>
      <c r="G501">
        <f t="shared" si="73"/>
        <v>5</v>
      </c>
      <c r="H501">
        <f t="shared" si="79"/>
        <v>29830</v>
      </c>
      <c r="I501">
        <f t="shared" si="74"/>
        <v>0</v>
      </c>
      <c r="J501">
        <f t="shared" si="75"/>
        <v>0</v>
      </c>
      <c r="K501">
        <f t="shared" si="76"/>
        <v>150</v>
      </c>
      <c r="L501">
        <f t="shared" si="77"/>
        <v>150</v>
      </c>
      <c r="M501">
        <f t="shared" si="78"/>
        <v>29980</v>
      </c>
    </row>
    <row r="502" spans="1:13" x14ac:dyDescent="0.45">
      <c r="A502" s="1">
        <v>45426</v>
      </c>
      <c r="B502">
        <v>10</v>
      </c>
      <c r="C502">
        <f t="shared" si="70"/>
        <v>2</v>
      </c>
      <c r="D502">
        <f t="shared" si="71"/>
        <v>2024</v>
      </c>
      <c r="E502">
        <f t="shared" si="72"/>
        <v>5</v>
      </c>
      <c r="F502" t="s">
        <v>14</v>
      </c>
      <c r="G502">
        <f t="shared" si="73"/>
        <v>5</v>
      </c>
      <c r="H502">
        <f t="shared" si="79"/>
        <v>29980</v>
      </c>
      <c r="I502">
        <f t="shared" si="74"/>
        <v>0</v>
      </c>
      <c r="J502">
        <f t="shared" si="75"/>
        <v>0</v>
      </c>
      <c r="K502">
        <f t="shared" si="76"/>
        <v>150</v>
      </c>
      <c r="L502">
        <f t="shared" si="77"/>
        <v>150</v>
      </c>
      <c r="M502">
        <f t="shared" si="78"/>
        <v>30130</v>
      </c>
    </row>
    <row r="503" spans="1:13" x14ac:dyDescent="0.45">
      <c r="A503" s="1">
        <v>45427</v>
      </c>
      <c r="B503">
        <v>10</v>
      </c>
      <c r="C503">
        <f t="shared" si="70"/>
        <v>3</v>
      </c>
      <c r="D503">
        <f t="shared" si="71"/>
        <v>2024</v>
      </c>
      <c r="E503">
        <f t="shared" si="72"/>
        <v>5</v>
      </c>
      <c r="F503" t="s">
        <v>14</v>
      </c>
      <c r="G503">
        <f t="shared" si="73"/>
        <v>5</v>
      </c>
      <c r="H503">
        <f t="shared" si="79"/>
        <v>30130</v>
      </c>
      <c r="I503">
        <f t="shared" si="74"/>
        <v>0</v>
      </c>
      <c r="J503">
        <f t="shared" si="75"/>
        <v>0</v>
      </c>
      <c r="K503">
        <f t="shared" si="76"/>
        <v>150</v>
      </c>
      <c r="L503">
        <f t="shared" si="77"/>
        <v>150</v>
      </c>
      <c r="M503">
        <f t="shared" si="78"/>
        <v>30280</v>
      </c>
    </row>
    <row r="504" spans="1:13" x14ac:dyDescent="0.45">
      <c r="A504" s="1">
        <v>45428</v>
      </c>
      <c r="B504">
        <v>10</v>
      </c>
      <c r="C504">
        <f t="shared" si="70"/>
        <v>4</v>
      </c>
      <c r="D504">
        <f t="shared" si="71"/>
        <v>2024</v>
      </c>
      <c r="E504">
        <f t="shared" si="72"/>
        <v>5</v>
      </c>
      <c r="F504" t="s">
        <v>14</v>
      </c>
      <c r="G504">
        <f t="shared" si="73"/>
        <v>5</v>
      </c>
      <c r="H504">
        <f t="shared" si="79"/>
        <v>30280</v>
      </c>
      <c r="I504">
        <f t="shared" si="74"/>
        <v>0</v>
      </c>
      <c r="J504">
        <f t="shared" si="75"/>
        <v>0</v>
      </c>
      <c r="K504">
        <f t="shared" si="76"/>
        <v>150</v>
      </c>
      <c r="L504">
        <f t="shared" si="77"/>
        <v>150</v>
      </c>
      <c r="M504">
        <f t="shared" si="78"/>
        <v>30430</v>
      </c>
    </row>
    <row r="505" spans="1:13" x14ac:dyDescent="0.45">
      <c r="A505" s="1">
        <v>45429</v>
      </c>
      <c r="B505">
        <v>10</v>
      </c>
      <c r="C505">
        <f t="shared" si="70"/>
        <v>5</v>
      </c>
      <c r="D505">
        <f t="shared" si="71"/>
        <v>2024</v>
      </c>
      <c r="E505">
        <f t="shared" si="72"/>
        <v>5</v>
      </c>
      <c r="F505" t="s">
        <v>14</v>
      </c>
      <c r="G505">
        <f t="shared" si="73"/>
        <v>5</v>
      </c>
      <c r="H505">
        <f t="shared" si="79"/>
        <v>30430</v>
      </c>
      <c r="I505">
        <f t="shared" si="74"/>
        <v>0</v>
      </c>
      <c r="J505">
        <f t="shared" si="75"/>
        <v>0</v>
      </c>
      <c r="K505">
        <f t="shared" si="76"/>
        <v>150</v>
      </c>
      <c r="L505">
        <f t="shared" si="77"/>
        <v>150</v>
      </c>
      <c r="M505">
        <f t="shared" si="78"/>
        <v>30580</v>
      </c>
    </row>
    <row r="506" spans="1:13" x14ac:dyDescent="0.45">
      <c r="A506" s="1">
        <v>45430</v>
      </c>
      <c r="B506">
        <v>10</v>
      </c>
      <c r="C506">
        <f t="shared" si="70"/>
        <v>6</v>
      </c>
      <c r="D506">
        <f t="shared" si="71"/>
        <v>2024</v>
      </c>
      <c r="E506">
        <f t="shared" si="72"/>
        <v>5</v>
      </c>
      <c r="F506" t="s">
        <v>14</v>
      </c>
      <c r="G506">
        <f t="shared" si="73"/>
        <v>5</v>
      </c>
      <c r="H506">
        <f t="shared" si="79"/>
        <v>30580</v>
      </c>
      <c r="I506">
        <f t="shared" si="74"/>
        <v>0</v>
      </c>
      <c r="J506">
        <f t="shared" si="75"/>
        <v>0</v>
      </c>
      <c r="K506">
        <f t="shared" si="76"/>
        <v>0</v>
      </c>
      <c r="L506">
        <f t="shared" si="77"/>
        <v>0</v>
      </c>
      <c r="M506">
        <f t="shared" si="78"/>
        <v>30580</v>
      </c>
    </row>
    <row r="507" spans="1:13" x14ac:dyDescent="0.45">
      <c r="A507" s="1">
        <v>45431</v>
      </c>
      <c r="B507">
        <v>10</v>
      </c>
      <c r="C507">
        <f t="shared" si="70"/>
        <v>7</v>
      </c>
      <c r="D507">
        <f t="shared" si="71"/>
        <v>2024</v>
      </c>
      <c r="E507">
        <f t="shared" si="72"/>
        <v>5</v>
      </c>
      <c r="F507" t="s">
        <v>14</v>
      </c>
      <c r="G507">
        <f t="shared" si="73"/>
        <v>5</v>
      </c>
      <c r="H507">
        <f t="shared" si="79"/>
        <v>30580</v>
      </c>
      <c r="I507">
        <f t="shared" si="74"/>
        <v>150</v>
      </c>
      <c r="J507">
        <f t="shared" si="75"/>
        <v>150</v>
      </c>
      <c r="K507">
        <f t="shared" si="76"/>
        <v>0</v>
      </c>
      <c r="L507">
        <f t="shared" si="77"/>
        <v>-150</v>
      </c>
      <c r="M507">
        <f t="shared" si="78"/>
        <v>30430</v>
      </c>
    </row>
    <row r="508" spans="1:13" x14ac:dyDescent="0.45">
      <c r="A508" s="1">
        <v>45432</v>
      </c>
      <c r="B508">
        <v>10</v>
      </c>
      <c r="C508">
        <f t="shared" si="70"/>
        <v>1</v>
      </c>
      <c r="D508">
        <f t="shared" si="71"/>
        <v>2024</v>
      </c>
      <c r="E508">
        <f t="shared" si="72"/>
        <v>5</v>
      </c>
      <c r="F508" t="s">
        <v>14</v>
      </c>
      <c r="G508">
        <f t="shared" si="73"/>
        <v>5</v>
      </c>
      <c r="H508">
        <f t="shared" si="79"/>
        <v>30430</v>
      </c>
      <c r="I508">
        <f t="shared" si="74"/>
        <v>0</v>
      </c>
      <c r="J508">
        <f t="shared" si="75"/>
        <v>0</v>
      </c>
      <c r="K508">
        <f t="shared" si="76"/>
        <v>150</v>
      </c>
      <c r="L508">
        <f t="shared" si="77"/>
        <v>150</v>
      </c>
      <c r="M508">
        <f t="shared" si="78"/>
        <v>30580</v>
      </c>
    </row>
    <row r="509" spans="1:13" x14ac:dyDescent="0.45">
      <c r="A509" s="1">
        <v>45433</v>
      </c>
      <c r="B509">
        <v>10</v>
      </c>
      <c r="C509">
        <f t="shared" si="70"/>
        <v>2</v>
      </c>
      <c r="D509">
        <f t="shared" si="71"/>
        <v>2024</v>
      </c>
      <c r="E509">
        <f t="shared" si="72"/>
        <v>5</v>
      </c>
      <c r="F509" t="s">
        <v>14</v>
      </c>
      <c r="G509">
        <f t="shared" si="73"/>
        <v>5</v>
      </c>
      <c r="H509">
        <f t="shared" si="79"/>
        <v>30580</v>
      </c>
      <c r="I509">
        <f t="shared" si="74"/>
        <v>0</v>
      </c>
      <c r="J509">
        <f t="shared" si="75"/>
        <v>0</v>
      </c>
      <c r="K509">
        <f t="shared" si="76"/>
        <v>150</v>
      </c>
      <c r="L509">
        <f t="shared" si="77"/>
        <v>150</v>
      </c>
      <c r="M509">
        <f t="shared" si="78"/>
        <v>30730</v>
      </c>
    </row>
    <row r="510" spans="1:13" x14ac:dyDescent="0.45">
      <c r="A510" s="1">
        <v>45434</v>
      </c>
      <c r="B510">
        <v>10</v>
      </c>
      <c r="C510">
        <f t="shared" si="70"/>
        <v>3</v>
      </c>
      <c r="D510">
        <f t="shared" si="71"/>
        <v>2024</v>
      </c>
      <c r="E510">
        <f t="shared" si="72"/>
        <v>5</v>
      </c>
      <c r="F510" t="s">
        <v>14</v>
      </c>
      <c r="G510">
        <f t="shared" si="73"/>
        <v>5</v>
      </c>
      <c r="H510">
        <f t="shared" si="79"/>
        <v>30730</v>
      </c>
      <c r="I510">
        <f t="shared" si="74"/>
        <v>0</v>
      </c>
      <c r="J510">
        <f t="shared" si="75"/>
        <v>0</v>
      </c>
      <c r="K510">
        <f t="shared" si="76"/>
        <v>150</v>
      </c>
      <c r="L510">
        <f t="shared" si="77"/>
        <v>150</v>
      </c>
      <c r="M510">
        <f t="shared" si="78"/>
        <v>30880</v>
      </c>
    </row>
    <row r="511" spans="1:13" x14ac:dyDescent="0.45">
      <c r="A511" s="1">
        <v>45435</v>
      </c>
      <c r="B511">
        <v>10</v>
      </c>
      <c r="C511">
        <f t="shared" si="70"/>
        <v>4</v>
      </c>
      <c r="D511">
        <f t="shared" si="71"/>
        <v>2024</v>
      </c>
      <c r="E511">
        <f t="shared" si="72"/>
        <v>5</v>
      </c>
      <c r="F511" t="s">
        <v>14</v>
      </c>
      <c r="G511">
        <f t="shared" si="73"/>
        <v>5</v>
      </c>
      <c r="H511">
        <f t="shared" si="79"/>
        <v>30880</v>
      </c>
      <c r="I511">
        <f t="shared" si="74"/>
        <v>0</v>
      </c>
      <c r="J511">
        <f t="shared" si="75"/>
        <v>0</v>
      </c>
      <c r="K511">
        <f t="shared" si="76"/>
        <v>150</v>
      </c>
      <c r="L511">
        <f t="shared" si="77"/>
        <v>150</v>
      </c>
      <c r="M511">
        <f t="shared" si="78"/>
        <v>31030</v>
      </c>
    </row>
    <row r="512" spans="1:13" x14ac:dyDescent="0.45">
      <c r="A512" s="1">
        <v>45436</v>
      </c>
      <c r="B512">
        <v>10</v>
      </c>
      <c r="C512">
        <f t="shared" si="70"/>
        <v>5</v>
      </c>
      <c r="D512">
        <f t="shared" si="71"/>
        <v>2024</v>
      </c>
      <c r="E512">
        <f t="shared" si="72"/>
        <v>5</v>
      </c>
      <c r="F512" t="s">
        <v>14</v>
      </c>
      <c r="G512">
        <f t="shared" si="73"/>
        <v>5</v>
      </c>
      <c r="H512">
        <f t="shared" si="79"/>
        <v>31030</v>
      </c>
      <c r="I512">
        <f t="shared" si="74"/>
        <v>0</v>
      </c>
      <c r="J512">
        <f t="shared" si="75"/>
        <v>0</v>
      </c>
      <c r="K512">
        <f t="shared" si="76"/>
        <v>150</v>
      </c>
      <c r="L512">
        <f t="shared" si="77"/>
        <v>150</v>
      </c>
      <c r="M512">
        <f t="shared" si="78"/>
        <v>31180</v>
      </c>
    </row>
    <row r="513" spans="1:13" x14ac:dyDescent="0.45">
      <c r="A513" s="1">
        <v>45437</v>
      </c>
      <c r="B513">
        <v>10</v>
      </c>
      <c r="C513">
        <f t="shared" si="70"/>
        <v>6</v>
      </c>
      <c r="D513">
        <f t="shared" si="71"/>
        <v>2024</v>
      </c>
      <c r="E513">
        <f t="shared" si="72"/>
        <v>5</v>
      </c>
      <c r="F513" t="s">
        <v>14</v>
      </c>
      <c r="G513">
        <f t="shared" si="73"/>
        <v>5</v>
      </c>
      <c r="H513">
        <f t="shared" si="79"/>
        <v>31180</v>
      </c>
      <c r="I513">
        <f t="shared" si="74"/>
        <v>0</v>
      </c>
      <c r="J513">
        <f t="shared" si="75"/>
        <v>0</v>
      </c>
      <c r="K513">
        <f t="shared" si="76"/>
        <v>0</v>
      </c>
      <c r="L513">
        <f t="shared" si="77"/>
        <v>0</v>
      </c>
      <c r="M513">
        <f t="shared" si="78"/>
        <v>31180</v>
      </c>
    </row>
    <row r="514" spans="1:13" x14ac:dyDescent="0.45">
      <c r="A514" s="1">
        <v>45438</v>
      </c>
      <c r="B514">
        <v>10</v>
      </c>
      <c r="C514">
        <f t="shared" si="70"/>
        <v>7</v>
      </c>
      <c r="D514">
        <f t="shared" si="71"/>
        <v>2024</v>
      </c>
      <c r="E514">
        <f t="shared" si="72"/>
        <v>5</v>
      </c>
      <c r="F514" t="s">
        <v>14</v>
      </c>
      <c r="G514">
        <f t="shared" si="73"/>
        <v>5</v>
      </c>
      <c r="H514">
        <f t="shared" si="79"/>
        <v>31180</v>
      </c>
      <c r="I514">
        <f t="shared" si="74"/>
        <v>150</v>
      </c>
      <c r="J514">
        <f t="shared" si="75"/>
        <v>150</v>
      </c>
      <c r="K514">
        <f t="shared" si="76"/>
        <v>0</v>
      </c>
      <c r="L514">
        <f t="shared" si="77"/>
        <v>-150</v>
      </c>
      <c r="M514">
        <f t="shared" si="78"/>
        <v>31030</v>
      </c>
    </row>
    <row r="515" spans="1:13" x14ac:dyDescent="0.45">
      <c r="A515" s="1">
        <v>45439</v>
      </c>
      <c r="B515">
        <v>10</v>
      </c>
      <c r="C515">
        <f t="shared" ref="C515:C578" si="80">WEEKDAY(A515,2)</f>
        <v>1</v>
      </c>
      <c r="D515">
        <f t="shared" ref="D515:D578" si="81">YEAR(A515)</f>
        <v>2024</v>
      </c>
      <c r="E515">
        <f t="shared" ref="E515:E578" si="82">MONTH(A515)</f>
        <v>5</v>
      </c>
      <c r="F515" t="s">
        <v>14</v>
      </c>
      <c r="G515">
        <f t="shared" ref="G515:G578" si="83">ROUNDDOWN(IF(F515 = "zima", B515*0.2, IF(F515 = "wiosna", B515*0.5, IF(F515 = "lato", 0.9*B515, B515*0.4))),0)</f>
        <v>5</v>
      </c>
      <c r="H515">
        <f t="shared" si="79"/>
        <v>31030</v>
      </c>
      <c r="I515">
        <f t="shared" ref="I515:I578" si="84">IF(C515=7,B515*15,0)</f>
        <v>0</v>
      </c>
      <c r="J515">
        <f t="shared" ref="J515:J578" si="85">I515</f>
        <v>0</v>
      </c>
      <c r="K515">
        <f t="shared" ref="K515:K578" si="86">IF(NOT(OR(C515=6,C515=7)),G515*30,0)</f>
        <v>150</v>
      </c>
      <c r="L515">
        <f t="shared" ref="L515:L578" si="87">K515-J515</f>
        <v>150</v>
      </c>
      <c r="M515">
        <f t="shared" ref="M515:M578" si="88">H515+L515</f>
        <v>31180</v>
      </c>
    </row>
    <row r="516" spans="1:13" x14ac:dyDescent="0.45">
      <c r="A516" s="1">
        <v>45440</v>
      </c>
      <c r="B516">
        <v>10</v>
      </c>
      <c r="C516">
        <f t="shared" si="80"/>
        <v>2</v>
      </c>
      <c r="D516">
        <f t="shared" si="81"/>
        <v>2024</v>
      </c>
      <c r="E516">
        <f t="shared" si="82"/>
        <v>5</v>
      </c>
      <c r="F516" t="s">
        <v>14</v>
      </c>
      <c r="G516">
        <f t="shared" si="83"/>
        <v>5</v>
      </c>
      <c r="H516">
        <f t="shared" ref="H516:H579" si="89">M515</f>
        <v>31180</v>
      </c>
      <c r="I516">
        <f t="shared" si="84"/>
        <v>0</v>
      </c>
      <c r="J516">
        <f t="shared" si="85"/>
        <v>0</v>
      </c>
      <c r="K516">
        <f t="shared" si="86"/>
        <v>150</v>
      </c>
      <c r="L516">
        <f t="shared" si="87"/>
        <v>150</v>
      </c>
      <c r="M516">
        <f t="shared" si="88"/>
        <v>31330</v>
      </c>
    </row>
    <row r="517" spans="1:13" x14ac:dyDescent="0.45">
      <c r="A517" s="1">
        <v>45441</v>
      </c>
      <c r="B517">
        <v>10</v>
      </c>
      <c r="C517">
        <f t="shared" si="80"/>
        <v>3</v>
      </c>
      <c r="D517">
        <f t="shared" si="81"/>
        <v>2024</v>
      </c>
      <c r="E517">
        <f t="shared" si="82"/>
        <v>5</v>
      </c>
      <c r="F517" t="s">
        <v>14</v>
      </c>
      <c r="G517">
        <f t="shared" si="83"/>
        <v>5</v>
      </c>
      <c r="H517">
        <f t="shared" si="89"/>
        <v>31330</v>
      </c>
      <c r="I517">
        <f t="shared" si="84"/>
        <v>0</v>
      </c>
      <c r="J517">
        <f t="shared" si="85"/>
        <v>0</v>
      </c>
      <c r="K517">
        <f t="shared" si="86"/>
        <v>150</v>
      </c>
      <c r="L517">
        <f t="shared" si="87"/>
        <v>150</v>
      </c>
      <c r="M517">
        <f t="shared" si="88"/>
        <v>31480</v>
      </c>
    </row>
    <row r="518" spans="1:13" x14ac:dyDescent="0.45">
      <c r="A518" s="1">
        <v>45442</v>
      </c>
      <c r="B518">
        <v>10</v>
      </c>
      <c r="C518">
        <f t="shared" si="80"/>
        <v>4</v>
      </c>
      <c r="D518">
        <f t="shared" si="81"/>
        <v>2024</v>
      </c>
      <c r="E518">
        <f t="shared" si="82"/>
        <v>5</v>
      </c>
      <c r="F518" t="s">
        <v>14</v>
      </c>
      <c r="G518">
        <f t="shared" si="83"/>
        <v>5</v>
      </c>
      <c r="H518">
        <f t="shared" si="89"/>
        <v>31480</v>
      </c>
      <c r="I518">
        <f t="shared" si="84"/>
        <v>0</v>
      </c>
      <c r="J518">
        <f t="shared" si="85"/>
        <v>0</v>
      </c>
      <c r="K518">
        <f t="shared" si="86"/>
        <v>150</v>
      </c>
      <c r="L518">
        <f t="shared" si="87"/>
        <v>150</v>
      </c>
      <c r="M518">
        <f t="shared" si="88"/>
        <v>31630</v>
      </c>
    </row>
    <row r="519" spans="1:13" x14ac:dyDescent="0.45">
      <c r="A519" s="1">
        <v>45443</v>
      </c>
      <c r="B519">
        <v>10</v>
      </c>
      <c r="C519">
        <f t="shared" si="80"/>
        <v>5</v>
      </c>
      <c r="D519">
        <f t="shared" si="81"/>
        <v>2024</v>
      </c>
      <c r="E519">
        <f t="shared" si="82"/>
        <v>5</v>
      </c>
      <c r="F519" t="s">
        <v>14</v>
      </c>
      <c r="G519">
        <f t="shared" si="83"/>
        <v>5</v>
      </c>
      <c r="H519">
        <f t="shared" si="89"/>
        <v>31630</v>
      </c>
      <c r="I519">
        <f t="shared" si="84"/>
        <v>0</v>
      </c>
      <c r="J519">
        <f t="shared" si="85"/>
        <v>0</v>
      </c>
      <c r="K519">
        <f t="shared" si="86"/>
        <v>150</v>
      </c>
      <c r="L519">
        <f t="shared" si="87"/>
        <v>150</v>
      </c>
      <c r="M519">
        <f t="shared" si="88"/>
        <v>31780</v>
      </c>
    </row>
    <row r="520" spans="1:13" x14ac:dyDescent="0.45">
      <c r="A520" s="1">
        <v>45444</v>
      </c>
      <c r="B520">
        <v>10</v>
      </c>
      <c r="C520">
        <f t="shared" si="80"/>
        <v>6</v>
      </c>
      <c r="D520">
        <f t="shared" si="81"/>
        <v>2024</v>
      </c>
      <c r="E520">
        <f t="shared" si="82"/>
        <v>6</v>
      </c>
      <c r="F520" t="s">
        <v>14</v>
      </c>
      <c r="G520">
        <f t="shared" si="83"/>
        <v>5</v>
      </c>
      <c r="H520">
        <f t="shared" si="89"/>
        <v>31780</v>
      </c>
      <c r="I520">
        <f t="shared" si="84"/>
        <v>0</v>
      </c>
      <c r="J520">
        <f t="shared" si="85"/>
        <v>0</v>
      </c>
      <c r="K520">
        <f t="shared" si="86"/>
        <v>0</v>
      </c>
      <c r="L520">
        <f t="shared" si="87"/>
        <v>0</v>
      </c>
      <c r="M520">
        <f t="shared" si="88"/>
        <v>31780</v>
      </c>
    </row>
    <row r="521" spans="1:13" x14ac:dyDescent="0.45">
      <c r="A521" s="1">
        <v>45445</v>
      </c>
      <c r="B521">
        <v>10</v>
      </c>
      <c r="C521">
        <f t="shared" si="80"/>
        <v>7</v>
      </c>
      <c r="D521">
        <f t="shared" si="81"/>
        <v>2024</v>
      </c>
      <c r="E521">
        <f t="shared" si="82"/>
        <v>6</v>
      </c>
      <c r="F521" t="s">
        <v>14</v>
      </c>
      <c r="G521">
        <f t="shared" si="83"/>
        <v>5</v>
      </c>
      <c r="H521">
        <f t="shared" si="89"/>
        <v>31780</v>
      </c>
      <c r="I521">
        <f t="shared" si="84"/>
        <v>150</v>
      </c>
      <c r="J521">
        <f t="shared" si="85"/>
        <v>150</v>
      </c>
      <c r="K521">
        <f t="shared" si="86"/>
        <v>0</v>
      </c>
      <c r="L521">
        <f t="shared" si="87"/>
        <v>-150</v>
      </c>
      <c r="M521">
        <f t="shared" si="88"/>
        <v>31630</v>
      </c>
    </row>
    <row r="522" spans="1:13" x14ac:dyDescent="0.45">
      <c r="A522" s="1">
        <v>45446</v>
      </c>
      <c r="B522">
        <v>10</v>
      </c>
      <c r="C522">
        <f t="shared" si="80"/>
        <v>1</v>
      </c>
      <c r="D522">
        <f t="shared" si="81"/>
        <v>2024</v>
      </c>
      <c r="E522">
        <f t="shared" si="82"/>
        <v>6</v>
      </c>
      <c r="F522" t="s">
        <v>14</v>
      </c>
      <c r="G522">
        <f t="shared" si="83"/>
        <v>5</v>
      </c>
      <c r="H522">
        <f t="shared" si="89"/>
        <v>31630</v>
      </c>
      <c r="I522">
        <f t="shared" si="84"/>
        <v>0</v>
      </c>
      <c r="J522">
        <f t="shared" si="85"/>
        <v>0</v>
      </c>
      <c r="K522">
        <f t="shared" si="86"/>
        <v>150</v>
      </c>
      <c r="L522">
        <f t="shared" si="87"/>
        <v>150</v>
      </c>
      <c r="M522">
        <f t="shared" si="88"/>
        <v>31780</v>
      </c>
    </row>
    <row r="523" spans="1:13" x14ac:dyDescent="0.45">
      <c r="A523" s="1">
        <v>45447</v>
      </c>
      <c r="B523">
        <v>10</v>
      </c>
      <c r="C523">
        <f t="shared" si="80"/>
        <v>2</v>
      </c>
      <c r="D523">
        <f t="shared" si="81"/>
        <v>2024</v>
      </c>
      <c r="E523">
        <f t="shared" si="82"/>
        <v>6</v>
      </c>
      <c r="F523" t="s">
        <v>14</v>
      </c>
      <c r="G523">
        <f t="shared" si="83"/>
        <v>5</v>
      </c>
      <c r="H523">
        <f t="shared" si="89"/>
        <v>31780</v>
      </c>
      <c r="I523">
        <f t="shared" si="84"/>
        <v>0</v>
      </c>
      <c r="J523">
        <f t="shared" si="85"/>
        <v>0</v>
      </c>
      <c r="K523">
        <f t="shared" si="86"/>
        <v>150</v>
      </c>
      <c r="L523">
        <f t="shared" si="87"/>
        <v>150</v>
      </c>
      <c r="M523">
        <f t="shared" si="88"/>
        <v>31930</v>
      </c>
    </row>
    <row r="524" spans="1:13" x14ac:dyDescent="0.45">
      <c r="A524" s="1">
        <v>45448</v>
      </c>
      <c r="B524">
        <v>10</v>
      </c>
      <c r="C524">
        <f t="shared" si="80"/>
        <v>3</v>
      </c>
      <c r="D524">
        <f t="shared" si="81"/>
        <v>2024</v>
      </c>
      <c r="E524">
        <f t="shared" si="82"/>
        <v>6</v>
      </c>
      <c r="F524" t="s">
        <v>14</v>
      </c>
      <c r="G524">
        <f t="shared" si="83"/>
        <v>5</v>
      </c>
      <c r="H524">
        <f t="shared" si="89"/>
        <v>31930</v>
      </c>
      <c r="I524">
        <f t="shared" si="84"/>
        <v>0</v>
      </c>
      <c r="J524">
        <f t="shared" si="85"/>
        <v>0</v>
      </c>
      <c r="K524">
        <f t="shared" si="86"/>
        <v>150</v>
      </c>
      <c r="L524">
        <f t="shared" si="87"/>
        <v>150</v>
      </c>
      <c r="M524">
        <f t="shared" si="88"/>
        <v>32080</v>
      </c>
    </row>
    <row r="525" spans="1:13" x14ac:dyDescent="0.45">
      <c r="A525" s="1">
        <v>45449</v>
      </c>
      <c r="B525">
        <v>10</v>
      </c>
      <c r="C525">
        <f t="shared" si="80"/>
        <v>4</v>
      </c>
      <c r="D525">
        <f t="shared" si="81"/>
        <v>2024</v>
      </c>
      <c r="E525">
        <f t="shared" si="82"/>
        <v>6</v>
      </c>
      <c r="F525" t="s">
        <v>14</v>
      </c>
      <c r="G525">
        <f t="shared" si="83"/>
        <v>5</v>
      </c>
      <c r="H525">
        <f t="shared" si="89"/>
        <v>32080</v>
      </c>
      <c r="I525">
        <f t="shared" si="84"/>
        <v>0</v>
      </c>
      <c r="J525">
        <f t="shared" si="85"/>
        <v>0</v>
      </c>
      <c r="K525">
        <f t="shared" si="86"/>
        <v>150</v>
      </c>
      <c r="L525">
        <f t="shared" si="87"/>
        <v>150</v>
      </c>
      <c r="M525">
        <f t="shared" si="88"/>
        <v>32230</v>
      </c>
    </row>
    <row r="526" spans="1:13" x14ac:dyDescent="0.45">
      <c r="A526" s="1">
        <v>45450</v>
      </c>
      <c r="B526">
        <v>10</v>
      </c>
      <c r="C526">
        <f t="shared" si="80"/>
        <v>5</v>
      </c>
      <c r="D526">
        <f t="shared" si="81"/>
        <v>2024</v>
      </c>
      <c r="E526">
        <f t="shared" si="82"/>
        <v>6</v>
      </c>
      <c r="F526" t="s">
        <v>14</v>
      </c>
      <c r="G526">
        <f t="shared" si="83"/>
        <v>5</v>
      </c>
      <c r="H526">
        <f t="shared" si="89"/>
        <v>32230</v>
      </c>
      <c r="I526">
        <f t="shared" si="84"/>
        <v>0</v>
      </c>
      <c r="J526">
        <f t="shared" si="85"/>
        <v>0</v>
      </c>
      <c r="K526">
        <f t="shared" si="86"/>
        <v>150</v>
      </c>
      <c r="L526">
        <f t="shared" si="87"/>
        <v>150</v>
      </c>
      <c r="M526">
        <f t="shared" si="88"/>
        <v>32380</v>
      </c>
    </row>
    <row r="527" spans="1:13" x14ac:dyDescent="0.45">
      <c r="A527" s="1">
        <v>45451</v>
      </c>
      <c r="B527">
        <v>10</v>
      </c>
      <c r="C527">
        <f t="shared" si="80"/>
        <v>6</v>
      </c>
      <c r="D527">
        <f t="shared" si="81"/>
        <v>2024</v>
      </c>
      <c r="E527">
        <f t="shared" si="82"/>
        <v>6</v>
      </c>
      <c r="F527" t="s">
        <v>14</v>
      </c>
      <c r="G527">
        <f t="shared" si="83"/>
        <v>5</v>
      </c>
      <c r="H527">
        <f t="shared" si="89"/>
        <v>32380</v>
      </c>
      <c r="I527">
        <f t="shared" si="84"/>
        <v>0</v>
      </c>
      <c r="J527">
        <f t="shared" si="85"/>
        <v>0</v>
      </c>
      <c r="K527">
        <f t="shared" si="86"/>
        <v>0</v>
      </c>
      <c r="L527">
        <f t="shared" si="87"/>
        <v>0</v>
      </c>
      <c r="M527">
        <f t="shared" si="88"/>
        <v>32380</v>
      </c>
    </row>
    <row r="528" spans="1:13" x14ac:dyDescent="0.45">
      <c r="A528" s="1">
        <v>45452</v>
      </c>
      <c r="B528">
        <v>10</v>
      </c>
      <c r="C528">
        <f t="shared" si="80"/>
        <v>7</v>
      </c>
      <c r="D528">
        <f t="shared" si="81"/>
        <v>2024</v>
      </c>
      <c r="E528">
        <f t="shared" si="82"/>
        <v>6</v>
      </c>
      <c r="F528" t="s">
        <v>14</v>
      </c>
      <c r="G528">
        <f t="shared" si="83"/>
        <v>5</v>
      </c>
      <c r="H528">
        <f t="shared" si="89"/>
        <v>32380</v>
      </c>
      <c r="I528">
        <f t="shared" si="84"/>
        <v>150</v>
      </c>
      <c r="J528">
        <f t="shared" si="85"/>
        <v>150</v>
      </c>
      <c r="K528">
        <f t="shared" si="86"/>
        <v>0</v>
      </c>
      <c r="L528">
        <f t="shared" si="87"/>
        <v>-150</v>
      </c>
      <c r="M528">
        <f t="shared" si="88"/>
        <v>32230</v>
      </c>
    </row>
    <row r="529" spans="1:13" x14ac:dyDescent="0.45">
      <c r="A529" s="1">
        <v>45453</v>
      </c>
      <c r="B529">
        <v>10</v>
      </c>
      <c r="C529">
        <f t="shared" si="80"/>
        <v>1</v>
      </c>
      <c r="D529">
        <f t="shared" si="81"/>
        <v>2024</v>
      </c>
      <c r="E529">
        <f t="shared" si="82"/>
        <v>6</v>
      </c>
      <c r="F529" t="s">
        <v>14</v>
      </c>
      <c r="G529">
        <f t="shared" si="83"/>
        <v>5</v>
      </c>
      <c r="H529">
        <f t="shared" si="89"/>
        <v>32230</v>
      </c>
      <c r="I529">
        <f t="shared" si="84"/>
        <v>0</v>
      </c>
      <c r="J529">
        <f t="shared" si="85"/>
        <v>0</v>
      </c>
      <c r="K529">
        <f t="shared" si="86"/>
        <v>150</v>
      </c>
      <c r="L529">
        <f t="shared" si="87"/>
        <v>150</v>
      </c>
      <c r="M529">
        <f t="shared" si="88"/>
        <v>32380</v>
      </c>
    </row>
    <row r="530" spans="1:13" x14ac:dyDescent="0.45">
      <c r="A530" s="1">
        <v>45454</v>
      </c>
      <c r="B530">
        <v>10</v>
      </c>
      <c r="C530">
        <f t="shared" si="80"/>
        <v>2</v>
      </c>
      <c r="D530">
        <f t="shared" si="81"/>
        <v>2024</v>
      </c>
      <c r="E530">
        <f t="shared" si="82"/>
        <v>6</v>
      </c>
      <c r="F530" t="s">
        <v>14</v>
      </c>
      <c r="G530">
        <f t="shared" si="83"/>
        <v>5</v>
      </c>
      <c r="H530">
        <f t="shared" si="89"/>
        <v>32380</v>
      </c>
      <c r="I530">
        <f t="shared" si="84"/>
        <v>0</v>
      </c>
      <c r="J530">
        <f t="shared" si="85"/>
        <v>0</v>
      </c>
      <c r="K530">
        <f t="shared" si="86"/>
        <v>150</v>
      </c>
      <c r="L530">
        <f t="shared" si="87"/>
        <v>150</v>
      </c>
      <c r="M530">
        <f t="shared" si="88"/>
        <v>32530</v>
      </c>
    </row>
    <row r="531" spans="1:13" x14ac:dyDescent="0.45">
      <c r="A531" s="1">
        <v>45455</v>
      </c>
      <c r="B531">
        <v>10</v>
      </c>
      <c r="C531">
        <f t="shared" si="80"/>
        <v>3</v>
      </c>
      <c r="D531">
        <f t="shared" si="81"/>
        <v>2024</v>
      </c>
      <c r="E531">
        <f t="shared" si="82"/>
        <v>6</v>
      </c>
      <c r="F531" t="s">
        <v>14</v>
      </c>
      <c r="G531">
        <f t="shared" si="83"/>
        <v>5</v>
      </c>
      <c r="H531">
        <f t="shared" si="89"/>
        <v>32530</v>
      </c>
      <c r="I531">
        <f t="shared" si="84"/>
        <v>0</v>
      </c>
      <c r="J531">
        <f t="shared" si="85"/>
        <v>0</v>
      </c>
      <c r="K531">
        <f t="shared" si="86"/>
        <v>150</v>
      </c>
      <c r="L531">
        <f t="shared" si="87"/>
        <v>150</v>
      </c>
      <c r="M531">
        <f t="shared" si="88"/>
        <v>32680</v>
      </c>
    </row>
    <row r="532" spans="1:13" x14ac:dyDescent="0.45">
      <c r="A532" s="1">
        <v>45456</v>
      </c>
      <c r="B532">
        <v>10</v>
      </c>
      <c r="C532">
        <f t="shared" si="80"/>
        <v>4</v>
      </c>
      <c r="D532">
        <f t="shared" si="81"/>
        <v>2024</v>
      </c>
      <c r="E532">
        <f t="shared" si="82"/>
        <v>6</v>
      </c>
      <c r="F532" t="s">
        <v>14</v>
      </c>
      <c r="G532">
        <f t="shared" si="83"/>
        <v>5</v>
      </c>
      <c r="H532">
        <f t="shared" si="89"/>
        <v>32680</v>
      </c>
      <c r="I532">
        <f t="shared" si="84"/>
        <v>0</v>
      </c>
      <c r="J532">
        <f t="shared" si="85"/>
        <v>0</v>
      </c>
      <c r="K532">
        <f t="shared" si="86"/>
        <v>150</v>
      </c>
      <c r="L532">
        <f t="shared" si="87"/>
        <v>150</v>
      </c>
      <c r="M532">
        <f t="shared" si="88"/>
        <v>32830</v>
      </c>
    </row>
    <row r="533" spans="1:13" x14ac:dyDescent="0.45">
      <c r="A533" s="1">
        <v>45457</v>
      </c>
      <c r="B533">
        <v>10</v>
      </c>
      <c r="C533">
        <f t="shared" si="80"/>
        <v>5</v>
      </c>
      <c r="D533">
        <f t="shared" si="81"/>
        <v>2024</v>
      </c>
      <c r="E533">
        <f t="shared" si="82"/>
        <v>6</v>
      </c>
      <c r="F533" t="s">
        <v>14</v>
      </c>
      <c r="G533">
        <f t="shared" si="83"/>
        <v>5</v>
      </c>
      <c r="H533">
        <f t="shared" si="89"/>
        <v>32830</v>
      </c>
      <c r="I533">
        <f t="shared" si="84"/>
        <v>0</v>
      </c>
      <c r="J533">
        <f t="shared" si="85"/>
        <v>0</v>
      </c>
      <c r="K533">
        <f t="shared" si="86"/>
        <v>150</v>
      </c>
      <c r="L533">
        <f t="shared" si="87"/>
        <v>150</v>
      </c>
      <c r="M533">
        <f t="shared" si="88"/>
        <v>32980</v>
      </c>
    </row>
    <row r="534" spans="1:13" x14ac:dyDescent="0.45">
      <c r="A534" s="1">
        <v>45458</v>
      </c>
      <c r="B534">
        <v>10</v>
      </c>
      <c r="C534">
        <f t="shared" si="80"/>
        <v>6</v>
      </c>
      <c r="D534">
        <f t="shared" si="81"/>
        <v>2024</v>
      </c>
      <c r="E534">
        <f t="shared" si="82"/>
        <v>6</v>
      </c>
      <c r="F534" t="s">
        <v>14</v>
      </c>
      <c r="G534">
        <f t="shared" si="83"/>
        <v>5</v>
      </c>
      <c r="H534">
        <f t="shared" si="89"/>
        <v>32980</v>
      </c>
      <c r="I534">
        <f t="shared" si="84"/>
        <v>0</v>
      </c>
      <c r="J534">
        <f t="shared" si="85"/>
        <v>0</v>
      </c>
      <c r="K534">
        <f t="shared" si="86"/>
        <v>0</v>
      </c>
      <c r="L534">
        <f t="shared" si="87"/>
        <v>0</v>
      </c>
      <c r="M534">
        <f t="shared" si="88"/>
        <v>32980</v>
      </c>
    </row>
    <row r="535" spans="1:13" x14ac:dyDescent="0.45">
      <c r="A535" s="1">
        <v>45459</v>
      </c>
      <c r="B535">
        <v>10</v>
      </c>
      <c r="C535">
        <f t="shared" si="80"/>
        <v>7</v>
      </c>
      <c r="D535">
        <f t="shared" si="81"/>
        <v>2024</v>
      </c>
      <c r="E535">
        <f t="shared" si="82"/>
        <v>6</v>
      </c>
      <c r="F535" t="s">
        <v>14</v>
      </c>
      <c r="G535">
        <f t="shared" si="83"/>
        <v>5</v>
      </c>
      <c r="H535">
        <f t="shared" si="89"/>
        <v>32980</v>
      </c>
      <c r="I535">
        <f t="shared" si="84"/>
        <v>150</v>
      </c>
      <c r="J535">
        <f t="shared" si="85"/>
        <v>150</v>
      </c>
      <c r="K535">
        <f t="shared" si="86"/>
        <v>0</v>
      </c>
      <c r="L535">
        <f t="shared" si="87"/>
        <v>-150</v>
      </c>
      <c r="M535">
        <f t="shared" si="88"/>
        <v>32830</v>
      </c>
    </row>
    <row r="536" spans="1:13" x14ac:dyDescent="0.45">
      <c r="A536" s="1">
        <v>45460</v>
      </c>
      <c r="B536">
        <v>10</v>
      </c>
      <c r="C536">
        <f t="shared" si="80"/>
        <v>1</v>
      </c>
      <c r="D536">
        <f t="shared" si="81"/>
        <v>2024</v>
      </c>
      <c r="E536">
        <f t="shared" si="82"/>
        <v>6</v>
      </c>
      <c r="F536" t="s">
        <v>14</v>
      </c>
      <c r="G536">
        <f t="shared" si="83"/>
        <v>5</v>
      </c>
      <c r="H536">
        <f t="shared" si="89"/>
        <v>32830</v>
      </c>
      <c r="I536">
        <f t="shared" si="84"/>
        <v>0</v>
      </c>
      <c r="J536">
        <f t="shared" si="85"/>
        <v>0</v>
      </c>
      <c r="K536">
        <f t="shared" si="86"/>
        <v>150</v>
      </c>
      <c r="L536">
        <f t="shared" si="87"/>
        <v>150</v>
      </c>
      <c r="M536">
        <f t="shared" si="88"/>
        <v>32980</v>
      </c>
    </row>
    <row r="537" spans="1:13" x14ac:dyDescent="0.45">
      <c r="A537" s="1">
        <v>45461</v>
      </c>
      <c r="B537">
        <v>10</v>
      </c>
      <c r="C537">
        <f t="shared" si="80"/>
        <v>2</v>
      </c>
      <c r="D537">
        <f t="shared" si="81"/>
        <v>2024</v>
      </c>
      <c r="E537">
        <f t="shared" si="82"/>
        <v>6</v>
      </c>
      <c r="F537" t="s">
        <v>14</v>
      </c>
      <c r="G537">
        <f t="shared" si="83"/>
        <v>5</v>
      </c>
      <c r="H537">
        <f t="shared" si="89"/>
        <v>32980</v>
      </c>
      <c r="I537">
        <f t="shared" si="84"/>
        <v>0</v>
      </c>
      <c r="J537">
        <f t="shared" si="85"/>
        <v>0</v>
      </c>
      <c r="K537">
        <f t="shared" si="86"/>
        <v>150</v>
      </c>
      <c r="L537">
        <f t="shared" si="87"/>
        <v>150</v>
      </c>
      <c r="M537">
        <f t="shared" si="88"/>
        <v>33130</v>
      </c>
    </row>
    <row r="538" spans="1:13" x14ac:dyDescent="0.45">
      <c r="A538" s="1">
        <v>45462</v>
      </c>
      <c r="B538">
        <v>10</v>
      </c>
      <c r="C538">
        <f t="shared" si="80"/>
        <v>3</v>
      </c>
      <c r="D538">
        <f t="shared" si="81"/>
        <v>2024</v>
      </c>
      <c r="E538">
        <f t="shared" si="82"/>
        <v>6</v>
      </c>
      <c r="F538" t="s">
        <v>14</v>
      </c>
      <c r="G538">
        <f t="shared" si="83"/>
        <v>5</v>
      </c>
      <c r="H538">
        <f t="shared" si="89"/>
        <v>33130</v>
      </c>
      <c r="I538">
        <f t="shared" si="84"/>
        <v>0</v>
      </c>
      <c r="J538">
        <f t="shared" si="85"/>
        <v>0</v>
      </c>
      <c r="K538">
        <f t="shared" si="86"/>
        <v>150</v>
      </c>
      <c r="L538">
        <f t="shared" si="87"/>
        <v>150</v>
      </c>
      <c r="M538">
        <f t="shared" si="88"/>
        <v>33280</v>
      </c>
    </row>
    <row r="539" spans="1:13" x14ac:dyDescent="0.45">
      <c r="A539" s="1">
        <v>45463</v>
      </c>
      <c r="B539">
        <v>10</v>
      </c>
      <c r="C539">
        <f t="shared" si="80"/>
        <v>4</v>
      </c>
      <c r="D539">
        <f t="shared" si="81"/>
        <v>2024</v>
      </c>
      <c r="E539">
        <f t="shared" si="82"/>
        <v>6</v>
      </c>
      <c r="F539" t="s">
        <v>14</v>
      </c>
      <c r="G539">
        <f t="shared" si="83"/>
        <v>5</v>
      </c>
      <c r="H539">
        <f t="shared" si="89"/>
        <v>33280</v>
      </c>
      <c r="I539">
        <f t="shared" si="84"/>
        <v>0</v>
      </c>
      <c r="J539">
        <f t="shared" si="85"/>
        <v>0</v>
      </c>
      <c r="K539">
        <f t="shared" si="86"/>
        <v>150</v>
      </c>
      <c r="L539">
        <f t="shared" si="87"/>
        <v>150</v>
      </c>
      <c r="M539">
        <f t="shared" si="88"/>
        <v>33430</v>
      </c>
    </row>
    <row r="540" spans="1:13" x14ac:dyDescent="0.45">
      <c r="A540" s="1">
        <v>45464</v>
      </c>
      <c r="B540">
        <v>10</v>
      </c>
      <c r="C540">
        <f t="shared" si="80"/>
        <v>5</v>
      </c>
      <c r="D540">
        <f t="shared" si="81"/>
        <v>2024</v>
      </c>
      <c r="E540">
        <f t="shared" si="82"/>
        <v>6</v>
      </c>
      <c r="F540" t="s">
        <v>15</v>
      </c>
      <c r="G540">
        <f t="shared" si="83"/>
        <v>9</v>
      </c>
      <c r="H540">
        <f t="shared" si="89"/>
        <v>33430</v>
      </c>
      <c r="I540">
        <f t="shared" si="84"/>
        <v>0</v>
      </c>
      <c r="J540">
        <f t="shared" si="85"/>
        <v>0</v>
      </c>
      <c r="K540">
        <f t="shared" si="86"/>
        <v>270</v>
      </c>
      <c r="L540">
        <f t="shared" si="87"/>
        <v>270</v>
      </c>
      <c r="M540">
        <f t="shared" si="88"/>
        <v>33700</v>
      </c>
    </row>
    <row r="541" spans="1:13" x14ac:dyDescent="0.45">
      <c r="A541" s="1">
        <v>45465</v>
      </c>
      <c r="B541">
        <v>10</v>
      </c>
      <c r="C541">
        <f t="shared" si="80"/>
        <v>6</v>
      </c>
      <c r="D541">
        <f t="shared" si="81"/>
        <v>2024</v>
      </c>
      <c r="E541">
        <f t="shared" si="82"/>
        <v>6</v>
      </c>
      <c r="F541" t="s">
        <v>15</v>
      </c>
      <c r="G541">
        <f t="shared" si="83"/>
        <v>9</v>
      </c>
      <c r="H541">
        <f t="shared" si="89"/>
        <v>33700</v>
      </c>
      <c r="I541">
        <f t="shared" si="84"/>
        <v>0</v>
      </c>
      <c r="J541">
        <f t="shared" si="85"/>
        <v>0</v>
      </c>
      <c r="K541">
        <f t="shared" si="86"/>
        <v>0</v>
      </c>
      <c r="L541">
        <f t="shared" si="87"/>
        <v>0</v>
      </c>
      <c r="M541">
        <f t="shared" si="88"/>
        <v>33700</v>
      </c>
    </row>
    <row r="542" spans="1:13" x14ac:dyDescent="0.45">
      <c r="A542" s="1">
        <v>45466</v>
      </c>
      <c r="B542">
        <v>10</v>
      </c>
      <c r="C542">
        <f t="shared" si="80"/>
        <v>7</v>
      </c>
      <c r="D542">
        <f t="shared" si="81"/>
        <v>2024</v>
      </c>
      <c r="E542">
        <f t="shared" si="82"/>
        <v>6</v>
      </c>
      <c r="F542" t="s">
        <v>15</v>
      </c>
      <c r="G542">
        <f t="shared" si="83"/>
        <v>9</v>
      </c>
      <c r="H542">
        <f t="shared" si="89"/>
        <v>33700</v>
      </c>
      <c r="I542">
        <f t="shared" si="84"/>
        <v>150</v>
      </c>
      <c r="J542">
        <f t="shared" si="85"/>
        <v>150</v>
      </c>
      <c r="K542">
        <f t="shared" si="86"/>
        <v>0</v>
      </c>
      <c r="L542">
        <f t="shared" si="87"/>
        <v>-150</v>
      </c>
      <c r="M542">
        <f t="shared" si="88"/>
        <v>33550</v>
      </c>
    </row>
    <row r="543" spans="1:13" x14ac:dyDescent="0.45">
      <c r="A543" s="1">
        <v>45467</v>
      </c>
      <c r="B543">
        <v>10</v>
      </c>
      <c r="C543">
        <f t="shared" si="80"/>
        <v>1</v>
      </c>
      <c r="D543">
        <f t="shared" si="81"/>
        <v>2024</v>
      </c>
      <c r="E543">
        <f t="shared" si="82"/>
        <v>6</v>
      </c>
      <c r="F543" t="s">
        <v>15</v>
      </c>
      <c r="G543">
        <f t="shared" si="83"/>
        <v>9</v>
      </c>
      <c r="H543">
        <f t="shared" si="89"/>
        <v>33550</v>
      </c>
      <c r="I543">
        <f t="shared" si="84"/>
        <v>0</v>
      </c>
      <c r="J543">
        <f t="shared" si="85"/>
        <v>0</v>
      </c>
      <c r="K543">
        <f t="shared" si="86"/>
        <v>270</v>
      </c>
      <c r="L543">
        <f t="shared" si="87"/>
        <v>270</v>
      </c>
      <c r="M543">
        <f t="shared" si="88"/>
        <v>33820</v>
      </c>
    </row>
    <row r="544" spans="1:13" x14ac:dyDescent="0.45">
      <c r="A544" s="1">
        <v>45468</v>
      </c>
      <c r="B544">
        <v>10</v>
      </c>
      <c r="C544">
        <f t="shared" si="80"/>
        <v>2</v>
      </c>
      <c r="D544">
        <f t="shared" si="81"/>
        <v>2024</v>
      </c>
      <c r="E544">
        <f t="shared" si="82"/>
        <v>6</v>
      </c>
      <c r="F544" t="s">
        <v>15</v>
      </c>
      <c r="G544">
        <f t="shared" si="83"/>
        <v>9</v>
      </c>
      <c r="H544">
        <f t="shared" si="89"/>
        <v>33820</v>
      </c>
      <c r="I544">
        <f t="shared" si="84"/>
        <v>0</v>
      </c>
      <c r="J544">
        <f t="shared" si="85"/>
        <v>0</v>
      </c>
      <c r="K544">
        <f t="shared" si="86"/>
        <v>270</v>
      </c>
      <c r="L544">
        <f t="shared" si="87"/>
        <v>270</v>
      </c>
      <c r="M544">
        <f t="shared" si="88"/>
        <v>34090</v>
      </c>
    </row>
    <row r="545" spans="1:13" x14ac:dyDescent="0.45">
      <c r="A545" s="1">
        <v>45469</v>
      </c>
      <c r="B545">
        <v>10</v>
      </c>
      <c r="C545">
        <f t="shared" si="80"/>
        <v>3</v>
      </c>
      <c r="D545">
        <f t="shared" si="81"/>
        <v>2024</v>
      </c>
      <c r="E545">
        <f t="shared" si="82"/>
        <v>6</v>
      </c>
      <c r="F545" t="s">
        <v>15</v>
      </c>
      <c r="G545">
        <f t="shared" si="83"/>
        <v>9</v>
      </c>
      <c r="H545">
        <f t="shared" si="89"/>
        <v>34090</v>
      </c>
      <c r="I545">
        <f t="shared" si="84"/>
        <v>0</v>
      </c>
      <c r="J545">
        <f t="shared" si="85"/>
        <v>0</v>
      </c>
      <c r="K545">
        <f t="shared" si="86"/>
        <v>270</v>
      </c>
      <c r="L545">
        <f t="shared" si="87"/>
        <v>270</v>
      </c>
      <c r="M545">
        <f t="shared" si="88"/>
        <v>34360</v>
      </c>
    </row>
    <row r="546" spans="1:13" x14ac:dyDescent="0.45">
      <c r="A546" s="1">
        <v>45470</v>
      </c>
      <c r="B546">
        <v>10</v>
      </c>
      <c r="C546">
        <f t="shared" si="80"/>
        <v>4</v>
      </c>
      <c r="D546">
        <f t="shared" si="81"/>
        <v>2024</v>
      </c>
      <c r="E546">
        <f t="shared" si="82"/>
        <v>6</v>
      </c>
      <c r="F546" t="s">
        <v>15</v>
      </c>
      <c r="G546">
        <f t="shared" si="83"/>
        <v>9</v>
      </c>
      <c r="H546">
        <f t="shared" si="89"/>
        <v>34360</v>
      </c>
      <c r="I546">
        <f t="shared" si="84"/>
        <v>0</v>
      </c>
      <c r="J546">
        <f t="shared" si="85"/>
        <v>0</v>
      </c>
      <c r="K546">
        <f t="shared" si="86"/>
        <v>270</v>
      </c>
      <c r="L546">
        <f t="shared" si="87"/>
        <v>270</v>
      </c>
      <c r="M546">
        <f t="shared" si="88"/>
        <v>34630</v>
      </c>
    </row>
    <row r="547" spans="1:13" x14ac:dyDescent="0.45">
      <c r="A547" s="1">
        <v>45471</v>
      </c>
      <c r="B547">
        <v>10</v>
      </c>
      <c r="C547">
        <f t="shared" si="80"/>
        <v>5</v>
      </c>
      <c r="D547">
        <f t="shared" si="81"/>
        <v>2024</v>
      </c>
      <c r="E547">
        <f t="shared" si="82"/>
        <v>6</v>
      </c>
      <c r="F547" t="s">
        <v>15</v>
      </c>
      <c r="G547">
        <f t="shared" si="83"/>
        <v>9</v>
      </c>
      <c r="H547">
        <f t="shared" si="89"/>
        <v>34630</v>
      </c>
      <c r="I547">
        <f t="shared" si="84"/>
        <v>0</v>
      </c>
      <c r="J547">
        <f t="shared" si="85"/>
        <v>0</v>
      </c>
      <c r="K547">
        <f t="shared" si="86"/>
        <v>270</v>
      </c>
      <c r="L547">
        <f t="shared" si="87"/>
        <v>270</v>
      </c>
      <c r="M547">
        <f t="shared" si="88"/>
        <v>34900</v>
      </c>
    </row>
    <row r="548" spans="1:13" x14ac:dyDescent="0.45">
      <c r="A548" s="1">
        <v>45472</v>
      </c>
      <c r="B548">
        <v>10</v>
      </c>
      <c r="C548">
        <f t="shared" si="80"/>
        <v>6</v>
      </c>
      <c r="D548">
        <f t="shared" si="81"/>
        <v>2024</v>
      </c>
      <c r="E548">
        <f t="shared" si="82"/>
        <v>6</v>
      </c>
      <c r="F548" t="s">
        <v>15</v>
      </c>
      <c r="G548">
        <f t="shared" si="83"/>
        <v>9</v>
      </c>
      <c r="H548">
        <f t="shared" si="89"/>
        <v>34900</v>
      </c>
      <c r="I548">
        <f t="shared" si="84"/>
        <v>0</v>
      </c>
      <c r="J548">
        <f t="shared" si="85"/>
        <v>0</v>
      </c>
      <c r="K548">
        <f t="shared" si="86"/>
        <v>0</v>
      </c>
      <c r="L548">
        <f t="shared" si="87"/>
        <v>0</v>
      </c>
      <c r="M548">
        <f t="shared" si="88"/>
        <v>34900</v>
      </c>
    </row>
    <row r="549" spans="1:13" x14ac:dyDescent="0.45">
      <c r="A549" s="1">
        <v>45473</v>
      </c>
      <c r="B549">
        <v>10</v>
      </c>
      <c r="C549">
        <f t="shared" si="80"/>
        <v>7</v>
      </c>
      <c r="D549">
        <f t="shared" si="81"/>
        <v>2024</v>
      </c>
      <c r="E549">
        <f t="shared" si="82"/>
        <v>6</v>
      </c>
      <c r="F549" t="s">
        <v>15</v>
      </c>
      <c r="G549">
        <f t="shared" si="83"/>
        <v>9</v>
      </c>
      <c r="H549">
        <f t="shared" si="89"/>
        <v>34900</v>
      </c>
      <c r="I549">
        <f t="shared" si="84"/>
        <v>150</v>
      </c>
      <c r="J549">
        <f t="shared" si="85"/>
        <v>150</v>
      </c>
      <c r="K549">
        <f t="shared" si="86"/>
        <v>0</v>
      </c>
      <c r="L549">
        <f t="shared" si="87"/>
        <v>-150</v>
      </c>
      <c r="M549">
        <f t="shared" si="88"/>
        <v>34750</v>
      </c>
    </row>
    <row r="550" spans="1:13" x14ac:dyDescent="0.45">
      <c r="A550" s="1">
        <v>45474</v>
      </c>
      <c r="B550">
        <v>10</v>
      </c>
      <c r="C550">
        <f t="shared" si="80"/>
        <v>1</v>
      </c>
      <c r="D550">
        <f t="shared" si="81"/>
        <v>2024</v>
      </c>
      <c r="E550">
        <f t="shared" si="82"/>
        <v>7</v>
      </c>
      <c r="F550" t="s">
        <v>15</v>
      </c>
      <c r="G550">
        <f t="shared" si="83"/>
        <v>9</v>
      </c>
      <c r="H550">
        <f t="shared" si="89"/>
        <v>34750</v>
      </c>
      <c r="I550">
        <f t="shared" si="84"/>
        <v>0</v>
      </c>
      <c r="J550">
        <f t="shared" si="85"/>
        <v>0</v>
      </c>
      <c r="K550">
        <f t="shared" si="86"/>
        <v>270</v>
      </c>
      <c r="L550">
        <f t="shared" si="87"/>
        <v>270</v>
      </c>
      <c r="M550">
        <f t="shared" si="88"/>
        <v>35020</v>
      </c>
    </row>
    <row r="551" spans="1:13" x14ac:dyDescent="0.45">
      <c r="A551" s="1">
        <v>45475</v>
      </c>
      <c r="B551">
        <v>10</v>
      </c>
      <c r="C551">
        <f t="shared" si="80"/>
        <v>2</v>
      </c>
      <c r="D551">
        <f t="shared" si="81"/>
        <v>2024</v>
      </c>
      <c r="E551">
        <f t="shared" si="82"/>
        <v>7</v>
      </c>
      <c r="F551" t="s">
        <v>15</v>
      </c>
      <c r="G551">
        <f t="shared" si="83"/>
        <v>9</v>
      </c>
      <c r="H551">
        <f t="shared" si="89"/>
        <v>35020</v>
      </c>
      <c r="I551">
        <f t="shared" si="84"/>
        <v>0</v>
      </c>
      <c r="J551">
        <f t="shared" si="85"/>
        <v>0</v>
      </c>
      <c r="K551">
        <f t="shared" si="86"/>
        <v>270</v>
      </c>
      <c r="L551">
        <f t="shared" si="87"/>
        <v>270</v>
      </c>
      <c r="M551">
        <f t="shared" si="88"/>
        <v>35290</v>
      </c>
    </row>
    <row r="552" spans="1:13" x14ac:dyDescent="0.45">
      <c r="A552" s="1">
        <v>45476</v>
      </c>
      <c r="B552">
        <v>10</v>
      </c>
      <c r="C552">
        <f t="shared" si="80"/>
        <v>3</v>
      </c>
      <c r="D552">
        <f t="shared" si="81"/>
        <v>2024</v>
      </c>
      <c r="E552">
        <f t="shared" si="82"/>
        <v>7</v>
      </c>
      <c r="F552" t="s">
        <v>15</v>
      </c>
      <c r="G552">
        <f t="shared" si="83"/>
        <v>9</v>
      </c>
      <c r="H552">
        <f t="shared" si="89"/>
        <v>35290</v>
      </c>
      <c r="I552">
        <f t="shared" si="84"/>
        <v>0</v>
      </c>
      <c r="J552">
        <f t="shared" si="85"/>
        <v>0</v>
      </c>
      <c r="K552">
        <f t="shared" si="86"/>
        <v>270</v>
      </c>
      <c r="L552">
        <f t="shared" si="87"/>
        <v>270</v>
      </c>
      <c r="M552">
        <f t="shared" si="88"/>
        <v>35560</v>
      </c>
    </row>
    <row r="553" spans="1:13" x14ac:dyDescent="0.45">
      <c r="A553" s="1">
        <v>45477</v>
      </c>
      <c r="B553">
        <v>10</v>
      </c>
      <c r="C553">
        <f t="shared" si="80"/>
        <v>4</v>
      </c>
      <c r="D553">
        <f t="shared" si="81"/>
        <v>2024</v>
      </c>
      <c r="E553">
        <f t="shared" si="82"/>
        <v>7</v>
      </c>
      <c r="F553" t="s">
        <v>15</v>
      </c>
      <c r="G553">
        <f t="shared" si="83"/>
        <v>9</v>
      </c>
      <c r="H553">
        <f t="shared" si="89"/>
        <v>35560</v>
      </c>
      <c r="I553">
        <f t="shared" si="84"/>
        <v>0</v>
      </c>
      <c r="J553">
        <f t="shared" si="85"/>
        <v>0</v>
      </c>
      <c r="K553">
        <f t="shared" si="86"/>
        <v>270</v>
      </c>
      <c r="L553">
        <f t="shared" si="87"/>
        <v>270</v>
      </c>
      <c r="M553">
        <f t="shared" si="88"/>
        <v>35830</v>
      </c>
    </row>
    <row r="554" spans="1:13" x14ac:dyDescent="0.45">
      <c r="A554" s="1">
        <v>45478</v>
      </c>
      <c r="B554">
        <v>10</v>
      </c>
      <c r="C554">
        <f t="shared" si="80"/>
        <v>5</v>
      </c>
      <c r="D554">
        <f t="shared" si="81"/>
        <v>2024</v>
      </c>
      <c r="E554">
        <f t="shared" si="82"/>
        <v>7</v>
      </c>
      <c r="F554" t="s">
        <v>15</v>
      </c>
      <c r="G554">
        <f t="shared" si="83"/>
        <v>9</v>
      </c>
      <c r="H554">
        <f t="shared" si="89"/>
        <v>35830</v>
      </c>
      <c r="I554">
        <f t="shared" si="84"/>
        <v>0</v>
      </c>
      <c r="J554">
        <f t="shared" si="85"/>
        <v>0</v>
      </c>
      <c r="K554">
        <f t="shared" si="86"/>
        <v>270</v>
      </c>
      <c r="L554">
        <f t="shared" si="87"/>
        <v>270</v>
      </c>
      <c r="M554">
        <f t="shared" si="88"/>
        <v>36100</v>
      </c>
    </row>
    <row r="555" spans="1:13" x14ac:dyDescent="0.45">
      <c r="A555" s="1">
        <v>45479</v>
      </c>
      <c r="B555">
        <v>10</v>
      </c>
      <c r="C555">
        <f t="shared" si="80"/>
        <v>6</v>
      </c>
      <c r="D555">
        <f t="shared" si="81"/>
        <v>2024</v>
      </c>
      <c r="E555">
        <f t="shared" si="82"/>
        <v>7</v>
      </c>
      <c r="F555" t="s">
        <v>15</v>
      </c>
      <c r="G555">
        <f t="shared" si="83"/>
        <v>9</v>
      </c>
      <c r="H555">
        <f t="shared" si="89"/>
        <v>36100</v>
      </c>
      <c r="I555">
        <f t="shared" si="84"/>
        <v>0</v>
      </c>
      <c r="J555">
        <f t="shared" si="85"/>
        <v>0</v>
      </c>
      <c r="K555">
        <f t="shared" si="86"/>
        <v>0</v>
      </c>
      <c r="L555">
        <f t="shared" si="87"/>
        <v>0</v>
      </c>
      <c r="M555">
        <f t="shared" si="88"/>
        <v>36100</v>
      </c>
    </row>
    <row r="556" spans="1:13" x14ac:dyDescent="0.45">
      <c r="A556" s="1">
        <v>45480</v>
      </c>
      <c r="B556">
        <v>10</v>
      </c>
      <c r="C556">
        <f t="shared" si="80"/>
        <v>7</v>
      </c>
      <c r="D556">
        <f t="shared" si="81"/>
        <v>2024</v>
      </c>
      <c r="E556">
        <f t="shared" si="82"/>
        <v>7</v>
      </c>
      <c r="F556" t="s">
        <v>15</v>
      </c>
      <c r="G556">
        <f t="shared" si="83"/>
        <v>9</v>
      </c>
      <c r="H556">
        <f t="shared" si="89"/>
        <v>36100</v>
      </c>
      <c r="I556">
        <f t="shared" si="84"/>
        <v>150</v>
      </c>
      <c r="J556">
        <f t="shared" si="85"/>
        <v>150</v>
      </c>
      <c r="K556">
        <f t="shared" si="86"/>
        <v>0</v>
      </c>
      <c r="L556">
        <f t="shared" si="87"/>
        <v>-150</v>
      </c>
      <c r="M556">
        <f t="shared" si="88"/>
        <v>35950</v>
      </c>
    </row>
    <row r="557" spans="1:13" x14ac:dyDescent="0.45">
      <c r="A557" s="1">
        <v>45481</v>
      </c>
      <c r="B557">
        <v>10</v>
      </c>
      <c r="C557">
        <f t="shared" si="80"/>
        <v>1</v>
      </c>
      <c r="D557">
        <f t="shared" si="81"/>
        <v>2024</v>
      </c>
      <c r="E557">
        <f t="shared" si="82"/>
        <v>7</v>
      </c>
      <c r="F557" t="s">
        <v>15</v>
      </c>
      <c r="G557">
        <f t="shared" si="83"/>
        <v>9</v>
      </c>
      <c r="H557">
        <f t="shared" si="89"/>
        <v>35950</v>
      </c>
      <c r="I557">
        <f t="shared" si="84"/>
        <v>0</v>
      </c>
      <c r="J557">
        <f t="shared" si="85"/>
        <v>0</v>
      </c>
      <c r="K557">
        <f t="shared" si="86"/>
        <v>270</v>
      </c>
      <c r="L557">
        <f t="shared" si="87"/>
        <v>270</v>
      </c>
      <c r="M557">
        <f t="shared" si="88"/>
        <v>36220</v>
      </c>
    </row>
    <row r="558" spans="1:13" x14ac:dyDescent="0.45">
      <c r="A558" s="1">
        <v>45482</v>
      </c>
      <c r="B558">
        <v>10</v>
      </c>
      <c r="C558">
        <f t="shared" si="80"/>
        <v>2</v>
      </c>
      <c r="D558">
        <f t="shared" si="81"/>
        <v>2024</v>
      </c>
      <c r="E558">
        <f t="shared" si="82"/>
        <v>7</v>
      </c>
      <c r="F558" t="s">
        <v>15</v>
      </c>
      <c r="G558">
        <f t="shared" si="83"/>
        <v>9</v>
      </c>
      <c r="H558">
        <f t="shared" si="89"/>
        <v>36220</v>
      </c>
      <c r="I558">
        <f t="shared" si="84"/>
        <v>0</v>
      </c>
      <c r="J558">
        <f t="shared" si="85"/>
        <v>0</v>
      </c>
      <c r="K558">
        <f t="shared" si="86"/>
        <v>270</v>
      </c>
      <c r="L558">
        <f t="shared" si="87"/>
        <v>270</v>
      </c>
      <c r="M558">
        <f t="shared" si="88"/>
        <v>36490</v>
      </c>
    </row>
    <row r="559" spans="1:13" x14ac:dyDescent="0.45">
      <c r="A559" s="1">
        <v>45483</v>
      </c>
      <c r="B559">
        <v>10</v>
      </c>
      <c r="C559">
        <f t="shared" si="80"/>
        <v>3</v>
      </c>
      <c r="D559">
        <f t="shared" si="81"/>
        <v>2024</v>
      </c>
      <c r="E559">
        <f t="shared" si="82"/>
        <v>7</v>
      </c>
      <c r="F559" t="s">
        <v>15</v>
      </c>
      <c r="G559">
        <f t="shared" si="83"/>
        <v>9</v>
      </c>
      <c r="H559">
        <f t="shared" si="89"/>
        <v>36490</v>
      </c>
      <c r="I559">
        <f t="shared" si="84"/>
        <v>0</v>
      </c>
      <c r="J559">
        <f t="shared" si="85"/>
        <v>0</v>
      </c>
      <c r="K559">
        <f t="shared" si="86"/>
        <v>270</v>
      </c>
      <c r="L559">
        <f t="shared" si="87"/>
        <v>270</v>
      </c>
      <c r="M559">
        <f t="shared" si="88"/>
        <v>36760</v>
      </c>
    </row>
    <row r="560" spans="1:13" x14ac:dyDescent="0.45">
      <c r="A560" s="1">
        <v>45484</v>
      </c>
      <c r="B560">
        <v>10</v>
      </c>
      <c r="C560">
        <f t="shared" si="80"/>
        <v>4</v>
      </c>
      <c r="D560">
        <f t="shared" si="81"/>
        <v>2024</v>
      </c>
      <c r="E560">
        <f t="shared" si="82"/>
        <v>7</v>
      </c>
      <c r="F560" t="s">
        <v>15</v>
      </c>
      <c r="G560">
        <f t="shared" si="83"/>
        <v>9</v>
      </c>
      <c r="H560">
        <f t="shared" si="89"/>
        <v>36760</v>
      </c>
      <c r="I560">
        <f t="shared" si="84"/>
        <v>0</v>
      </c>
      <c r="J560">
        <f t="shared" si="85"/>
        <v>0</v>
      </c>
      <c r="K560">
        <f t="shared" si="86"/>
        <v>270</v>
      </c>
      <c r="L560">
        <f t="shared" si="87"/>
        <v>270</v>
      </c>
      <c r="M560">
        <f t="shared" si="88"/>
        <v>37030</v>
      </c>
    </row>
    <row r="561" spans="1:13" x14ac:dyDescent="0.45">
      <c r="A561" s="1">
        <v>45485</v>
      </c>
      <c r="B561">
        <v>10</v>
      </c>
      <c r="C561">
        <f t="shared" si="80"/>
        <v>5</v>
      </c>
      <c r="D561">
        <f t="shared" si="81"/>
        <v>2024</v>
      </c>
      <c r="E561">
        <f t="shared" si="82"/>
        <v>7</v>
      </c>
      <c r="F561" t="s">
        <v>15</v>
      </c>
      <c r="G561">
        <f t="shared" si="83"/>
        <v>9</v>
      </c>
      <c r="H561">
        <f t="shared" si="89"/>
        <v>37030</v>
      </c>
      <c r="I561">
        <f t="shared" si="84"/>
        <v>0</v>
      </c>
      <c r="J561">
        <f t="shared" si="85"/>
        <v>0</v>
      </c>
      <c r="K561">
        <f t="shared" si="86"/>
        <v>270</v>
      </c>
      <c r="L561">
        <f t="shared" si="87"/>
        <v>270</v>
      </c>
      <c r="M561">
        <f t="shared" si="88"/>
        <v>37300</v>
      </c>
    </row>
    <row r="562" spans="1:13" x14ac:dyDescent="0.45">
      <c r="A562" s="1">
        <v>45486</v>
      </c>
      <c r="B562">
        <v>10</v>
      </c>
      <c r="C562">
        <f t="shared" si="80"/>
        <v>6</v>
      </c>
      <c r="D562">
        <f t="shared" si="81"/>
        <v>2024</v>
      </c>
      <c r="E562">
        <f t="shared" si="82"/>
        <v>7</v>
      </c>
      <c r="F562" t="s">
        <v>15</v>
      </c>
      <c r="G562">
        <f t="shared" si="83"/>
        <v>9</v>
      </c>
      <c r="H562">
        <f t="shared" si="89"/>
        <v>37300</v>
      </c>
      <c r="I562">
        <f t="shared" si="84"/>
        <v>0</v>
      </c>
      <c r="J562">
        <f t="shared" si="85"/>
        <v>0</v>
      </c>
      <c r="K562">
        <f t="shared" si="86"/>
        <v>0</v>
      </c>
      <c r="L562">
        <f t="shared" si="87"/>
        <v>0</v>
      </c>
      <c r="M562">
        <f t="shared" si="88"/>
        <v>37300</v>
      </c>
    </row>
    <row r="563" spans="1:13" x14ac:dyDescent="0.45">
      <c r="A563" s="1">
        <v>45487</v>
      </c>
      <c r="B563">
        <v>10</v>
      </c>
      <c r="C563">
        <f t="shared" si="80"/>
        <v>7</v>
      </c>
      <c r="D563">
        <f t="shared" si="81"/>
        <v>2024</v>
      </c>
      <c r="E563">
        <f t="shared" si="82"/>
        <v>7</v>
      </c>
      <c r="F563" t="s">
        <v>15</v>
      </c>
      <c r="G563">
        <f t="shared" si="83"/>
        <v>9</v>
      </c>
      <c r="H563">
        <f t="shared" si="89"/>
        <v>37300</v>
      </c>
      <c r="I563">
        <f t="shared" si="84"/>
        <v>150</v>
      </c>
      <c r="J563">
        <f t="shared" si="85"/>
        <v>150</v>
      </c>
      <c r="K563">
        <f t="shared" si="86"/>
        <v>0</v>
      </c>
      <c r="L563">
        <f t="shared" si="87"/>
        <v>-150</v>
      </c>
      <c r="M563">
        <f t="shared" si="88"/>
        <v>37150</v>
      </c>
    </row>
    <row r="564" spans="1:13" x14ac:dyDescent="0.45">
      <c r="A564" s="1">
        <v>45488</v>
      </c>
      <c r="B564">
        <v>10</v>
      </c>
      <c r="C564">
        <f t="shared" si="80"/>
        <v>1</v>
      </c>
      <c r="D564">
        <f t="shared" si="81"/>
        <v>2024</v>
      </c>
      <c r="E564">
        <f t="shared" si="82"/>
        <v>7</v>
      </c>
      <c r="F564" t="s">
        <v>15</v>
      </c>
      <c r="G564">
        <f t="shared" si="83"/>
        <v>9</v>
      </c>
      <c r="H564">
        <f t="shared" si="89"/>
        <v>37150</v>
      </c>
      <c r="I564">
        <f t="shared" si="84"/>
        <v>0</v>
      </c>
      <c r="J564">
        <f t="shared" si="85"/>
        <v>0</v>
      </c>
      <c r="K564">
        <f t="shared" si="86"/>
        <v>270</v>
      </c>
      <c r="L564">
        <f t="shared" si="87"/>
        <v>270</v>
      </c>
      <c r="M564">
        <f t="shared" si="88"/>
        <v>37420</v>
      </c>
    </row>
    <row r="565" spans="1:13" x14ac:dyDescent="0.45">
      <c r="A565" s="1">
        <v>45489</v>
      </c>
      <c r="B565">
        <v>10</v>
      </c>
      <c r="C565">
        <f t="shared" si="80"/>
        <v>2</v>
      </c>
      <c r="D565">
        <f t="shared" si="81"/>
        <v>2024</v>
      </c>
      <c r="E565">
        <f t="shared" si="82"/>
        <v>7</v>
      </c>
      <c r="F565" t="s">
        <v>15</v>
      </c>
      <c r="G565">
        <f t="shared" si="83"/>
        <v>9</v>
      </c>
      <c r="H565">
        <f t="shared" si="89"/>
        <v>37420</v>
      </c>
      <c r="I565">
        <f t="shared" si="84"/>
        <v>0</v>
      </c>
      <c r="J565">
        <f t="shared" si="85"/>
        <v>0</v>
      </c>
      <c r="K565">
        <f t="shared" si="86"/>
        <v>270</v>
      </c>
      <c r="L565">
        <f t="shared" si="87"/>
        <v>270</v>
      </c>
      <c r="M565">
        <f t="shared" si="88"/>
        <v>37690</v>
      </c>
    </row>
    <row r="566" spans="1:13" x14ac:dyDescent="0.45">
      <c r="A566" s="1">
        <v>45490</v>
      </c>
      <c r="B566">
        <v>10</v>
      </c>
      <c r="C566">
        <f t="shared" si="80"/>
        <v>3</v>
      </c>
      <c r="D566">
        <f t="shared" si="81"/>
        <v>2024</v>
      </c>
      <c r="E566">
        <f t="shared" si="82"/>
        <v>7</v>
      </c>
      <c r="F566" t="s">
        <v>15</v>
      </c>
      <c r="G566">
        <f t="shared" si="83"/>
        <v>9</v>
      </c>
      <c r="H566">
        <f t="shared" si="89"/>
        <v>37690</v>
      </c>
      <c r="I566">
        <f t="shared" si="84"/>
        <v>0</v>
      </c>
      <c r="J566">
        <f t="shared" si="85"/>
        <v>0</v>
      </c>
      <c r="K566">
        <f t="shared" si="86"/>
        <v>270</v>
      </c>
      <c r="L566">
        <f t="shared" si="87"/>
        <v>270</v>
      </c>
      <c r="M566">
        <f t="shared" si="88"/>
        <v>37960</v>
      </c>
    </row>
    <row r="567" spans="1:13" x14ac:dyDescent="0.45">
      <c r="A567" s="1">
        <v>45491</v>
      </c>
      <c r="B567">
        <v>10</v>
      </c>
      <c r="C567">
        <f t="shared" si="80"/>
        <v>4</v>
      </c>
      <c r="D567">
        <f t="shared" si="81"/>
        <v>2024</v>
      </c>
      <c r="E567">
        <f t="shared" si="82"/>
        <v>7</v>
      </c>
      <c r="F567" t="s">
        <v>15</v>
      </c>
      <c r="G567">
        <f t="shared" si="83"/>
        <v>9</v>
      </c>
      <c r="H567">
        <f t="shared" si="89"/>
        <v>37960</v>
      </c>
      <c r="I567">
        <f t="shared" si="84"/>
        <v>0</v>
      </c>
      <c r="J567">
        <f t="shared" si="85"/>
        <v>0</v>
      </c>
      <c r="K567">
        <f t="shared" si="86"/>
        <v>270</v>
      </c>
      <c r="L567">
        <f t="shared" si="87"/>
        <v>270</v>
      </c>
      <c r="M567">
        <f t="shared" si="88"/>
        <v>38230</v>
      </c>
    </row>
    <row r="568" spans="1:13" x14ac:dyDescent="0.45">
      <c r="A568" s="1">
        <v>45492</v>
      </c>
      <c r="B568">
        <v>10</v>
      </c>
      <c r="C568">
        <f t="shared" si="80"/>
        <v>5</v>
      </c>
      <c r="D568">
        <f t="shared" si="81"/>
        <v>2024</v>
      </c>
      <c r="E568">
        <f t="shared" si="82"/>
        <v>7</v>
      </c>
      <c r="F568" t="s">
        <v>15</v>
      </c>
      <c r="G568">
        <f t="shared" si="83"/>
        <v>9</v>
      </c>
      <c r="H568">
        <f t="shared" si="89"/>
        <v>38230</v>
      </c>
      <c r="I568">
        <f t="shared" si="84"/>
        <v>0</v>
      </c>
      <c r="J568">
        <f t="shared" si="85"/>
        <v>0</v>
      </c>
      <c r="K568">
        <f t="shared" si="86"/>
        <v>270</v>
      </c>
      <c r="L568">
        <f t="shared" si="87"/>
        <v>270</v>
      </c>
      <c r="M568">
        <f t="shared" si="88"/>
        <v>38500</v>
      </c>
    </row>
    <row r="569" spans="1:13" x14ac:dyDescent="0.45">
      <c r="A569" s="1">
        <v>45493</v>
      </c>
      <c r="B569">
        <v>10</v>
      </c>
      <c r="C569">
        <f t="shared" si="80"/>
        <v>6</v>
      </c>
      <c r="D569">
        <f t="shared" si="81"/>
        <v>2024</v>
      </c>
      <c r="E569">
        <f t="shared" si="82"/>
        <v>7</v>
      </c>
      <c r="F569" t="s">
        <v>15</v>
      </c>
      <c r="G569">
        <f t="shared" si="83"/>
        <v>9</v>
      </c>
      <c r="H569">
        <f t="shared" si="89"/>
        <v>38500</v>
      </c>
      <c r="I569">
        <f t="shared" si="84"/>
        <v>0</v>
      </c>
      <c r="J569">
        <f t="shared" si="85"/>
        <v>0</v>
      </c>
      <c r="K569">
        <f t="shared" si="86"/>
        <v>0</v>
      </c>
      <c r="L569">
        <f t="shared" si="87"/>
        <v>0</v>
      </c>
      <c r="M569">
        <f t="shared" si="88"/>
        <v>38500</v>
      </c>
    </row>
    <row r="570" spans="1:13" x14ac:dyDescent="0.45">
      <c r="A570" s="1">
        <v>45494</v>
      </c>
      <c r="B570">
        <v>10</v>
      </c>
      <c r="C570">
        <f t="shared" si="80"/>
        <v>7</v>
      </c>
      <c r="D570">
        <f t="shared" si="81"/>
        <v>2024</v>
      </c>
      <c r="E570">
        <f t="shared" si="82"/>
        <v>7</v>
      </c>
      <c r="F570" t="s">
        <v>15</v>
      </c>
      <c r="G570">
        <f t="shared" si="83"/>
        <v>9</v>
      </c>
      <c r="H570">
        <f t="shared" si="89"/>
        <v>38500</v>
      </c>
      <c r="I570">
        <f t="shared" si="84"/>
        <v>150</v>
      </c>
      <c r="J570">
        <f t="shared" si="85"/>
        <v>150</v>
      </c>
      <c r="K570">
        <f t="shared" si="86"/>
        <v>0</v>
      </c>
      <c r="L570">
        <f t="shared" si="87"/>
        <v>-150</v>
      </c>
      <c r="M570">
        <f t="shared" si="88"/>
        <v>38350</v>
      </c>
    </row>
    <row r="571" spans="1:13" x14ac:dyDescent="0.45">
      <c r="A571" s="1">
        <v>45495</v>
      </c>
      <c r="B571">
        <v>10</v>
      </c>
      <c r="C571">
        <f t="shared" si="80"/>
        <v>1</v>
      </c>
      <c r="D571">
        <f t="shared" si="81"/>
        <v>2024</v>
      </c>
      <c r="E571">
        <f t="shared" si="82"/>
        <v>7</v>
      </c>
      <c r="F571" t="s">
        <v>15</v>
      </c>
      <c r="G571">
        <f t="shared" si="83"/>
        <v>9</v>
      </c>
      <c r="H571">
        <f t="shared" si="89"/>
        <v>38350</v>
      </c>
      <c r="I571">
        <f t="shared" si="84"/>
        <v>0</v>
      </c>
      <c r="J571">
        <f t="shared" si="85"/>
        <v>0</v>
      </c>
      <c r="K571">
        <f t="shared" si="86"/>
        <v>270</v>
      </c>
      <c r="L571">
        <f t="shared" si="87"/>
        <v>270</v>
      </c>
      <c r="M571">
        <f t="shared" si="88"/>
        <v>38620</v>
      </c>
    </row>
    <row r="572" spans="1:13" x14ac:dyDescent="0.45">
      <c r="A572" s="1">
        <v>45496</v>
      </c>
      <c r="B572">
        <v>10</v>
      </c>
      <c r="C572">
        <f t="shared" si="80"/>
        <v>2</v>
      </c>
      <c r="D572">
        <f t="shared" si="81"/>
        <v>2024</v>
      </c>
      <c r="E572">
        <f t="shared" si="82"/>
        <v>7</v>
      </c>
      <c r="F572" t="s">
        <v>15</v>
      </c>
      <c r="G572">
        <f t="shared" si="83"/>
        <v>9</v>
      </c>
      <c r="H572">
        <f t="shared" si="89"/>
        <v>38620</v>
      </c>
      <c r="I572">
        <f t="shared" si="84"/>
        <v>0</v>
      </c>
      <c r="J572">
        <f t="shared" si="85"/>
        <v>0</v>
      </c>
      <c r="K572">
        <f t="shared" si="86"/>
        <v>270</v>
      </c>
      <c r="L572">
        <f t="shared" si="87"/>
        <v>270</v>
      </c>
      <c r="M572">
        <f t="shared" si="88"/>
        <v>38890</v>
      </c>
    </row>
    <row r="573" spans="1:13" x14ac:dyDescent="0.45">
      <c r="A573" s="1">
        <v>45497</v>
      </c>
      <c r="B573">
        <v>10</v>
      </c>
      <c r="C573">
        <f t="shared" si="80"/>
        <v>3</v>
      </c>
      <c r="D573">
        <f t="shared" si="81"/>
        <v>2024</v>
      </c>
      <c r="E573">
        <f t="shared" si="82"/>
        <v>7</v>
      </c>
      <c r="F573" t="s">
        <v>15</v>
      </c>
      <c r="G573">
        <f t="shared" si="83"/>
        <v>9</v>
      </c>
      <c r="H573">
        <f t="shared" si="89"/>
        <v>38890</v>
      </c>
      <c r="I573">
        <f t="shared" si="84"/>
        <v>0</v>
      </c>
      <c r="J573">
        <f t="shared" si="85"/>
        <v>0</v>
      </c>
      <c r="K573">
        <f t="shared" si="86"/>
        <v>270</v>
      </c>
      <c r="L573">
        <f t="shared" si="87"/>
        <v>270</v>
      </c>
      <c r="M573">
        <f t="shared" si="88"/>
        <v>39160</v>
      </c>
    </row>
    <row r="574" spans="1:13" x14ac:dyDescent="0.45">
      <c r="A574" s="1">
        <v>45498</v>
      </c>
      <c r="B574">
        <v>10</v>
      </c>
      <c r="C574">
        <f t="shared" si="80"/>
        <v>4</v>
      </c>
      <c r="D574">
        <f t="shared" si="81"/>
        <v>2024</v>
      </c>
      <c r="E574">
        <f t="shared" si="82"/>
        <v>7</v>
      </c>
      <c r="F574" t="s">
        <v>15</v>
      </c>
      <c r="G574">
        <f t="shared" si="83"/>
        <v>9</v>
      </c>
      <c r="H574">
        <f t="shared" si="89"/>
        <v>39160</v>
      </c>
      <c r="I574">
        <f t="shared" si="84"/>
        <v>0</v>
      </c>
      <c r="J574">
        <f t="shared" si="85"/>
        <v>0</v>
      </c>
      <c r="K574">
        <f t="shared" si="86"/>
        <v>270</v>
      </c>
      <c r="L574">
        <f t="shared" si="87"/>
        <v>270</v>
      </c>
      <c r="M574">
        <f t="shared" si="88"/>
        <v>39430</v>
      </c>
    </row>
    <row r="575" spans="1:13" x14ac:dyDescent="0.45">
      <c r="A575" s="1">
        <v>45499</v>
      </c>
      <c r="B575">
        <v>10</v>
      </c>
      <c r="C575">
        <f t="shared" si="80"/>
        <v>5</v>
      </c>
      <c r="D575">
        <f t="shared" si="81"/>
        <v>2024</v>
      </c>
      <c r="E575">
        <f t="shared" si="82"/>
        <v>7</v>
      </c>
      <c r="F575" t="s">
        <v>15</v>
      </c>
      <c r="G575">
        <f t="shared" si="83"/>
        <v>9</v>
      </c>
      <c r="H575">
        <f t="shared" si="89"/>
        <v>39430</v>
      </c>
      <c r="I575">
        <f t="shared" si="84"/>
        <v>0</v>
      </c>
      <c r="J575">
        <f t="shared" si="85"/>
        <v>0</v>
      </c>
      <c r="K575">
        <f t="shared" si="86"/>
        <v>270</v>
      </c>
      <c r="L575">
        <f t="shared" si="87"/>
        <v>270</v>
      </c>
      <c r="M575">
        <f t="shared" si="88"/>
        <v>39700</v>
      </c>
    </row>
    <row r="576" spans="1:13" x14ac:dyDescent="0.45">
      <c r="A576" s="1">
        <v>45500</v>
      </c>
      <c r="B576">
        <v>10</v>
      </c>
      <c r="C576">
        <f t="shared" si="80"/>
        <v>6</v>
      </c>
      <c r="D576">
        <f t="shared" si="81"/>
        <v>2024</v>
      </c>
      <c r="E576">
        <f t="shared" si="82"/>
        <v>7</v>
      </c>
      <c r="F576" t="s">
        <v>15</v>
      </c>
      <c r="G576">
        <f t="shared" si="83"/>
        <v>9</v>
      </c>
      <c r="H576">
        <f t="shared" si="89"/>
        <v>39700</v>
      </c>
      <c r="I576">
        <f t="shared" si="84"/>
        <v>0</v>
      </c>
      <c r="J576">
        <f t="shared" si="85"/>
        <v>0</v>
      </c>
      <c r="K576">
        <f t="shared" si="86"/>
        <v>0</v>
      </c>
      <c r="L576">
        <f t="shared" si="87"/>
        <v>0</v>
      </c>
      <c r="M576">
        <f t="shared" si="88"/>
        <v>39700</v>
      </c>
    </row>
    <row r="577" spans="1:13" x14ac:dyDescent="0.45">
      <c r="A577" s="1">
        <v>45501</v>
      </c>
      <c r="B577">
        <v>10</v>
      </c>
      <c r="C577">
        <f t="shared" si="80"/>
        <v>7</v>
      </c>
      <c r="D577">
        <f t="shared" si="81"/>
        <v>2024</v>
      </c>
      <c r="E577">
        <f t="shared" si="82"/>
        <v>7</v>
      </c>
      <c r="F577" t="s">
        <v>15</v>
      </c>
      <c r="G577">
        <f t="shared" si="83"/>
        <v>9</v>
      </c>
      <c r="H577">
        <f t="shared" si="89"/>
        <v>39700</v>
      </c>
      <c r="I577">
        <f t="shared" si="84"/>
        <v>150</v>
      </c>
      <c r="J577">
        <f t="shared" si="85"/>
        <v>150</v>
      </c>
      <c r="K577">
        <f t="shared" si="86"/>
        <v>0</v>
      </c>
      <c r="L577">
        <f t="shared" si="87"/>
        <v>-150</v>
      </c>
      <c r="M577">
        <f t="shared" si="88"/>
        <v>39550</v>
      </c>
    </row>
    <row r="578" spans="1:13" x14ac:dyDescent="0.45">
      <c r="A578" s="1">
        <v>45502</v>
      </c>
      <c r="B578">
        <v>10</v>
      </c>
      <c r="C578">
        <f t="shared" si="80"/>
        <v>1</v>
      </c>
      <c r="D578">
        <f t="shared" si="81"/>
        <v>2024</v>
      </c>
      <c r="E578">
        <f t="shared" si="82"/>
        <v>7</v>
      </c>
      <c r="F578" t="s">
        <v>15</v>
      </c>
      <c r="G578">
        <f t="shared" si="83"/>
        <v>9</v>
      </c>
      <c r="H578">
        <f t="shared" si="89"/>
        <v>39550</v>
      </c>
      <c r="I578">
        <f t="shared" si="84"/>
        <v>0</v>
      </c>
      <c r="J578">
        <f t="shared" si="85"/>
        <v>0</v>
      </c>
      <c r="K578">
        <f t="shared" si="86"/>
        <v>270</v>
      </c>
      <c r="L578">
        <f t="shared" si="87"/>
        <v>270</v>
      </c>
      <c r="M578">
        <f t="shared" si="88"/>
        <v>39820</v>
      </c>
    </row>
    <row r="579" spans="1:13" x14ac:dyDescent="0.45">
      <c r="A579" s="1">
        <v>45503</v>
      </c>
      <c r="B579">
        <v>10</v>
      </c>
      <c r="C579">
        <f t="shared" ref="C579:C642" si="90">WEEKDAY(A579,2)</f>
        <v>2</v>
      </c>
      <c r="D579">
        <f t="shared" ref="D579:D642" si="91">YEAR(A579)</f>
        <v>2024</v>
      </c>
      <c r="E579">
        <f t="shared" ref="E579:E642" si="92">MONTH(A579)</f>
        <v>7</v>
      </c>
      <c r="F579" t="s">
        <v>15</v>
      </c>
      <c r="G579">
        <f t="shared" ref="G579:G642" si="93">ROUNDDOWN(IF(F579 = "zima", B579*0.2, IF(F579 = "wiosna", B579*0.5, IF(F579 = "lato", 0.9*B579, B579*0.4))),0)</f>
        <v>9</v>
      </c>
      <c r="H579">
        <f t="shared" si="89"/>
        <v>39820</v>
      </c>
      <c r="I579">
        <f t="shared" ref="I579:I642" si="94">IF(C579=7,B579*15,0)</f>
        <v>0</v>
      </c>
      <c r="J579">
        <f t="shared" ref="J579:J642" si="95">I579</f>
        <v>0</v>
      </c>
      <c r="K579">
        <f t="shared" ref="K579:K642" si="96">IF(NOT(OR(C579=6,C579=7)),G579*30,0)</f>
        <v>270</v>
      </c>
      <c r="L579">
        <f t="shared" ref="L579:L642" si="97">K579-J579</f>
        <v>270</v>
      </c>
      <c r="M579">
        <f t="shared" ref="M579:M642" si="98">H579+L579</f>
        <v>40090</v>
      </c>
    </row>
    <row r="580" spans="1:13" x14ac:dyDescent="0.45">
      <c r="A580" s="1">
        <v>45504</v>
      </c>
      <c r="B580">
        <v>10</v>
      </c>
      <c r="C580">
        <f t="shared" si="90"/>
        <v>3</v>
      </c>
      <c r="D580">
        <f t="shared" si="91"/>
        <v>2024</v>
      </c>
      <c r="E580">
        <f t="shared" si="92"/>
        <v>7</v>
      </c>
      <c r="F580" t="s">
        <v>15</v>
      </c>
      <c r="G580">
        <f t="shared" si="93"/>
        <v>9</v>
      </c>
      <c r="H580">
        <f t="shared" ref="H580:H643" si="99">M579</f>
        <v>40090</v>
      </c>
      <c r="I580">
        <f t="shared" si="94"/>
        <v>0</v>
      </c>
      <c r="J580">
        <f t="shared" si="95"/>
        <v>0</v>
      </c>
      <c r="K580">
        <f t="shared" si="96"/>
        <v>270</v>
      </c>
      <c r="L580">
        <f t="shared" si="97"/>
        <v>270</v>
      </c>
      <c r="M580">
        <f t="shared" si="98"/>
        <v>40360</v>
      </c>
    </row>
    <row r="581" spans="1:13" x14ac:dyDescent="0.45">
      <c r="A581" s="1">
        <v>45505</v>
      </c>
      <c r="B581">
        <v>10</v>
      </c>
      <c r="C581">
        <f t="shared" si="90"/>
        <v>4</v>
      </c>
      <c r="D581">
        <f t="shared" si="91"/>
        <v>2024</v>
      </c>
      <c r="E581">
        <f t="shared" si="92"/>
        <v>8</v>
      </c>
      <c r="F581" t="s">
        <v>15</v>
      </c>
      <c r="G581">
        <f t="shared" si="93"/>
        <v>9</v>
      </c>
      <c r="H581">
        <f t="shared" si="99"/>
        <v>40360</v>
      </c>
      <c r="I581">
        <f t="shared" si="94"/>
        <v>0</v>
      </c>
      <c r="J581">
        <f t="shared" si="95"/>
        <v>0</v>
      </c>
      <c r="K581">
        <f t="shared" si="96"/>
        <v>270</v>
      </c>
      <c r="L581">
        <f t="shared" si="97"/>
        <v>270</v>
      </c>
      <c r="M581">
        <f t="shared" si="98"/>
        <v>40630</v>
      </c>
    </row>
    <row r="582" spans="1:13" x14ac:dyDescent="0.45">
      <c r="A582" s="1">
        <v>45506</v>
      </c>
      <c r="B582">
        <v>10</v>
      </c>
      <c r="C582">
        <f t="shared" si="90"/>
        <v>5</v>
      </c>
      <c r="D582">
        <f t="shared" si="91"/>
        <v>2024</v>
      </c>
      <c r="E582">
        <f t="shared" si="92"/>
        <v>8</v>
      </c>
      <c r="F582" t="s">
        <v>15</v>
      </c>
      <c r="G582">
        <f t="shared" si="93"/>
        <v>9</v>
      </c>
      <c r="H582">
        <f t="shared" si="99"/>
        <v>40630</v>
      </c>
      <c r="I582">
        <f t="shared" si="94"/>
        <v>0</v>
      </c>
      <c r="J582">
        <f t="shared" si="95"/>
        <v>0</v>
      </c>
      <c r="K582">
        <f t="shared" si="96"/>
        <v>270</v>
      </c>
      <c r="L582">
        <f t="shared" si="97"/>
        <v>270</v>
      </c>
      <c r="M582">
        <f t="shared" si="98"/>
        <v>40900</v>
      </c>
    </row>
    <row r="583" spans="1:13" x14ac:dyDescent="0.45">
      <c r="A583" s="1">
        <v>45507</v>
      </c>
      <c r="B583">
        <v>10</v>
      </c>
      <c r="C583">
        <f t="shared" si="90"/>
        <v>6</v>
      </c>
      <c r="D583">
        <f t="shared" si="91"/>
        <v>2024</v>
      </c>
      <c r="E583">
        <f t="shared" si="92"/>
        <v>8</v>
      </c>
      <c r="F583" t="s">
        <v>15</v>
      </c>
      <c r="G583">
        <f t="shared" si="93"/>
        <v>9</v>
      </c>
      <c r="H583">
        <f t="shared" si="99"/>
        <v>40900</v>
      </c>
      <c r="I583">
        <f t="shared" si="94"/>
        <v>0</v>
      </c>
      <c r="J583">
        <f t="shared" si="95"/>
        <v>0</v>
      </c>
      <c r="K583">
        <f t="shared" si="96"/>
        <v>0</v>
      </c>
      <c r="L583">
        <f t="shared" si="97"/>
        <v>0</v>
      </c>
      <c r="M583">
        <f t="shared" si="98"/>
        <v>40900</v>
      </c>
    </row>
    <row r="584" spans="1:13" x14ac:dyDescent="0.45">
      <c r="A584" s="1">
        <v>45508</v>
      </c>
      <c r="B584">
        <v>10</v>
      </c>
      <c r="C584">
        <f t="shared" si="90"/>
        <v>7</v>
      </c>
      <c r="D584">
        <f t="shared" si="91"/>
        <v>2024</v>
      </c>
      <c r="E584">
        <f t="shared" si="92"/>
        <v>8</v>
      </c>
      <c r="F584" t="s">
        <v>15</v>
      </c>
      <c r="G584">
        <f t="shared" si="93"/>
        <v>9</v>
      </c>
      <c r="H584">
        <f t="shared" si="99"/>
        <v>40900</v>
      </c>
      <c r="I584">
        <f t="shared" si="94"/>
        <v>150</v>
      </c>
      <c r="J584">
        <f t="shared" si="95"/>
        <v>150</v>
      </c>
      <c r="K584">
        <f t="shared" si="96"/>
        <v>0</v>
      </c>
      <c r="L584">
        <f t="shared" si="97"/>
        <v>-150</v>
      </c>
      <c r="M584">
        <f t="shared" si="98"/>
        <v>40750</v>
      </c>
    </row>
    <row r="585" spans="1:13" x14ac:dyDescent="0.45">
      <c r="A585" s="1">
        <v>45509</v>
      </c>
      <c r="B585">
        <v>10</v>
      </c>
      <c r="C585">
        <f t="shared" si="90"/>
        <v>1</v>
      </c>
      <c r="D585">
        <f t="shared" si="91"/>
        <v>2024</v>
      </c>
      <c r="E585">
        <f t="shared" si="92"/>
        <v>8</v>
      </c>
      <c r="F585" t="s">
        <v>15</v>
      </c>
      <c r="G585">
        <f t="shared" si="93"/>
        <v>9</v>
      </c>
      <c r="H585">
        <f t="shared" si="99"/>
        <v>40750</v>
      </c>
      <c r="I585">
        <f t="shared" si="94"/>
        <v>0</v>
      </c>
      <c r="J585">
        <f t="shared" si="95"/>
        <v>0</v>
      </c>
      <c r="K585">
        <f t="shared" si="96"/>
        <v>270</v>
      </c>
      <c r="L585">
        <f t="shared" si="97"/>
        <v>270</v>
      </c>
      <c r="M585">
        <f t="shared" si="98"/>
        <v>41020</v>
      </c>
    </row>
    <row r="586" spans="1:13" x14ac:dyDescent="0.45">
      <c r="A586" s="1">
        <v>45510</v>
      </c>
      <c r="B586">
        <v>10</v>
      </c>
      <c r="C586">
        <f t="shared" si="90"/>
        <v>2</v>
      </c>
      <c r="D586">
        <f t="shared" si="91"/>
        <v>2024</v>
      </c>
      <c r="E586">
        <f t="shared" si="92"/>
        <v>8</v>
      </c>
      <c r="F586" t="s">
        <v>15</v>
      </c>
      <c r="G586">
        <f t="shared" si="93"/>
        <v>9</v>
      </c>
      <c r="H586">
        <f t="shared" si="99"/>
        <v>41020</v>
      </c>
      <c r="I586">
        <f t="shared" si="94"/>
        <v>0</v>
      </c>
      <c r="J586">
        <f t="shared" si="95"/>
        <v>0</v>
      </c>
      <c r="K586">
        <f t="shared" si="96"/>
        <v>270</v>
      </c>
      <c r="L586">
        <f t="shared" si="97"/>
        <v>270</v>
      </c>
      <c r="M586">
        <f t="shared" si="98"/>
        <v>41290</v>
      </c>
    </row>
    <row r="587" spans="1:13" x14ac:dyDescent="0.45">
      <c r="A587" s="1">
        <v>45511</v>
      </c>
      <c r="B587">
        <v>10</v>
      </c>
      <c r="C587">
        <f t="shared" si="90"/>
        <v>3</v>
      </c>
      <c r="D587">
        <f t="shared" si="91"/>
        <v>2024</v>
      </c>
      <c r="E587">
        <f t="shared" si="92"/>
        <v>8</v>
      </c>
      <c r="F587" t="s">
        <v>15</v>
      </c>
      <c r="G587">
        <f t="shared" si="93"/>
        <v>9</v>
      </c>
      <c r="H587">
        <f t="shared" si="99"/>
        <v>41290</v>
      </c>
      <c r="I587">
        <f t="shared" si="94"/>
        <v>0</v>
      </c>
      <c r="J587">
        <f t="shared" si="95"/>
        <v>0</v>
      </c>
      <c r="K587">
        <f t="shared" si="96"/>
        <v>270</v>
      </c>
      <c r="L587">
        <f t="shared" si="97"/>
        <v>270</v>
      </c>
      <c r="M587">
        <f t="shared" si="98"/>
        <v>41560</v>
      </c>
    </row>
    <row r="588" spans="1:13" x14ac:dyDescent="0.45">
      <c r="A588" s="1">
        <v>45512</v>
      </c>
      <c r="B588">
        <v>10</v>
      </c>
      <c r="C588">
        <f t="shared" si="90"/>
        <v>4</v>
      </c>
      <c r="D588">
        <f t="shared" si="91"/>
        <v>2024</v>
      </c>
      <c r="E588">
        <f t="shared" si="92"/>
        <v>8</v>
      </c>
      <c r="F588" t="s">
        <v>15</v>
      </c>
      <c r="G588">
        <f t="shared" si="93"/>
        <v>9</v>
      </c>
      <c r="H588">
        <f t="shared" si="99"/>
        <v>41560</v>
      </c>
      <c r="I588">
        <f t="shared" si="94"/>
        <v>0</v>
      </c>
      <c r="J588">
        <f t="shared" si="95"/>
        <v>0</v>
      </c>
      <c r="K588">
        <f t="shared" si="96"/>
        <v>270</v>
      </c>
      <c r="L588">
        <f t="shared" si="97"/>
        <v>270</v>
      </c>
      <c r="M588">
        <f t="shared" si="98"/>
        <v>41830</v>
      </c>
    </row>
    <row r="589" spans="1:13" x14ac:dyDescent="0.45">
      <c r="A589" s="1">
        <v>45513</v>
      </c>
      <c r="B589">
        <v>10</v>
      </c>
      <c r="C589">
        <f t="shared" si="90"/>
        <v>5</v>
      </c>
      <c r="D589">
        <f t="shared" si="91"/>
        <v>2024</v>
      </c>
      <c r="E589">
        <f t="shared" si="92"/>
        <v>8</v>
      </c>
      <c r="F589" t="s">
        <v>15</v>
      </c>
      <c r="G589">
        <f t="shared" si="93"/>
        <v>9</v>
      </c>
      <c r="H589">
        <f t="shared" si="99"/>
        <v>41830</v>
      </c>
      <c r="I589">
        <f t="shared" si="94"/>
        <v>0</v>
      </c>
      <c r="J589">
        <f t="shared" si="95"/>
        <v>0</v>
      </c>
      <c r="K589">
        <f t="shared" si="96"/>
        <v>270</v>
      </c>
      <c r="L589">
        <f t="shared" si="97"/>
        <v>270</v>
      </c>
      <c r="M589">
        <f t="shared" si="98"/>
        <v>42100</v>
      </c>
    </row>
    <row r="590" spans="1:13" x14ac:dyDescent="0.45">
      <c r="A590" s="1">
        <v>45514</v>
      </c>
      <c r="B590">
        <v>10</v>
      </c>
      <c r="C590">
        <f t="shared" si="90"/>
        <v>6</v>
      </c>
      <c r="D590">
        <f t="shared" si="91"/>
        <v>2024</v>
      </c>
      <c r="E590">
        <f t="shared" si="92"/>
        <v>8</v>
      </c>
      <c r="F590" t="s">
        <v>15</v>
      </c>
      <c r="G590">
        <f t="shared" si="93"/>
        <v>9</v>
      </c>
      <c r="H590">
        <f t="shared" si="99"/>
        <v>42100</v>
      </c>
      <c r="I590">
        <f t="shared" si="94"/>
        <v>0</v>
      </c>
      <c r="J590">
        <f t="shared" si="95"/>
        <v>0</v>
      </c>
      <c r="K590">
        <f t="shared" si="96"/>
        <v>0</v>
      </c>
      <c r="L590">
        <f t="shared" si="97"/>
        <v>0</v>
      </c>
      <c r="M590">
        <f t="shared" si="98"/>
        <v>42100</v>
      </c>
    </row>
    <row r="591" spans="1:13" x14ac:dyDescent="0.45">
      <c r="A591" s="1">
        <v>45515</v>
      </c>
      <c r="B591">
        <v>10</v>
      </c>
      <c r="C591">
        <f t="shared" si="90"/>
        <v>7</v>
      </c>
      <c r="D591">
        <f t="shared" si="91"/>
        <v>2024</v>
      </c>
      <c r="E591">
        <f t="shared" si="92"/>
        <v>8</v>
      </c>
      <c r="F591" t="s">
        <v>15</v>
      </c>
      <c r="G591">
        <f t="shared" si="93"/>
        <v>9</v>
      </c>
      <c r="H591">
        <f t="shared" si="99"/>
        <v>42100</v>
      </c>
      <c r="I591">
        <f t="shared" si="94"/>
        <v>150</v>
      </c>
      <c r="J591">
        <f t="shared" si="95"/>
        <v>150</v>
      </c>
      <c r="K591">
        <f t="shared" si="96"/>
        <v>0</v>
      </c>
      <c r="L591">
        <f t="shared" si="97"/>
        <v>-150</v>
      </c>
      <c r="M591">
        <f t="shared" si="98"/>
        <v>41950</v>
      </c>
    </row>
    <row r="592" spans="1:13" x14ac:dyDescent="0.45">
      <c r="A592" s="1">
        <v>45516</v>
      </c>
      <c r="B592">
        <v>10</v>
      </c>
      <c r="C592">
        <f t="shared" si="90"/>
        <v>1</v>
      </c>
      <c r="D592">
        <f t="shared" si="91"/>
        <v>2024</v>
      </c>
      <c r="E592">
        <f t="shared" si="92"/>
        <v>8</v>
      </c>
      <c r="F592" t="s">
        <v>15</v>
      </c>
      <c r="G592">
        <f t="shared" si="93"/>
        <v>9</v>
      </c>
      <c r="H592">
        <f t="shared" si="99"/>
        <v>41950</v>
      </c>
      <c r="I592">
        <f t="shared" si="94"/>
        <v>0</v>
      </c>
      <c r="J592">
        <f t="shared" si="95"/>
        <v>0</v>
      </c>
      <c r="K592">
        <f t="shared" si="96"/>
        <v>270</v>
      </c>
      <c r="L592">
        <f t="shared" si="97"/>
        <v>270</v>
      </c>
      <c r="M592">
        <f t="shared" si="98"/>
        <v>42220</v>
      </c>
    </row>
    <row r="593" spans="1:13" x14ac:dyDescent="0.45">
      <c r="A593" s="1">
        <v>45517</v>
      </c>
      <c r="B593">
        <v>10</v>
      </c>
      <c r="C593">
        <f t="shared" si="90"/>
        <v>2</v>
      </c>
      <c r="D593">
        <f t="shared" si="91"/>
        <v>2024</v>
      </c>
      <c r="E593">
        <f t="shared" si="92"/>
        <v>8</v>
      </c>
      <c r="F593" t="s">
        <v>15</v>
      </c>
      <c r="G593">
        <f t="shared" si="93"/>
        <v>9</v>
      </c>
      <c r="H593">
        <f t="shared" si="99"/>
        <v>42220</v>
      </c>
      <c r="I593">
        <f t="shared" si="94"/>
        <v>0</v>
      </c>
      <c r="J593">
        <f t="shared" si="95"/>
        <v>0</v>
      </c>
      <c r="K593">
        <f t="shared" si="96"/>
        <v>270</v>
      </c>
      <c r="L593">
        <f t="shared" si="97"/>
        <v>270</v>
      </c>
      <c r="M593">
        <f t="shared" si="98"/>
        <v>42490</v>
      </c>
    </row>
    <row r="594" spans="1:13" x14ac:dyDescent="0.45">
      <c r="A594" s="1">
        <v>45518</v>
      </c>
      <c r="B594">
        <v>10</v>
      </c>
      <c r="C594">
        <f t="shared" si="90"/>
        <v>3</v>
      </c>
      <c r="D594">
        <f t="shared" si="91"/>
        <v>2024</v>
      </c>
      <c r="E594">
        <f t="shared" si="92"/>
        <v>8</v>
      </c>
      <c r="F594" t="s">
        <v>15</v>
      </c>
      <c r="G594">
        <f t="shared" si="93"/>
        <v>9</v>
      </c>
      <c r="H594">
        <f t="shared" si="99"/>
        <v>42490</v>
      </c>
      <c r="I594">
        <f t="shared" si="94"/>
        <v>0</v>
      </c>
      <c r="J594">
        <f t="shared" si="95"/>
        <v>0</v>
      </c>
      <c r="K594">
        <f t="shared" si="96"/>
        <v>270</v>
      </c>
      <c r="L594">
        <f t="shared" si="97"/>
        <v>270</v>
      </c>
      <c r="M594">
        <f t="shared" si="98"/>
        <v>42760</v>
      </c>
    </row>
    <row r="595" spans="1:13" x14ac:dyDescent="0.45">
      <c r="A595" s="1">
        <v>45519</v>
      </c>
      <c r="B595">
        <v>10</v>
      </c>
      <c r="C595">
        <f t="shared" si="90"/>
        <v>4</v>
      </c>
      <c r="D595">
        <f t="shared" si="91"/>
        <v>2024</v>
      </c>
      <c r="E595">
        <f t="shared" si="92"/>
        <v>8</v>
      </c>
      <c r="F595" t="s">
        <v>15</v>
      </c>
      <c r="G595">
        <f t="shared" si="93"/>
        <v>9</v>
      </c>
      <c r="H595">
        <f t="shared" si="99"/>
        <v>42760</v>
      </c>
      <c r="I595">
        <f t="shared" si="94"/>
        <v>0</v>
      </c>
      <c r="J595">
        <f t="shared" si="95"/>
        <v>0</v>
      </c>
      <c r="K595">
        <f t="shared" si="96"/>
        <v>270</v>
      </c>
      <c r="L595">
        <f t="shared" si="97"/>
        <v>270</v>
      </c>
      <c r="M595">
        <f t="shared" si="98"/>
        <v>43030</v>
      </c>
    </row>
    <row r="596" spans="1:13" x14ac:dyDescent="0.45">
      <c r="A596" s="1">
        <v>45520</v>
      </c>
      <c r="B596">
        <v>10</v>
      </c>
      <c r="C596">
        <f t="shared" si="90"/>
        <v>5</v>
      </c>
      <c r="D596">
        <f t="shared" si="91"/>
        <v>2024</v>
      </c>
      <c r="E596">
        <f t="shared" si="92"/>
        <v>8</v>
      </c>
      <c r="F596" t="s">
        <v>15</v>
      </c>
      <c r="G596">
        <f t="shared" si="93"/>
        <v>9</v>
      </c>
      <c r="H596">
        <f t="shared" si="99"/>
        <v>43030</v>
      </c>
      <c r="I596">
        <f t="shared" si="94"/>
        <v>0</v>
      </c>
      <c r="J596">
        <f t="shared" si="95"/>
        <v>0</v>
      </c>
      <c r="K596">
        <f t="shared" si="96"/>
        <v>270</v>
      </c>
      <c r="L596">
        <f t="shared" si="97"/>
        <v>270</v>
      </c>
      <c r="M596">
        <f t="shared" si="98"/>
        <v>43300</v>
      </c>
    </row>
    <row r="597" spans="1:13" x14ac:dyDescent="0.45">
      <c r="A597" s="1">
        <v>45521</v>
      </c>
      <c r="B597">
        <v>10</v>
      </c>
      <c r="C597">
        <f t="shared" si="90"/>
        <v>6</v>
      </c>
      <c r="D597">
        <f t="shared" si="91"/>
        <v>2024</v>
      </c>
      <c r="E597">
        <f t="shared" si="92"/>
        <v>8</v>
      </c>
      <c r="F597" t="s">
        <v>15</v>
      </c>
      <c r="G597">
        <f t="shared" si="93"/>
        <v>9</v>
      </c>
      <c r="H597">
        <f t="shared" si="99"/>
        <v>43300</v>
      </c>
      <c r="I597">
        <f t="shared" si="94"/>
        <v>0</v>
      </c>
      <c r="J597">
        <f t="shared" si="95"/>
        <v>0</v>
      </c>
      <c r="K597">
        <f t="shared" si="96"/>
        <v>0</v>
      </c>
      <c r="L597">
        <f t="shared" si="97"/>
        <v>0</v>
      </c>
      <c r="M597">
        <f t="shared" si="98"/>
        <v>43300</v>
      </c>
    </row>
    <row r="598" spans="1:13" x14ac:dyDescent="0.45">
      <c r="A598" s="1">
        <v>45522</v>
      </c>
      <c r="B598">
        <v>10</v>
      </c>
      <c r="C598">
        <f t="shared" si="90"/>
        <v>7</v>
      </c>
      <c r="D598">
        <f t="shared" si="91"/>
        <v>2024</v>
      </c>
      <c r="E598">
        <f t="shared" si="92"/>
        <v>8</v>
      </c>
      <c r="F598" t="s">
        <v>15</v>
      </c>
      <c r="G598">
        <f t="shared" si="93"/>
        <v>9</v>
      </c>
      <c r="H598">
        <f t="shared" si="99"/>
        <v>43300</v>
      </c>
      <c r="I598">
        <f t="shared" si="94"/>
        <v>150</v>
      </c>
      <c r="J598">
        <f t="shared" si="95"/>
        <v>150</v>
      </c>
      <c r="K598">
        <f t="shared" si="96"/>
        <v>0</v>
      </c>
      <c r="L598">
        <f t="shared" si="97"/>
        <v>-150</v>
      </c>
      <c r="M598">
        <f t="shared" si="98"/>
        <v>43150</v>
      </c>
    </row>
    <row r="599" spans="1:13" x14ac:dyDescent="0.45">
      <c r="A599" s="1">
        <v>45523</v>
      </c>
      <c r="B599">
        <v>10</v>
      </c>
      <c r="C599">
        <f t="shared" si="90"/>
        <v>1</v>
      </c>
      <c r="D599">
        <f t="shared" si="91"/>
        <v>2024</v>
      </c>
      <c r="E599">
        <f t="shared" si="92"/>
        <v>8</v>
      </c>
      <c r="F599" t="s">
        <v>15</v>
      </c>
      <c r="G599">
        <f t="shared" si="93"/>
        <v>9</v>
      </c>
      <c r="H599">
        <f t="shared" si="99"/>
        <v>43150</v>
      </c>
      <c r="I599">
        <f t="shared" si="94"/>
        <v>0</v>
      </c>
      <c r="J599">
        <f t="shared" si="95"/>
        <v>0</v>
      </c>
      <c r="K599">
        <f t="shared" si="96"/>
        <v>270</v>
      </c>
      <c r="L599">
        <f t="shared" si="97"/>
        <v>270</v>
      </c>
      <c r="M599">
        <f t="shared" si="98"/>
        <v>43420</v>
      </c>
    </row>
    <row r="600" spans="1:13" x14ac:dyDescent="0.45">
      <c r="A600" s="1">
        <v>45524</v>
      </c>
      <c r="B600">
        <v>10</v>
      </c>
      <c r="C600">
        <f t="shared" si="90"/>
        <v>2</v>
      </c>
      <c r="D600">
        <f t="shared" si="91"/>
        <v>2024</v>
      </c>
      <c r="E600">
        <f t="shared" si="92"/>
        <v>8</v>
      </c>
      <c r="F600" t="s">
        <v>15</v>
      </c>
      <c r="G600">
        <f t="shared" si="93"/>
        <v>9</v>
      </c>
      <c r="H600">
        <f t="shared" si="99"/>
        <v>43420</v>
      </c>
      <c r="I600">
        <f t="shared" si="94"/>
        <v>0</v>
      </c>
      <c r="J600">
        <f t="shared" si="95"/>
        <v>0</v>
      </c>
      <c r="K600">
        <f t="shared" si="96"/>
        <v>270</v>
      </c>
      <c r="L600">
        <f t="shared" si="97"/>
        <v>270</v>
      </c>
      <c r="M600">
        <f t="shared" si="98"/>
        <v>43690</v>
      </c>
    </row>
    <row r="601" spans="1:13" x14ac:dyDescent="0.45">
      <c r="A601" s="1">
        <v>45525</v>
      </c>
      <c r="B601">
        <v>10</v>
      </c>
      <c r="C601">
        <f t="shared" si="90"/>
        <v>3</v>
      </c>
      <c r="D601">
        <f t="shared" si="91"/>
        <v>2024</v>
      </c>
      <c r="E601">
        <f t="shared" si="92"/>
        <v>8</v>
      </c>
      <c r="F601" t="s">
        <v>15</v>
      </c>
      <c r="G601">
        <f t="shared" si="93"/>
        <v>9</v>
      </c>
      <c r="H601">
        <f t="shared" si="99"/>
        <v>43690</v>
      </c>
      <c r="I601">
        <f t="shared" si="94"/>
        <v>0</v>
      </c>
      <c r="J601">
        <f t="shared" si="95"/>
        <v>0</v>
      </c>
      <c r="K601">
        <f t="shared" si="96"/>
        <v>270</v>
      </c>
      <c r="L601">
        <f t="shared" si="97"/>
        <v>270</v>
      </c>
      <c r="M601">
        <f t="shared" si="98"/>
        <v>43960</v>
      </c>
    </row>
    <row r="602" spans="1:13" x14ac:dyDescent="0.45">
      <c r="A602" s="1">
        <v>45526</v>
      </c>
      <c r="B602">
        <v>10</v>
      </c>
      <c r="C602">
        <f t="shared" si="90"/>
        <v>4</v>
      </c>
      <c r="D602">
        <f t="shared" si="91"/>
        <v>2024</v>
      </c>
      <c r="E602">
        <f t="shared" si="92"/>
        <v>8</v>
      </c>
      <c r="F602" t="s">
        <v>15</v>
      </c>
      <c r="G602">
        <f t="shared" si="93"/>
        <v>9</v>
      </c>
      <c r="H602">
        <f t="shared" si="99"/>
        <v>43960</v>
      </c>
      <c r="I602">
        <f t="shared" si="94"/>
        <v>0</v>
      </c>
      <c r="J602">
        <f t="shared" si="95"/>
        <v>0</v>
      </c>
      <c r="K602">
        <f t="shared" si="96"/>
        <v>270</v>
      </c>
      <c r="L602">
        <f t="shared" si="97"/>
        <v>270</v>
      </c>
      <c r="M602">
        <f t="shared" si="98"/>
        <v>44230</v>
      </c>
    </row>
    <row r="603" spans="1:13" x14ac:dyDescent="0.45">
      <c r="A603" s="1">
        <v>45527</v>
      </c>
      <c r="B603">
        <v>10</v>
      </c>
      <c r="C603">
        <f t="shared" si="90"/>
        <v>5</v>
      </c>
      <c r="D603">
        <f t="shared" si="91"/>
        <v>2024</v>
      </c>
      <c r="E603">
        <f t="shared" si="92"/>
        <v>8</v>
      </c>
      <c r="F603" t="s">
        <v>15</v>
      </c>
      <c r="G603">
        <f t="shared" si="93"/>
        <v>9</v>
      </c>
      <c r="H603">
        <f t="shared" si="99"/>
        <v>44230</v>
      </c>
      <c r="I603">
        <f t="shared" si="94"/>
        <v>0</v>
      </c>
      <c r="J603">
        <f t="shared" si="95"/>
        <v>0</v>
      </c>
      <c r="K603">
        <f t="shared" si="96"/>
        <v>270</v>
      </c>
      <c r="L603">
        <f t="shared" si="97"/>
        <v>270</v>
      </c>
      <c r="M603">
        <f t="shared" si="98"/>
        <v>44500</v>
      </c>
    </row>
    <row r="604" spans="1:13" x14ac:dyDescent="0.45">
      <c r="A604" s="1">
        <v>45528</v>
      </c>
      <c r="B604">
        <v>10</v>
      </c>
      <c r="C604">
        <f t="shared" si="90"/>
        <v>6</v>
      </c>
      <c r="D604">
        <f t="shared" si="91"/>
        <v>2024</v>
      </c>
      <c r="E604">
        <f t="shared" si="92"/>
        <v>8</v>
      </c>
      <c r="F604" t="s">
        <v>15</v>
      </c>
      <c r="G604">
        <f t="shared" si="93"/>
        <v>9</v>
      </c>
      <c r="H604">
        <f t="shared" si="99"/>
        <v>44500</v>
      </c>
      <c r="I604">
        <f t="shared" si="94"/>
        <v>0</v>
      </c>
      <c r="J604">
        <f t="shared" si="95"/>
        <v>0</v>
      </c>
      <c r="K604">
        <f t="shared" si="96"/>
        <v>0</v>
      </c>
      <c r="L604">
        <f t="shared" si="97"/>
        <v>0</v>
      </c>
      <c r="M604">
        <f t="shared" si="98"/>
        <v>44500</v>
      </c>
    </row>
    <row r="605" spans="1:13" x14ac:dyDescent="0.45">
      <c r="A605" s="1">
        <v>45529</v>
      </c>
      <c r="B605">
        <v>10</v>
      </c>
      <c r="C605">
        <f t="shared" si="90"/>
        <v>7</v>
      </c>
      <c r="D605">
        <f t="shared" si="91"/>
        <v>2024</v>
      </c>
      <c r="E605">
        <f t="shared" si="92"/>
        <v>8</v>
      </c>
      <c r="F605" t="s">
        <v>15</v>
      </c>
      <c r="G605">
        <f t="shared" si="93"/>
        <v>9</v>
      </c>
      <c r="H605">
        <f t="shared" si="99"/>
        <v>44500</v>
      </c>
      <c r="I605">
        <f t="shared" si="94"/>
        <v>150</v>
      </c>
      <c r="J605">
        <f t="shared" si="95"/>
        <v>150</v>
      </c>
      <c r="K605">
        <f t="shared" si="96"/>
        <v>0</v>
      </c>
      <c r="L605">
        <f t="shared" si="97"/>
        <v>-150</v>
      </c>
      <c r="M605">
        <f t="shared" si="98"/>
        <v>44350</v>
      </c>
    </row>
    <row r="606" spans="1:13" x14ac:dyDescent="0.45">
      <c r="A606" s="1">
        <v>45530</v>
      </c>
      <c r="B606">
        <v>10</v>
      </c>
      <c r="C606">
        <f t="shared" si="90"/>
        <v>1</v>
      </c>
      <c r="D606">
        <f t="shared" si="91"/>
        <v>2024</v>
      </c>
      <c r="E606">
        <f t="shared" si="92"/>
        <v>8</v>
      </c>
      <c r="F606" t="s">
        <v>15</v>
      </c>
      <c r="G606">
        <f t="shared" si="93"/>
        <v>9</v>
      </c>
      <c r="H606">
        <f t="shared" si="99"/>
        <v>44350</v>
      </c>
      <c r="I606">
        <f t="shared" si="94"/>
        <v>0</v>
      </c>
      <c r="J606">
        <f t="shared" si="95"/>
        <v>0</v>
      </c>
      <c r="K606">
        <f t="shared" si="96"/>
        <v>270</v>
      </c>
      <c r="L606">
        <f t="shared" si="97"/>
        <v>270</v>
      </c>
      <c r="M606">
        <f t="shared" si="98"/>
        <v>44620</v>
      </c>
    </row>
    <row r="607" spans="1:13" x14ac:dyDescent="0.45">
      <c r="A607" s="1">
        <v>45531</v>
      </c>
      <c r="B607">
        <v>10</v>
      </c>
      <c r="C607">
        <f t="shared" si="90"/>
        <v>2</v>
      </c>
      <c r="D607">
        <f t="shared" si="91"/>
        <v>2024</v>
      </c>
      <c r="E607">
        <f t="shared" si="92"/>
        <v>8</v>
      </c>
      <c r="F607" t="s">
        <v>15</v>
      </c>
      <c r="G607">
        <f t="shared" si="93"/>
        <v>9</v>
      </c>
      <c r="H607">
        <f t="shared" si="99"/>
        <v>44620</v>
      </c>
      <c r="I607">
        <f t="shared" si="94"/>
        <v>0</v>
      </c>
      <c r="J607">
        <f t="shared" si="95"/>
        <v>0</v>
      </c>
      <c r="K607">
        <f t="shared" si="96"/>
        <v>270</v>
      </c>
      <c r="L607">
        <f t="shared" si="97"/>
        <v>270</v>
      </c>
      <c r="M607">
        <f t="shared" si="98"/>
        <v>44890</v>
      </c>
    </row>
    <row r="608" spans="1:13" x14ac:dyDescent="0.45">
      <c r="A608" s="1">
        <v>45532</v>
      </c>
      <c r="B608">
        <v>10</v>
      </c>
      <c r="C608">
        <f t="shared" si="90"/>
        <v>3</v>
      </c>
      <c r="D608">
        <f t="shared" si="91"/>
        <v>2024</v>
      </c>
      <c r="E608">
        <f t="shared" si="92"/>
        <v>8</v>
      </c>
      <c r="F608" t="s">
        <v>15</v>
      </c>
      <c r="G608">
        <f t="shared" si="93"/>
        <v>9</v>
      </c>
      <c r="H608">
        <f t="shared" si="99"/>
        <v>44890</v>
      </c>
      <c r="I608">
        <f t="shared" si="94"/>
        <v>0</v>
      </c>
      <c r="J608">
        <f t="shared" si="95"/>
        <v>0</v>
      </c>
      <c r="K608">
        <f t="shared" si="96"/>
        <v>270</v>
      </c>
      <c r="L608">
        <f t="shared" si="97"/>
        <v>270</v>
      </c>
      <c r="M608">
        <f t="shared" si="98"/>
        <v>45160</v>
      </c>
    </row>
    <row r="609" spans="1:13" x14ac:dyDescent="0.45">
      <c r="A609" s="1">
        <v>45533</v>
      </c>
      <c r="B609">
        <v>10</v>
      </c>
      <c r="C609">
        <f t="shared" si="90"/>
        <v>4</v>
      </c>
      <c r="D609">
        <f t="shared" si="91"/>
        <v>2024</v>
      </c>
      <c r="E609">
        <f t="shared" si="92"/>
        <v>8</v>
      </c>
      <c r="F609" t="s">
        <v>15</v>
      </c>
      <c r="G609">
        <f t="shared" si="93"/>
        <v>9</v>
      </c>
      <c r="H609">
        <f t="shared" si="99"/>
        <v>45160</v>
      </c>
      <c r="I609">
        <f t="shared" si="94"/>
        <v>0</v>
      </c>
      <c r="J609">
        <f t="shared" si="95"/>
        <v>0</v>
      </c>
      <c r="K609">
        <f t="shared" si="96"/>
        <v>270</v>
      </c>
      <c r="L609">
        <f t="shared" si="97"/>
        <v>270</v>
      </c>
      <c r="M609">
        <f t="shared" si="98"/>
        <v>45430</v>
      </c>
    </row>
    <row r="610" spans="1:13" x14ac:dyDescent="0.45">
      <c r="A610" s="1">
        <v>45534</v>
      </c>
      <c r="B610">
        <v>10</v>
      </c>
      <c r="C610">
        <f t="shared" si="90"/>
        <v>5</v>
      </c>
      <c r="D610">
        <f t="shared" si="91"/>
        <v>2024</v>
      </c>
      <c r="E610">
        <f t="shared" si="92"/>
        <v>8</v>
      </c>
      <c r="F610" t="s">
        <v>15</v>
      </c>
      <c r="G610">
        <f t="shared" si="93"/>
        <v>9</v>
      </c>
      <c r="H610">
        <f t="shared" si="99"/>
        <v>45430</v>
      </c>
      <c r="I610">
        <f t="shared" si="94"/>
        <v>0</v>
      </c>
      <c r="J610">
        <f t="shared" si="95"/>
        <v>0</v>
      </c>
      <c r="K610">
        <f t="shared" si="96"/>
        <v>270</v>
      </c>
      <c r="L610">
        <f t="shared" si="97"/>
        <v>270</v>
      </c>
      <c r="M610">
        <f t="shared" si="98"/>
        <v>45700</v>
      </c>
    </row>
    <row r="611" spans="1:13" x14ac:dyDescent="0.45">
      <c r="A611" s="1">
        <v>45535</v>
      </c>
      <c r="B611">
        <v>10</v>
      </c>
      <c r="C611">
        <f t="shared" si="90"/>
        <v>6</v>
      </c>
      <c r="D611">
        <f t="shared" si="91"/>
        <v>2024</v>
      </c>
      <c r="E611">
        <f t="shared" si="92"/>
        <v>8</v>
      </c>
      <c r="F611" t="s">
        <v>15</v>
      </c>
      <c r="G611">
        <f t="shared" si="93"/>
        <v>9</v>
      </c>
      <c r="H611">
        <f t="shared" si="99"/>
        <v>45700</v>
      </c>
      <c r="I611">
        <f t="shared" si="94"/>
        <v>0</v>
      </c>
      <c r="J611">
        <f t="shared" si="95"/>
        <v>0</v>
      </c>
      <c r="K611">
        <f t="shared" si="96"/>
        <v>0</v>
      </c>
      <c r="L611">
        <f t="shared" si="97"/>
        <v>0</v>
      </c>
      <c r="M611">
        <f t="shared" si="98"/>
        <v>45700</v>
      </c>
    </row>
    <row r="612" spans="1:13" x14ac:dyDescent="0.45">
      <c r="A612" s="1">
        <v>45536</v>
      </c>
      <c r="B612">
        <v>10</v>
      </c>
      <c r="C612">
        <f t="shared" si="90"/>
        <v>7</v>
      </c>
      <c r="D612">
        <f t="shared" si="91"/>
        <v>2024</v>
      </c>
      <c r="E612">
        <f t="shared" si="92"/>
        <v>9</v>
      </c>
      <c r="F612" t="s">
        <v>15</v>
      </c>
      <c r="G612">
        <f t="shared" si="93"/>
        <v>9</v>
      </c>
      <c r="H612">
        <f t="shared" si="99"/>
        <v>45700</v>
      </c>
      <c r="I612">
        <f t="shared" si="94"/>
        <v>150</v>
      </c>
      <c r="J612">
        <f t="shared" si="95"/>
        <v>150</v>
      </c>
      <c r="K612">
        <f t="shared" si="96"/>
        <v>0</v>
      </c>
      <c r="L612">
        <f t="shared" si="97"/>
        <v>-150</v>
      </c>
      <c r="M612">
        <f t="shared" si="98"/>
        <v>45550</v>
      </c>
    </row>
    <row r="613" spans="1:13" x14ac:dyDescent="0.45">
      <c r="A613" s="1">
        <v>45537</v>
      </c>
      <c r="B613">
        <v>10</v>
      </c>
      <c r="C613">
        <f t="shared" si="90"/>
        <v>1</v>
      </c>
      <c r="D613">
        <f t="shared" si="91"/>
        <v>2024</v>
      </c>
      <c r="E613">
        <f t="shared" si="92"/>
        <v>9</v>
      </c>
      <c r="F613" t="s">
        <v>15</v>
      </c>
      <c r="G613">
        <f t="shared" si="93"/>
        <v>9</v>
      </c>
      <c r="H613">
        <f t="shared" si="99"/>
        <v>45550</v>
      </c>
      <c r="I613">
        <f t="shared" si="94"/>
        <v>0</v>
      </c>
      <c r="J613">
        <f t="shared" si="95"/>
        <v>0</v>
      </c>
      <c r="K613">
        <f t="shared" si="96"/>
        <v>270</v>
      </c>
      <c r="L613">
        <f t="shared" si="97"/>
        <v>270</v>
      </c>
      <c r="M613">
        <f t="shared" si="98"/>
        <v>45820</v>
      </c>
    </row>
    <row r="614" spans="1:13" x14ac:dyDescent="0.45">
      <c r="A614" s="1">
        <v>45538</v>
      </c>
      <c r="B614">
        <v>10</v>
      </c>
      <c r="C614">
        <f t="shared" si="90"/>
        <v>2</v>
      </c>
      <c r="D614">
        <f t="shared" si="91"/>
        <v>2024</v>
      </c>
      <c r="E614">
        <f t="shared" si="92"/>
        <v>9</v>
      </c>
      <c r="F614" t="s">
        <v>15</v>
      </c>
      <c r="G614">
        <f t="shared" si="93"/>
        <v>9</v>
      </c>
      <c r="H614">
        <f t="shared" si="99"/>
        <v>45820</v>
      </c>
      <c r="I614">
        <f t="shared" si="94"/>
        <v>0</v>
      </c>
      <c r="J614">
        <f t="shared" si="95"/>
        <v>0</v>
      </c>
      <c r="K614">
        <f t="shared" si="96"/>
        <v>270</v>
      </c>
      <c r="L614">
        <f t="shared" si="97"/>
        <v>270</v>
      </c>
      <c r="M614">
        <f t="shared" si="98"/>
        <v>46090</v>
      </c>
    </row>
    <row r="615" spans="1:13" x14ac:dyDescent="0.45">
      <c r="A615" s="1">
        <v>45539</v>
      </c>
      <c r="B615">
        <v>10</v>
      </c>
      <c r="C615">
        <f t="shared" si="90"/>
        <v>3</v>
      </c>
      <c r="D615">
        <f t="shared" si="91"/>
        <v>2024</v>
      </c>
      <c r="E615">
        <f t="shared" si="92"/>
        <v>9</v>
      </c>
      <c r="F615" t="s">
        <v>15</v>
      </c>
      <c r="G615">
        <f t="shared" si="93"/>
        <v>9</v>
      </c>
      <c r="H615">
        <f t="shared" si="99"/>
        <v>46090</v>
      </c>
      <c r="I615">
        <f t="shared" si="94"/>
        <v>0</v>
      </c>
      <c r="J615">
        <f t="shared" si="95"/>
        <v>0</v>
      </c>
      <c r="K615">
        <f t="shared" si="96"/>
        <v>270</v>
      </c>
      <c r="L615">
        <f t="shared" si="97"/>
        <v>270</v>
      </c>
      <c r="M615">
        <f t="shared" si="98"/>
        <v>46360</v>
      </c>
    </row>
    <row r="616" spans="1:13" x14ac:dyDescent="0.45">
      <c r="A616" s="1">
        <v>45540</v>
      </c>
      <c r="B616">
        <v>10</v>
      </c>
      <c r="C616">
        <f t="shared" si="90"/>
        <v>4</v>
      </c>
      <c r="D616">
        <f t="shared" si="91"/>
        <v>2024</v>
      </c>
      <c r="E616">
        <f t="shared" si="92"/>
        <v>9</v>
      </c>
      <c r="F616" t="s">
        <v>15</v>
      </c>
      <c r="G616">
        <f t="shared" si="93"/>
        <v>9</v>
      </c>
      <c r="H616">
        <f t="shared" si="99"/>
        <v>46360</v>
      </c>
      <c r="I616">
        <f t="shared" si="94"/>
        <v>0</v>
      </c>
      <c r="J616">
        <f t="shared" si="95"/>
        <v>0</v>
      </c>
      <c r="K616">
        <f t="shared" si="96"/>
        <v>270</v>
      </c>
      <c r="L616">
        <f t="shared" si="97"/>
        <v>270</v>
      </c>
      <c r="M616">
        <f t="shared" si="98"/>
        <v>46630</v>
      </c>
    </row>
    <row r="617" spans="1:13" x14ac:dyDescent="0.45">
      <c r="A617" s="1">
        <v>45541</v>
      </c>
      <c r="B617">
        <v>10</v>
      </c>
      <c r="C617">
        <f t="shared" si="90"/>
        <v>5</v>
      </c>
      <c r="D617">
        <f t="shared" si="91"/>
        <v>2024</v>
      </c>
      <c r="E617">
        <f t="shared" si="92"/>
        <v>9</v>
      </c>
      <c r="F617" t="s">
        <v>15</v>
      </c>
      <c r="G617">
        <f t="shared" si="93"/>
        <v>9</v>
      </c>
      <c r="H617">
        <f t="shared" si="99"/>
        <v>46630</v>
      </c>
      <c r="I617">
        <f t="shared" si="94"/>
        <v>0</v>
      </c>
      <c r="J617">
        <f t="shared" si="95"/>
        <v>0</v>
      </c>
      <c r="K617">
        <f t="shared" si="96"/>
        <v>270</v>
      </c>
      <c r="L617">
        <f t="shared" si="97"/>
        <v>270</v>
      </c>
      <c r="M617">
        <f t="shared" si="98"/>
        <v>46900</v>
      </c>
    </row>
    <row r="618" spans="1:13" x14ac:dyDescent="0.45">
      <c r="A618" s="1">
        <v>45542</v>
      </c>
      <c r="B618">
        <v>10</v>
      </c>
      <c r="C618">
        <f t="shared" si="90"/>
        <v>6</v>
      </c>
      <c r="D618">
        <f t="shared" si="91"/>
        <v>2024</v>
      </c>
      <c r="E618">
        <f t="shared" si="92"/>
        <v>9</v>
      </c>
      <c r="F618" t="s">
        <v>15</v>
      </c>
      <c r="G618">
        <f t="shared" si="93"/>
        <v>9</v>
      </c>
      <c r="H618">
        <f t="shared" si="99"/>
        <v>46900</v>
      </c>
      <c r="I618">
        <f t="shared" si="94"/>
        <v>0</v>
      </c>
      <c r="J618">
        <f t="shared" si="95"/>
        <v>0</v>
      </c>
      <c r="K618">
        <f t="shared" si="96"/>
        <v>0</v>
      </c>
      <c r="L618">
        <f t="shared" si="97"/>
        <v>0</v>
      </c>
      <c r="M618">
        <f t="shared" si="98"/>
        <v>46900</v>
      </c>
    </row>
    <row r="619" spans="1:13" x14ac:dyDescent="0.45">
      <c r="A619" s="1">
        <v>45543</v>
      </c>
      <c r="B619">
        <v>10</v>
      </c>
      <c r="C619">
        <f t="shared" si="90"/>
        <v>7</v>
      </c>
      <c r="D619">
        <f t="shared" si="91"/>
        <v>2024</v>
      </c>
      <c r="E619">
        <f t="shared" si="92"/>
        <v>9</v>
      </c>
      <c r="F619" t="s">
        <v>15</v>
      </c>
      <c r="G619">
        <f t="shared" si="93"/>
        <v>9</v>
      </c>
      <c r="H619">
        <f t="shared" si="99"/>
        <v>46900</v>
      </c>
      <c r="I619">
        <f t="shared" si="94"/>
        <v>150</v>
      </c>
      <c r="J619">
        <f t="shared" si="95"/>
        <v>150</v>
      </c>
      <c r="K619">
        <f t="shared" si="96"/>
        <v>0</v>
      </c>
      <c r="L619">
        <f t="shared" si="97"/>
        <v>-150</v>
      </c>
      <c r="M619">
        <f t="shared" si="98"/>
        <v>46750</v>
      </c>
    </row>
    <row r="620" spans="1:13" x14ac:dyDescent="0.45">
      <c r="A620" s="1">
        <v>45544</v>
      </c>
      <c r="B620">
        <v>10</v>
      </c>
      <c r="C620">
        <f t="shared" si="90"/>
        <v>1</v>
      </c>
      <c r="D620">
        <f t="shared" si="91"/>
        <v>2024</v>
      </c>
      <c r="E620">
        <f t="shared" si="92"/>
        <v>9</v>
      </c>
      <c r="F620" t="s">
        <v>15</v>
      </c>
      <c r="G620">
        <f t="shared" si="93"/>
        <v>9</v>
      </c>
      <c r="H620">
        <f t="shared" si="99"/>
        <v>46750</v>
      </c>
      <c r="I620">
        <f t="shared" si="94"/>
        <v>0</v>
      </c>
      <c r="J620">
        <f t="shared" si="95"/>
        <v>0</v>
      </c>
      <c r="K620">
        <f t="shared" si="96"/>
        <v>270</v>
      </c>
      <c r="L620">
        <f t="shared" si="97"/>
        <v>270</v>
      </c>
      <c r="M620">
        <f t="shared" si="98"/>
        <v>47020</v>
      </c>
    </row>
    <row r="621" spans="1:13" x14ac:dyDescent="0.45">
      <c r="A621" s="1">
        <v>45545</v>
      </c>
      <c r="B621">
        <v>10</v>
      </c>
      <c r="C621">
        <f t="shared" si="90"/>
        <v>2</v>
      </c>
      <c r="D621">
        <f t="shared" si="91"/>
        <v>2024</v>
      </c>
      <c r="E621">
        <f t="shared" si="92"/>
        <v>9</v>
      </c>
      <c r="F621" t="s">
        <v>15</v>
      </c>
      <c r="G621">
        <f t="shared" si="93"/>
        <v>9</v>
      </c>
      <c r="H621">
        <f t="shared" si="99"/>
        <v>47020</v>
      </c>
      <c r="I621">
        <f t="shared" si="94"/>
        <v>0</v>
      </c>
      <c r="J621">
        <f t="shared" si="95"/>
        <v>0</v>
      </c>
      <c r="K621">
        <f t="shared" si="96"/>
        <v>270</v>
      </c>
      <c r="L621">
        <f t="shared" si="97"/>
        <v>270</v>
      </c>
      <c r="M621">
        <f t="shared" si="98"/>
        <v>47290</v>
      </c>
    </row>
    <row r="622" spans="1:13" x14ac:dyDescent="0.45">
      <c r="A622" s="1">
        <v>45546</v>
      </c>
      <c r="B622">
        <v>10</v>
      </c>
      <c r="C622">
        <f t="shared" si="90"/>
        <v>3</v>
      </c>
      <c r="D622">
        <f t="shared" si="91"/>
        <v>2024</v>
      </c>
      <c r="E622">
        <f t="shared" si="92"/>
        <v>9</v>
      </c>
      <c r="F622" t="s">
        <v>15</v>
      </c>
      <c r="G622">
        <f t="shared" si="93"/>
        <v>9</v>
      </c>
      <c r="H622">
        <f t="shared" si="99"/>
        <v>47290</v>
      </c>
      <c r="I622">
        <f t="shared" si="94"/>
        <v>0</v>
      </c>
      <c r="J622">
        <f t="shared" si="95"/>
        <v>0</v>
      </c>
      <c r="K622">
        <f t="shared" si="96"/>
        <v>270</v>
      </c>
      <c r="L622">
        <f t="shared" si="97"/>
        <v>270</v>
      </c>
      <c r="M622">
        <f t="shared" si="98"/>
        <v>47560</v>
      </c>
    </row>
    <row r="623" spans="1:13" x14ac:dyDescent="0.45">
      <c r="A623" s="1">
        <v>45547</v>
      </c>
      <c r="B623">
        <v>10</v>
      </c>
      <c r="C623">
        <f t="shared" si="90"/>
        <v>4</v>
      </c>
      <c r="D623">
        <f t="shared" si="91"/>
        <v>2024</v>
      </c>
      <c r="E623">
        <f t="shared" si="92"/>
        <v>9</v>
      </c>
      <c r="F623" t="s">
        <v>15</v>
      </c>
      <c r="G623">
        <f t="shared" si="93"/>
        <v>9</v>
      </c>
      <c r="H623">
        <f t="shared" si="99"/>
        <v>47560</v>
      </c>
      <c r="I623">
        <f t="shared" si="94"/>
        <v>0</v>
      </c>
      <c r="J623">
        <f t="shared" si="95"/>
        <v>0</v>
      </c>
      <c r="K623">
        <f t="shared" si="96"/>
        <v>270</v>
      </c>
      <c r="L623">
        <f t="shared" si="97"/>
        <v>270</v>
      </c>
      <c r="M623">
        <f t="shared" si="98"/>
        <v>47830</v>
      </c>
    </row>
    <row r="624" spans="1:13" x14ac:dyDescent="0.45">
      <c r="A624" s="1">
        <v>45548</v>
      </c>
      <c r="B624">
        <v>10</v>
      </c>
      <c r="C624">
        <f t="shared" si="90"/>
        <v>5</v>
      </c>
      <c r="D624">
        <f t="shared" si="91"/>
        <v>2024</v>
      </c>
      <c r="E624">
        <f t="shared" si="92"/>
        <v>9</v>
      </c>
      <c r="F624" t="s">
        <v>15</v>
      </c>
      <c r="G624">
        <f t="shared" si="93"/>
        <v>9</v>
      </c>
      <c r="H624">
        <f t="shared" si="99"/>
        <v>47830</v>
      </c>
      <c r="I624">
        <f t="shared" si="94"/>
        <v>0</v>
      </c>
      <c r="J624">
        <f t="shared" si="95"/>
        <v>0</v>
      </c>
      <c r="K624">
        <f t="shared" si="96"/>
        <v>270</v>
      </c>
      <c r="L624">
        <f t="shared" si="97"/>
        <v>270</v>
      </c>
      <c r="M624">
        <f t="shared" si="98"/>
        <v>48100</v>
      </c>
    </row>
    <row r="625" spans="1:13" x14ac:dyDescent="0.45">
      <c r="A625" s="1">
        <v>45549</v>
      </c>
      <c r="B625">
        <v>10</v>
      </c>
      <c r="C625">
        <f t="shared" si="90"/>
        <v>6</v>
      </c>
      <c r="D625">
        <f t="shared" si="91"/>
        <v>2024</v>
      </c>
      <c r="E625">
        <f t="shared" si="92"/>
        <v>9</v>
      </c>
      <c r="F625" t="s">
        <v>15</v>
      </c>
      <c r="G625">
        <f t="shared" si="93"/>
        <v>9</v>
      </c>
      <c r="H625">
        <f t="shared" si="99"/>
        <v>48100</v>
      </c>
      <c r="I625">
        <f t="shared" si="94"/>
        <v>0</v>
      </c>
      <c r="J625">
        <f t="shared" si="95"/>
        <v>0</v>
      </c>
      <c r="K625">
        <f t="shared" si="96"/>
        <v>0</v>
      </c>
      <c r="L625">
        <f t="shared" si="97"/>
        <v>0</v>
      </c>
      <c r="M625">
        <f t="shared" si="98"/>
        <v>48100</v>
      </c>
    </row>
    <row r="626" spans="1:13" x14ac:dyDescent="0.45">
      <c r="A626" s="1">
        <v>45550</v>
      </c>
      <c r="B626">
        <v>10</v>
      </c>
      <c r="C626">
        <f t="shared" si="90"/>
        <v>7</v>
      </c>
      <c r="D626">
        <f t="shared" si="91"/>
        <v>2024</v>
      </c>
      <c r="E626">
        <f t="shared" si="92"/>
        <v>9</v>
      </c>
      <c r="F626" t="s">
        <v>15</v>
      </c>
      <c r="G626">
        <f t="shared" si="93"/>
        <v>9</v>
      </c>
      <c r="H626">
        <f t="shared" si="99"/>
        <v>48100</v>
      </c>
      <c r="I626">
        <f t="shared" si="94"/>
        <v>150</v>
      </c>
      <c r="J626">
        <f t="shared" si="95"/>
        <v>150</v>
      </c>
      <c r="K626">
        <f t="shared" si="96"/>
        <v>0</v>
      </c>
      <c r="L626">
        <f t="shared" si="97"/>
        <v>-150</v>
      </c>
      <c r="M626">
        <f t="shared" si="98"/>
        <v>47950</v>
      </c>
    </row>
    <row r="627" spans="1:13" x14ac:dyDescent="0.45">
      <c r="A627" s="1">
        <v>45551</v>
      </c>
      <c r="B627">
        <v>10</v>
      </c>
      <c r="C627">
        <f t="shared" si="90"/>
        <v>1</v>
      </c>
      <c r="D627">
        <f t="shared" si="91"/>
        <v>2024</v>
      </c>
      <c r="E627">
        <f t="shared" si="92"/>
        <v>9</v>
      </c>
      <c r="F627" t="s">
        <v>15</v>
      </c>
      <c r="G627">
        <f t="shared" si="93"/>
        <v>9</v>
      </c>
      <c r="H627">
        <f t="shared" si="99"/>
        <v>47950</v>
      </c>
      <c r="I627">
        <f t="shared" si="94"/>
        <v>0</v>
      </c>
      <c r="J627">
        <f t="shared" si="95"/>
        <v>0</v>
      </c>
      <c r="K627">
        <f t="shared" si="96"/>
        <v>270</v>
      </c>
      <c r="L627">
        <f t="shared" si="97"/>
        <v>270</v>
      </c>
      <c r="M627">
        <f t="shared" si="98"/>
        <v>48220</v>
      </c>
    </row>
    <row r="628" spans="1:13" x14ac:dyDescent="0.45">
      <c r="A628" s="1">
        <v>45552</v>
      </c>
      <c r="B628">
        <v>10</v>
      </c>
      <c r="C628">
        <f t="shared" si="90"/>
        <v>2</v>
      </c>
      <c r="D628">
        <f t="shared" si="91"/>
        <v>2024</v>
      </c>
      <c r="E628">
        <f t="shared" si="92"/>
        <v>9</v>
      </c>
      <c r="F628" t="s">
        <v>15</v>
      </c>
      <c r="G628">
        <f t="shared" si="93"/>
        <v>9</v>
      </c>
      <c r="H628">
        <f t="shared" si="99"/>
        <v>48220</v>
      </c>
      <c r="I628">
        <f t="shared" si="94"/>
        <v>0</v>
      </c>
      <c r="J628">
        <f t="shared" si="95"/>
        <v>0</v>
      </c>
      <c r="K628">
        <f t="shared" si="96"/>
        <v>270</v>
      </c>
      <c r="L628">
        <f t="shared" si="97"/>
        <v>270</v>
      </c>
      <c r="M628">
        <f t="shared" si="98"/>
        <v>48490</v>
      </c>
    </row>
    <row r="629" spans="1:13" x14ac:dyDescent="0.45">
      <c r="A629" s="1">
        <v>45553</v>
      </c>
      <c r="B629">
        <v>10</v>
      </c>
      <c r="C629">
        <f t="shared" si="90"/>
        <v>3</v>
      </c>
      <c r="D629">
        <f t="shared" si="91"/>
        <v>2024</v>
      </c>
      <c r="E629">
        <f t="shared" si="92"/>
        <v>9</v>
      </c>
      <c r="F629" t="s">
        <v>15</v>
      </c>
      <c r="G629">
        <f t="shared" si="93"/>
        <v>9</v>
      </c>
      <c r="H629">
        <f t="shared" si="99"/>
        <v>48490</v>
      </c>
      <c r="I629">
        <f t="shared" si="94"/>
        <v>0</v>
      </c>
      <c r="J629">
        <f t="shared" si="95"/>
        <v>0</v>
      </c>
      <c r="K629">
        <f t="shared" si="96"/>
        <v>270</v>
      </c>
      <c r="L629">
        <f t="shared" si="97"/>
        <v>270</v>
      </c>
      <c r="M629">
        <f t="shared" si="98"/>
        <v>48760</v>
      </c>
    </row>
    <row r="630" spans="1:13" x14ac:dyDescent="0.45">
      <c r="A630" s="1">
        <v>45554</v>
      </c>
      <c r="B630">
        <v>10</v>
      </c>
      <c r="C630">
        <f t="shared" si="90"/>
        <v>4</v>
      </c>
      <c r="D630">
        <f t="shared" si="91"/>
        <v>2024</v>
      </c>
      <c r="E630">
        <f t="shared" si="92"/>
        <v>9</v>
      </c>
      <c r="F630" t="s">
        <v>15</v>
      </c>
      <c r="G630">
        <f t="shared" si="93"/>
        <v>9</v>
      </c>
      <c r="H630">
        <f t="shared" si="99"/>
        <v>48760</v>
      </c>
      <c r="I630">
        <f t="shared" si="94"/>
        <v>0</v>
      </c>
      <c r="J630">
        <f t="shared" si="95"/>
        <v>0</v>
      </c>
      <c r="K630">
        <f t="shared" si="96"/>
        <v>270</v>
      </c>
      <c r="L630">
        <f t="shared" si="97"/>
        <v>270</v>
      </c>
      <c r="M630">
        <f t="shared" si="98"/>
        <v>49030</v>
      </c>
    </row>
    <row r="631" spans="1:13" x14ac:dyDescent="0.45">
      <c r="A631" s="1">
        <v>45555</v>
      </c>
      <c r="B631">
        <v>10</v>
      </c>
      <c r="C631">
        <f t="shared" si="90"/>
        <v>5</v>
      </c>
      <c r="D631">
        <f t="shared" si="91"/>
        <v>2024</v>
      </c>
      <c r="E631">
        <f t="shared" si="92"/>
        <v>9</v>
      </c>
      <c r="F631" t="s">
        <v>15</v>
      </c>
      <c r="G631">
        <f t="shared" si="93"/>
        <v>9</v>
      </c>
      <c r="H631">
        <f t="shared" si="99"/>
        <v>49030</v>
      </c>
      <c r="I631">
        <f t="shared" si="94"/>
        <v>0</v>
      </c>
      <c r="J631">
        <f t="shared" si="95"/>
        <v>0</v>
      </c>
      <c r="K631">
        <f t="shared" si="96"/>
        <v>270</v>
      </c>
      <c r="L631">
        <f t="shared" si="97"/>
        <v>270</v>
      </c>
      <c r="M631">
        <f t="shared" si="98"/>
        <v>49300</v>
      </c>
    </row>
    <row r="632" spans="1:13" x14ac:dyDescent="0.45">
      <c r="A632" s="1">
        <v>45556</v>
      </c>
      <c r="B632">
        <v>10</v>
      </c>
      <c r="C632">
        <f t="shared" si="90"/>
        <v>6</v>
      </c>
      <c r="D632">
        <f t="shared" si="91"/>
        <v>2024</v>
      </c>
      <c r="E632">
        <f t="shared" si="92"/>
        <v>9</v>
      </c>
      <c r="F632" t="s">
        <v>15</v>
      </c>
      <c r="G632">
        <f t="shared" si="93"/>
        <v>9</v>
      </c>
      <c r="H632">
        <f t="shared" si="99"/>
        <v>49300</v>
      </c>
      <c r="I632">
        <f t="shared" si="94"/>
        <v>0</v>
      </c>
      <c r="J632">
        <f t="shared" si="95"/>
        <v>0</v>
      </c>
      <c r="K632">
        <f t="shared" si="96"/>
        <v>0</v>
      </c>
      <c r="L632">
        <f t="shared" si="97"/>
        <v>0</v>
      </c>
      <c r="M632">
        <f t="shared" si="98"/>
        <v>49300</v>
      </c>
    </row>
    <row r="633" spans="1:13" x14ac:dyDescent="0.45">
      <c r="A633" s="1">
        <v>45557</v>
      </c>
      <c r="B633">
        <v>10</v>
      </c>
      <c r="C633">
        <f t="shared" si="90"/>
        <v>7</v>
      </c>
      <c r="D633">
        <f t="shared" si="91"/>
        <v>2024</v>
      </c>
      <c r="E633">
        <f t="shared" si="92"/>
        <v>9</v>
      </c>
      <c r="F633" t="s">
        <v>15</v>
      </c>
      <c r="G633">
        <f t="shared" si="93"/>
        <v>9</v>
      </c>
      <c r="H633">
        <f t="shared" si="99"/>
        <v>49300</v>
      </c>
      <c r="I633">
        <f t="shared" si="94"/>
        <v>150</v>
      </c>
      <c r="J633">
        <f t="shared" si="95"/>
        <v>150</v>
      </c>
      <c r="K633">
        <f t="shared" si="96"/>
        <v>0</v>
      </c>
      <c r="L633">
        <f t="shared" si="97"/>
        <v>-150</v>
      </c>
      <c r="M633">
        <f t="shared" si="98"/>
        <v>49150</v>
      </c>
    </row>
    <row r="634" spans="1:13" x14ac:dyDescent="0.45">
      <c r="A634" s="1">
        <v>45558</v>
      </c>
      <c r="B634">
        <v>10</v>
      </c>
      <c r="C634">
        <f t="shared" si="90"/>
        <v>1</v>
      </c>
      <c r="D634">
        <f t="shared" si="91"/>
        <v>2024</v>
      </c>
      <c r="E634">
        <f t="shared" si="92"/>
        <v>9</v>
      </c>
      <c r="F634" t="s">
        <v>16</v>
      </c>
      <c r="G634">
        <f t="shared" si="93"/>
        <v>4</v>
      </c>
      <c r="H634">
        <f t="shared" si="99"/>
        <v>49150</v>
      </c>
      <c r="I634">
        <f t="shared" si="94"/>
        <v>0</v>
      </c>
      <c r="J634">
        <f t="shared" si="95"/>
        <v>0</v>
      </c>
      <c r="K634">
        <f t="shared" si="96"/>
        <v>120</v>
      </c>
      <c r="L634">
        <f t="shared" si="97"/>
        <v>120</v>
      </c>
      <c r="M634">
        <f t="shared" si="98"/>
        <v>49270</v>
      </c>
    </row>
    <row r="635" spans="1:13" x14ac:dyDescent="0.45">
      <c r="A635" s="1">
        <v>45559</v>
      </c>
      <c r="B635">
        <v>10</v>
      </c>
      <c r="C635">
        <f t="shared" si="90"/>
        <v>2</v>
      </c>
      <c r="D635">
        <f t="shared" si="91"/>
        <v>2024</v>
      </c>
      <c r="E635">
        <f t="shared" si="92"/>
        <v>9</v>
      </c>
      <c r="F635" t="s">
        <v>16</v>
      </c>
      <c r="G635">
        <f t="shared" si="93"/>
        <v>4</v>
      </c>
      <c r="H635">
        <f t="shared" si="99"/>
        <v>49270</v>
      </c>
      <c r="I635">
        <f t="shared" si="94"/>
        <v>0</v>
      </c>
      <c r="J635">
        <f t="shared" si="95"/>
        <v>0</v>
      </c>
      <c r="K635">
        <f t="shared" si="96"/>
        <v>120</v>
      </c>
      <c r="L635">
        <f t="shared" si="97"/>
        <v>120</v>
      </c>
      <c r="M635">
        <f t="shared" si="98"/>
        <v>49390</v>
      </c>
    </row>
    <row r="636" spans="1:13" x14ac:dyDescent="0.45">
      <c r="A636" s="1">
        <v>45560</v>
      </c>
      <c r="B636">
        <v>10</v>
      </c>
      <c r="C636">
        <f t="shared" si="90"/>
        <v>3</v>
      </c>
      <c r="D636">
        <f t="shared" si="91"/>
        <v>2024</v>
      </c>
      <c r="E636">
        <f t="shared" si="92"/>
        <v>9</v>
      </c>
      <c r="F636" t="s">
        <v>16</v>
      </c>
      <c r="G636">
        <f t="shared" si="93"/>
        <v>4</v>
      </c>
      <c r="H636">
        <f t="shared" si="99"/>
        <v>49390</v>
      </c>
      <c r="I636">
        <f t="shared" si="94"/>
        <v>0</v>
      </c>
      <c r="J636">
        <f t="shared" si="95"/>
        <v>0</v>
      </c>
      <c r="K636">
        <f t="shared" si="96"/>
        <v>120</v>
      </c>
      <c r="L636">
        <f t="shared" si="97"/>
        <v>120</v>
      </c>
      <c r="M636">
        <f t="shared" si="98"/>
        <v>49510</v>
      </c>
    </row>
    <row r="637" spans="1:13" x14ac:dyDescent="0.45">
      <c r="A637" s="1">
        <v>45561</v>
      </c>
      <c r="B637">
        <v>10</v>
      </c>
      <c r="C637">
        <f t="shared" si="90"/>
        <v>4</v>
      </c>
      <c r="D637">
        <f t="shared" si="91"/>
        <v>2024</v>
      </c>
      <c r="E637">
        <f t="shared" si="92"/>
        <v>9</v>
      </c>
      <c r="F637" t="s">
        <v>16</v>
      </c>
      <c r="G637">
        <f t="shared" si="93"/>
        <v>4</v>
      </c>
      <c r="H637">
        <f t="shared" si="99"/>
        <v>49510</v>
      </c>
      <c r="I637">
        <f t="shared" si="94"/>
        <v>0</v>
      </c>
      <c r="J637">
        <f t="shared" si="95"/>
        <v>0</v>
      </c>
      <c r="K637">
        <f t="shared" si="96"/>
        <v>120</v>
      </c>
      <c r="L637">
        <f t="shared" si="97"/>
        <v>120</v>
      </c>
      <c r="M637">
        <f t="shared" si="98"/>
        <v>49630</v>
      </c>
    </row>
    <row r="638" spans="1:13" x14ac:dyDescent="0.45">
      <c r="A638" s="1">
        <v>45562</v>
      </c>
      <c r="B638">
        <v>10</v>
      </c>
      <c r="C638">
        <f t="shared" si="90"/>
        <v>5</v>
      </c>
      <c r="D638">
        <f t="shared" si="91"/>
        <v>2024</v>
      </c>
      <c r="E638">
        <f t="shared" si="92"/>
        <v>9</v>
      </c>
      <c r="F638" t="s">
        <v>16</v>
      </c>
      <c r="G638">
        <f t="shared" si="93"/>
        <v>4</v>
      </c>
      <c r="H638">
        <f t="shared" si="99"/>
        <v>49630</v>
      </c>
      <c r="I638">
        <f t="shared" si="94"/>
        <v>0</v>
      </c>
      <c r="J638">
        <f t="shared" si="95"/>
        <v>0</v>
      </c>
      <c r="K638">
        <f t="shared" si="96"/>
        <v>120</v>
      </c>
      <c r="L638">
        <f t="shared" si="97"/>
        <v>120</v>
      </c>
      <c r="M638">
        <f t="shared" si="98"/>
        <v>49750</v>
      </c>
    </row>
    <row r="639" spans="1:13" x14ac:dyDescent="0.45">
      <c r="A639" s="1">
        <v>45563</v>
      </c>
      <c r="B639">
        <v>10</v>
      </c>
      <c r="C639">
        <f t="shared" si="90"/>
        <v>6</v>
      </c>
      <c r="D639">
        <f t="shared" si="91"/>
        <v>2024</v>
      </c>
      <c r="E639">
        <f t="shared" si="92"/>
        <v>9</v>
      </c>
      <c r="F639" t="s">
        <v>16</v>
      </c>
      <c r="G639">
        <f t="shared" si="93"/>
        <v>4</v>
      </c>
      <c r="H639">
        <f t="shared" si="99"/>
        <v>49750</v>
      </c>
      <c r="I639">
        <f t="shared" si="94"/>
        <v>0</v>
      </c>
      <c r="J639">
        <f t="shared" si="95"/>
        <v>0</v>
      </c>
      <c r="K639">
        <f t="shared" si="96"/>
        <v>0</v>
      </c>
      <c r="L639">
        <f t="shared" si="97"/>
        <v>0</v>
      </c>
      <c r="M639">
        <f t="shared" si="98"/>
        <v>49750</v>
      </c>
    </row>
    <row r="640" spans="1:13" x14ac:dyDescent="0.45">
      <c r="A640" s="1">
        <v>45564</v>
      </c>
      <c r="B640">
        <v>10</v>
      </c>
      <c r="C640">
        <f t="shared" si="90"/>
        <v>7</v>
      </c>
      <c r="D640">
        <f t="shared" si="91"/>
        <v>2024</v>
      </c>
      <c r="E640">
        <f t="shared" si="92"/>
        <v>9</v>
      </c>
      <c r="F640" t="s">
        <v>16</v>
      </c>
      <c r="G640">
        <f t="shared" si="93"/>
        <v>4</v>
      </c>
      <c r="H640">
        <f t="shared" si="99"/>
        <v>49750</v>
      </c>
      <c r="I640">
        <f t="shared" si="94"/>
        <v>150</v>
      </c>
      <c r="J640">
        <f t="shared" si="95"/>
        <v>150</v>
      </c>
      <c r="K640">
        <f t="shared" si="96"/>
        <v>0</v>
      </c>
      <c r="L640">
        <f t="shared" si="97"/>
        <v>-150</v>
      </c>
      <c r="M640">
        <f t="shared" si="98"/>
        <v>49600</v>
      </c>
    </row>
    <row r="641" spans="1:13" x14ac:dyDescent="0.45">
      <c r="A641" s="1">
        <v>45565</v>
      </c>
      <c r="B641">
        <v>10</v>
      </c>
      <c r="C641">
        <f t="shared" si="90"/>
        <v>1</v>
      </c>
      <c r="D641">
        <f t="shared" si="91"/>
        <v>2024</v>
      </c>
      <c r="E641">
        <f t="shared" si="92"/>
        <v>9</v>
      </c>
      <c r="F641" t="s">
        <v>16</v>
      </c>
      <c r="G641">
        <f t="shared" si="93"/>
        <v>4</v>
      </c>
      <c r="H641">
        <f t="shared" si="99"/>
        <v>49600</v>
      </c>
      <c r="I641">
        <f t="shared" si="94"/>
        <v>0</v>
      </c>
      <c r="J641">
        <f t="shared" si="95"/>
        <v>0</v>
      </c>
      <c r="K641">
        <f t="shared" si="96"/>
        <v>120</v>
      </c>
      <c r="L641">
        <f t="shared" si="97"/>
        <v>120</v>
      </c>
      <c r="M641">
        <f t="shared" si="98"/>
        <v>49720</v>
      </c>
    </row>
    <row r="642" spans="1:13" x14ac:dyDescent="0.45">
      <c r="A642" s="1">
        <v>45566</v>
      </c>
      <c r="B642">
        <v>10</v>
      </c>
      <c r="C642">
        <f t="shared" si="90"/>
        <v>2</v>
      </c>
      <c r="D642">
        <f t="shared" si="91"/>
        <v>2024</v>
      </c>
      <c r="E642">
        <f t="shared" si="92"/>
        <v>10</v>
      </c>
      <c r="F642" t="s">
        <v>16</v>
      </c>
      <c r="G642">
        <f t="shared" si="93"/>
        <v>4</v>
      </c>
      <c r="H642">
        <f t="shared" si="99"/>
        <v>49720</v>
      </c>
      <c r="I642">
        <f t="shared" si="94"/>
        <v>0</v>
      </c>
      <c r="J642">
        <f t="shared" si="95"/>
        <v>0</v>
      </c>
      <c r="K642">
        <f t="shared" si="96"/>
        <v>120</v>
      </c>
      <c r="L642">
        <f t="shared" si="97"/>
        <v>120</v>
      </c>
      <c r="M642">
        <f t="shared" si="98"/>
        <v>49840</v>
      </c>
    </row>
    <row r="643" spans="1:13" x14ac:dyDescent="0.45">
      <c r="A643" s="1">
        <v>45567</v>
      </c>
      <c r="B643">
        <v>10</v>
      </c>
      <c r="C643">
        <f t="shared" ref="C643:C706" si="100">WEEKDAY(A643,2)</f>
        <v>3</v>
      </c>
      <c r="D643">
        <f t="shared" ref="D643:D706" si="101">YEAR(A643)</f>
        <v>2024</v>
      </c>
      <c r="E643">
        <f t="shared" ref="E643:E706" si="102">MONTH(A643)</f>
        <v>10</v>
      </c>
      <c r="F643" t="s">
        <v>16</v>
      </c>
      <c r="G643">
        <f t="shared" ref="G643:G706" si="103">ROUNDDOWN(IF(F643 = "zima", B643*0.2, IF(F643 = "wiosna", B643*0.5, IF(F643 = "lato", 0.9*B643, B643*0.4))),0)</f>
        <v>4</v>
      </c>
      <c r="H643">
        <f t="shared" si="99"/>
        <v>49840</v>
      </c>
      <c r="I643">
        <f t="shared" ref="I643:I706" si="104">IF(C643=7,B643*15,0)</f>
        <v>0</v>
      </c>
      <c r="J643">
        <f t="shared" ref="J643:J706" si="105">I643</f>
        <v>0</v>
      </c>
      <c r="K643">
        <f t="shared" ref="K643:K706" si="106">IF(NOT(OR(C643=6,C643=7)),G643*30,0)</f>
        <v>120</v>
      </c>
      <c r="L643">
        <f t="shared" ref="L643:L706" si="107">K643-J643</f>
        <v>120</v>
      </c>
      <c r="M643">
        <f t="shared" ref="M643:M706" si="108">H643+L643</f>
        <v>49960</v>
      </c>
    </row>
    <row r="644" spans="1:13" x14ac:dyDescent="0.45">
      <c r="A644" s="1">
        <v>45568</v>
      </c>
      <c r="B644">
        <v>10</v>
      </c>
      <c r="C644">
        <f t="shared" si="100"/>
        <v>4</v>
      </c>
      <c r="D644">
        <f t="shared" si="101"/>
        <v>2024</v>
      </c>
      <c r="E644">
        <f t="shared" si="102"/>
        <v>10</v>
      </c>
      <c r="F644" t="s">
        <v>16</v>
      </c>
      <c r="G644">
        <f t="shared" si="103"/>
        <v>4</v>
      </c>
      <c r="H644">
        <f t="shared" ref="H644:H707" si="109">M643</f>
        <v>49960</v>
      </c>
      <c r="I644">
        <f t="shared" si="104"/>
        <v>0</v>
      </c>
      <c r="J644">
        <f t="shared" si="105"/>
        <v>0</v>
      </c>
      <c r="K644">
        <f t="shared" si="106"/>
        <v>120</v>
      </c>
      <c r="L644">
        <f t="shared" si="107"/>
        <v>120</v>
      </c>
      <c r="M644">
        <f t="shared" si="108"/>
        <v>50080</v>
      </c>
    </row>
    <row r="645" spans="1:13" x14ac:dyDescent="0.45">
      <c r="A645" s="1">
        <v>45569</v>
      </c>
      <c r="B645">
        <v>10</v>
      </c>
      <c r="C645">
        <f t="shared" si="100"/>
        <v>5</v>
      </c>
      <c r="D645">
        <f t="shared" si="101"/>
        <v>2024</v>
      </c>
      <c r="E645">
        <f t="shared" si="102"/>
        <v>10</v>
      </c>
      <c r="F645" t="s">
        <v>16</v>
      </c>
      <c r="G645">
        <f t="shared" si="103"/>
        <v>4</v>
      </c>
      <c r="H645">
        <f t="shared" si="109"/>
        <v>50080</v>
      </c>
      <c r="I645">
        <f t="shared" si="104"/>
        <v>0</v>
      </c>
      <c r="J645">
        <f t="shared" si="105"/>
        <v>0</v>
      </c>
      <c r="K645">
        <f t="shared" si="106"/>
        <v>120</v>
      </c>
      <c r="L645">
        <f t="shared" si="107"/>
        <v>120</v>
      </c>
      <c r="M645">
        <f t="shared" si="108"/>
        <v>50200</v>
      </c>
    </row>
    <row r="646" spans="1:13" x14ac:dyDescent="0.45">
      <c r="A646" s="1">
        <v>45570</v>
      </c>
      <c r="B646">
        <v>10</v>
      </c>
      <c r="C646">
        <f t="shared" si="100"/>
        <v>6</v>
      </c>
      <c r="D646">
        <f t="shared" si="101"/>
        <v>2024</v>
      </c>
      <c r="E646">
        <f t="shared" si="102"/>
        <v>10</v>
      </c>
      <c r="F646" t="s">
        <v>16</v>
      </c>
      <c r="G646">
        <f t="shared" si="103"/>
        <v>4</v>
      </c>
      <c r="H646">
        <f t="shared" si="109"/>
        <v>50200</v>
      </c>
      <c r="I646">
        <f t="shared" si="104"/>
        <v>0</v>
      </c>
      <c r="J646">
        <f t="shared" si="105"/>
        <v>0</v>
      </c>
      <c r="K646">
        <f t="shared" si="106"/>
        <v>0</v>
      </c>
      <c r="L646">
        <f t="shared" si="107"/>
        <v>0</v>
      </c>
      <c r="M646">
        <f t="shared" si="108"/>
        <v>50200</v>
      </c>
    </row>
    <row r="647" spans="1:13" x14ac:dyDescent="0.45">
      <c r="A647" s="1">
        <v>45571</v>
      </c>
      <c r="B647">
        <v>10</v>
      </c>
      <c r="C647">
        <f t="shared" si="100"/>
        <v>7</v>
      </c>
      <c r="D647">
        <f t="shared" si="101"/>
        <v>2024</v>
      </c>
      <c r="E647">
        <f t="shared" si="102"/>
        <v>10</v>
      </c>
      <c r="F647" t="s">
        <v>16</v>
      </c>
      <c r="G647">
        <f t="shared" si="103"/>
        <v>4</v>
      </c>
      <c r="H647">
        <f t="shared" si="109"/>
        <v>50200</v>
      </c>
      <c r="I647">
        <f t="shared" si="104"/>
        <v>150</v>
      </c>
      <c r="J647">
        <f t="shared" si="105"/>
        <v>150</v>
      </c>
      <c r="K647">
        <f t="shared" si="106"/>
        <v>0</v>
      </c>
      <c r="L647">
        <f t="shared" si="107"/>
        <v>-150</v>
      </c>
      <c r="M647">
        <f t="shared" si="108"/>
        <v>50050</v>
      </c>
    </row>
    <row r="648" spans="1:13" x14ac:dyDescent="0.45">
      <c r="A648" s="1">
        <v>45572</v>
      </c>
      <c r="B648">
        <v>10</v>
      </c>
      <c r="C648">
        <f t="shared" si="100"/>
        <v>1</v>
      </c>
      <c r="D648">
        <f t="shared" si="101"/>
        <v>2024</v>
      </c>
      <c r="E648">
        <f t="shared" si="102"/>
        <v>10</v>
      </c>
      <c r="F648" t="s">
        <v>16</v>
      </c>
      <c r="G648">
        <f t="shared" si="103"/>
        <v>4</v>
      </c>
      <c r="H648">
        <f t="shared" si="109"/>
        <v>50050</v>
      </c>
      <c r="I648">
        <f t="shared" si="104"/>
        <v>0</v>
      </c>
      <c r="J648">
        <f t="shared" si="105"/>
        <v>0</v>
      </c>
      <c r="K648">
        <f t="shared" si="106"/>
        <v>120</v>
      </c>
      <c r="L648">
        <f t="shared" si="107"/>
        <v>120</v>
      </c>
      <c r="M648">
        <f t="shared" si="108"/>
        <v>50170</v>
      </c>
    </row>
    <row r="649" spans="1:13" x14ac:dyDescent="0.45">
      <c r="A649" s="1">
        <v>45573</v>
      </c>
      <c r="B649">
        <v>10</v>
      </c>
      <c r="C649">
        <f t="shared" si="100"/>
        <v>2</v>
      </c>
      <c r="D649">
        <f t="shared" si="101"/>
        <v>2024</v>
      </c>
      <c r="E649">
        <f t="shared" si="102"/>
        <v>10</v>
      </c>
      <c r="F649" t="s">
        <v>16</v>
      </c>
      <c r="G649">
        <f t="shared" si="103"/>
        <v>4</v>
      </c>
      <c r="H649">
        <f t="shared" si="109"/>
        <v>50170</v>
      </c>
      <c r="I649">
        <f t="shared" si="104"/>
        <v>0</v>
      </c>
      <c r="J649">
        <f t="shared" si="105"/>
        <v>0</v>
      </c>
      <c r="K649">
        <f t="shared" si="106"/>
        <v>120</v>
      </c>
      <c r="L649">
        <f t="shared" si="107"/>
        <v>120</v>
      </c>
      <c r="M649">
        <f t="shared" si="108"/>
        <v>50290</v>
      </c>
    </row>
    <row r="650" spans="1:13" x14ac:dyDescent="0.45">
      <c r="A650" s="1">
        <v>45574</v>
      </c>
      <c r="B650">
        <v>10</v>
      </c>
      <c r="C650">
        <f t="shared" si="100"/>
        <v>3</v>
      </c>
      <c r="D650">
        <f t="shared" si="101"/>
        <v>2024</v>
      </c>
      <c r="E650">
        <f t="shared" si="102"/>
        <v>10</v>
      </c>
      <c r="F650" t="s">
        <v>16</v>
      </c>
      <c r="G650">
        <f t="shared" si="103"/>
        <v>4</v>
      </c>
      <c r="H650">
        <f t="shared" si="109"/>
        <v>50290</v>
      </c>
      <c r="I650">
        <f t="shared" si="104"/>
        <v>0</v>
      </c>
      <c r="J650">
        <f t="shared" si="105"/>
        <v>0</v>
      </c>
      <c r="K650">
        <f t="shared" si="106"/>
        <v>120</v>
      </c>
      <c r="L650">
        <f t="shared" si="107"/>
        <v>120</v>
      </c>
      <c r="M650">
        <f t="shared" si="108"/>
        <v>50410</v>
      </c>
    </row>
    <row r="651" spans="1:13" x14ac:dyDescent="0.45">
      <c r="A651" s="1">
        <v>45575</v>
      </c>
      <c r="B651">
        <v>10</v>
      </c>
      <c r="C651">
        <f t="shared" si="100"/>
        <v>4</v>
      </c>
      <c r="D651">
        <f t="shared" si="101"/>
        <v>2024</v>
      </c>
      <c r="E651">
        <f t="shared" si="102"/>
        <v>10</v>
      </c>
      <c r="F651" t="s">
        <v>16</v>
      </c>
      <c r="G651">
        <f t="shared" si="103"/>
        <v>4</v>
      </c>
      <c r="H651">
        <f t="shared" si="109"/>
        <v>50410</v>
      </c>
      <c r="I651">
        <f t="shared" si="104"/>
        <v>0</v>
      </c>
      <c r="J651">
        <f t="shared" si="105"/>
        <v>0</v>
      </c>
      <c r="K651">
        <f t="shared" si="106"/>
        <v>120</v>
      </c>
      <c r="L651">
        <f t="shared" si="107"/>
        <v>120</v>
      </c>
      <c r="M651">
        <f t="shared" si="108"/>
        <v>50530</v>
      </c>
    </row>
    <row r="652" spans="1:13" x14ac:dyDescent="0.45">
      <c r="A652" s="1">
        <v>45576</v>
      </c>
      <c r="B652">
        <v>10</v>
      </c>
      <c r="C652">
        <f t="shared" si="100"/>
        <v>5</v>
      </c>
      <c r="D652">
        <f t="shared" si="101"/>
        <v>2024</v>
      </c>
      <c r="E652">
        <f t="shared" si="102"/>
        <v>10</v>
      </c>
      <c r="F652" t="s">
        <v>16</v>
      </c>
      <c r="G652">
        <f t="shared" si="103"/>
        <v>4</v>
      </c>
      <c r="H652">
        <f t="shared" si="109"/>
        <v>50530</v>
      </c>
      <c r="I652">
        <f t="shared" si="104"/>
        <v>0</v>
      </c>
      <c r="J652">
        <f t="shared" si="105"/>
        <v>0</v>
      </c>
      <c r="K652">
        <f t="shared" si="106"/>
        <v>120</v>
      </c>
      <c r="L652">
        <f t="shared" si="107"/>
        <v>120</v>
      </c>
      <c r="M652">
        <f t="shared" si="108"/>
        <v>50650</v>
      </c>
    </row>
    <row r="653" spans="1:13" x14ac:dyDescent="0.45">
      <c r="A653" s="1">
        <v>45577</v>
      </c>
      <c r="B653">
        <v>10</v>
      </c>
      <c r="C653">
        <f t="shared" si="100"/>
        <v>6</v>
      </c>
      <c r="D653">
        <f t="shared" si="101"/>
        <v>2024</v>
      </c>
      <c r="E653">
        <f t="shared" si="102"/>
        <v>10</v>
      </c>
      <c r="F653" t="s">
        <v>16</v>
      </c>
      <c r="G653">
        <f t="shared" si="103"/>
        <v>4</v>
      </c>
      <c r="H653">
        <f t="shared" si="109"/>
        <v>50650</v>
      </c>
      <c r="I653">
        <f t="shared" si="104"/>
        <v>0</v>
      </c>
      <c r="J653">
        <f t="shared" si="105"/>
        <v>0</v>
      </c>
      <c r="K653">
        <f t="shared" si="106"/>
        <v>0</v>
      </c>
      <c r="L653">
        <f t="shared" si="107"/>
        <v>0</v>
      </c>
      <c r="M653">
        <f t="shared" si="108"/>
        <v>50650</v>
      </c>
    </row>
    <row r="654" spans="1:13" x14ac:dyDescent="0.45">
      <c r="A654" s="1">
        <v>45578</v>
      </c>
      <c r="B654">
        <v>10</v>
      </c>
      <c r="C654">
        <f t="shared" si="100"/>
        <v>7</v>
      </c>
      <c r="D654">
        <f t="shared" si="101"/>
        <v>2024</v>
      </c>
      <c r="E654">
        <f t="shared" si="102"/>
        <v>10</v>
      </c>
      <c r="F654" t="s">
        <v>16</v>
      </c>
      <c r="G654">
        <f t="shared" si="103"/>
        <v>4</v>
      </c>
      <c r="H654">
        <f t="shared" si="109"/>
        <v>50650</v>
      </c>
      <c r="I654">
        <f t="shared" si="104"/>
        <v>150</v>
      </c>
      <c r="J654">
        <f t="shared" si="105"/>
        <v>150</v>
      </c>
      <c r="K654">
        <f t="shared" si="106"/>
        <v>0</v>
      </c>
      <c r="L654">
        <f t="shared" si="107"/>
        <v>-150</v>
      </c>
      <c r="M654">
        <f t="shared" si="108"/>
        <v>50500</v>
      </c>
    </row>
    <row r="655" spans="1:13" x14ac:dyDescent="0.45">
      <c r="A655" s="1">
        <v>45579</v>
      </c>
      <c r="B655">
        <v>10</v>
      </c>
      <c r="C655">
        <f t="shared" si="100"/>
        <v>1</v>
      </c>
      <c r="D655">
        <f t="shared" si="101"/>
        <v>2024</v>
      </c>
      <c r="E655">
        <f t="shared" si="102"/>
        <v>10</v>
      </c>
      <c r="F655" t="s">
        <v>16</v>
      </c>
      <c r="G655">
        <f t="shared" si="103"/>
        <v>4</v>
      </c>
      <c r="H655">
        <f t="shared" si="109"/>
        <v>50500</v>
      </c>
      <c r="I655">
        <f t="shared" si="104"/>
        <v>0</v>
      </c>
      <c r="J655">
        <f t="shared" si="105"/>
        <v>0</v>
      </c>
      <c r="K655">
        <f t="shared" si="106"/>
        <v>120</v>
      </c>
      <c r="L655">
        <f t="shared" si="107"/>
        <v>120</v>
      </c>
      <c r="M655">
        <f t="shared" si="108"/>
        <v>50620</v>
      </c>
    </row>
    <row r="656" spans="1:13" x14ac:dyDescent="0.45">
      <c r="A656" s="1">
        <v>45580</v>
      </c>
      <c r="B656">
        <v>10</v>
      </c>
      <c r="C656">
        <f t="shared" si="100"/>
        <v>2</v>
      </c>
      <c r="D656">
        <f t="shared" si="101"/>
        <v>2024</v>
      </c>
      <c r="E656">
        <f t="shared" si="102"/>
        <v>10</v>
      </c>
      <c r="F656" t="s">
        <v>16</v>
      </c>
      <c r="G656">
        <f t="shared" si="103"/>
        <v>4</v>
      </c>
      <c r="H656">
        <f t="shared" si="109"/>
        <v>50620</v>
      </c>
      <c r="I656">
        <f t="shared" si="104"/>
        <v>0</v>
      </c>
      <c r="J656">
        <f t="shared" si="105"/>
        <v>0</v>
      </c>
      <c r="K656">
        <f t="shared" si="106"/>
        <v>120</v>
      </c>
      <c r="L656">
        <f t="shared" si="107"/>
        <v>120</v>
      </c>
      <c r="M656">
        <f t="shared" si="108"/>
        <v>50740</v>
      </c>
    </row>
    <row r="657" spans="1:13" x14ac:dyDescent="0.45">
      <c r="A657" s="1">
        <v>45581</v>
      </c>
      <c r="B657">
        <v>10</v>
      </c>
      <c r="C657">
        <f t="shared" si="100"/>
        <v>3</v>
      </c>
      <c r="D657">
        <f t="shared" si="101"/>
        <v>2024</v>
      </c>
      <c r="E657">
        <f t="shared" si="102"/>
        <v>10</v>
      </c>
      <c r="F657" t="s">
        <v>16</v>
      </c>
      <c r="G657">
        <f t="shared" si="103"/>
        <v>4</v>
      </c>
      <c r="H657">
        <f t="shared" si="109"/>
        <v>50740</v>
      </c>
      <c r="I657">
        <f t="shared" si="104"/>
        <v>0</v>
      </c>
      <c r="J657">
        <f t="shared" si="105"/>
        <v>0</v>
      </c>
      <c r="K657">
        <f t="shared" si="106"/>
        <v>120</v>
      </c>
      <c r="L657">
        <f t="shared" si="107"/>
        <v>120</v>
      </c>
      <c r="M657">
        <f t="shared" si="108"/>
        <v>50860</v>
      </c>
    </row>
    <row r="658" spans="1:13" x14ac:dyDescent="0.45">
      <c r="A658" s="1">
        <v>45582</v>
      </c>
      <c r="B658">
        <v>10</v>
      </c>
      <c r="C658">
        <f t="shared" si="100"/>
        <v>4</v>
      </c>
      <c r="D658">
        <f t="shared" si="101"/>
        <v>2024</v>
      </c>
      <c r="E658">
        <f t="shared" si="102"/>
        <v>10</v>
      </c>
      <c r="F658" t="s">
        <v>16</v>
      </c>
      <c r="G658">
        <f t="shared" si="103"/>
        <v>4</v>
      </c>
      <c r="H658">
        <f t="shared" si="109"/>
        <v>50860</v>
      </c>
      <c r="I658">
        <f t="shared" si="104"/>
        <v>0</v>
      </c>
      <c r="J658">
        <f t="shared" si="105"/>
        <v>0</v>
      </c>
      <c r="K658">
        <f t="shared" si="106"/>
        <v>120</v>
      </c>
      <c r="L658">
        <f t="shared" si="107"/>
        <v>120</v>
      </c>
      <c r="M658">
        <f t="shared" si="108"/>
        <v>50980</v>
      </c>
    </row>
    <row r="659" spans="1:13" x14ac:dyDescent="0.45">
      <c r="A659" s="1">
        <v>45583</v>
      </c>
      <c r="B659">
        <v>10</v>
      </c>
      <c r="C659">
        <f t="shared" si="100"/>
        <v>5</v>
      </c>
      <c r="D659">
        <f t="shared" si="101"/>
        <v>2024</v>
      </c>
      <c r="E659">
        <f t="shared" si="102"/>
        <v>10</v>
      </c>
      <c r="F659" t="s">
        <v>16</v>
      </c>
      <c r="G659">
        <f t="shared" si="103"/>
        <v>4</v>
      </c>
      <c r="H659">
        <f t="shared" si="109"/>
        <v>50980</v>
      </c>
      <c r="I659">
        <f t="shared" si="104"/>
        <v>0</v>
      </c>
      <c r="J659">
        <f t="shared" si="105"/>
        <v>0</v>
      </c>
      <c r="K659">
        <f t="shared" si="106"/>
        <v>120</v>
      </c>
      <c r="L659">
        <f t="shared" si="107"/>
        <v>120</v>
      </c>
      <c r="M659">
        <f t="shared" si="108"/>
        <v>51100</v>
      </c>
    </row>
    <row r="660" spans="1:13" x14ac:dyDescent="0.45">
      <c r="A660" s="1">
        <v>45584</v>
      </c>
      <c r="B660">
        <v>10</v>
      </c>
      <c r="C660">
        <f t="shared" si="100"/>
        <v>6</v>
      </c>
      <c r="D660">
        <f t="shared" si="101"/>
        <v>2024</v>
      </c>
      <c r="E660">
        <f t="shared" si="102"/>
        <v>10</v>
      </c>
      <c r="F660" t="s">
        <v>16</v>
      </c>
      <c r="G660">
        <f t="shared" si="103"/>
        <v>4</v>
      </c>
      <c r="H660">
        <f t="shared" si="109"/>
        <v>51100</v>
      </c>
      <c r="I660">
        <f t="shared" si="104"/>
        <v>0</v>
      </c>
      <c r="J660">
        <f t="shared" si="105"/>
        <v>0</v>
      </c>
      <c r="K660">
        <f t="shared" si="106"/>
        <v>0</v>
      </c>
      <c r="L660">
        <f t="shared" si="107"/>
        <v>0</v>
      </c>
      <c r="M660">
        <f t="shared" si="108"/>
        <v>51100</v>
      </c>
    </row>
    <row r="661" spans="1:13" x14ac:dyDescent="0.45">
      <c r="A661" s="1">
        <v>45585</v>
      </c>
      <c r="B661">
        <v>10</v>
      </c>
      <c r="C661">
        <f t="shared" si="100"/>
        <v>7</v>
      </c>
      <c r="D661">
        <f t="shared" si="101"/>
        <v>2024</v>
      </c>
      <c r="E661">
        <f t="shared" si="102"/>
        <v>10</v>
      </c>
      <c r="F661" t="s">
        <v>16</v>
      </c>
      <c r="G661">
        <f t="shared" si="103"/>
        <v>4</v>
      </c>
      <c r="H661">
        <f t="shared" si="109"/>
        <v>51100</v>
      </c>
      <c r="I661">
        <f t="shared" si="104"/>
        <v>150</v>
      </c>
      <c r="J661">
        <f t="shared" si="105"/>
        <v>150</v>
      </c>
      <c r="K661">
        <f t="shared" si="106"/>
        <v>0</v>
      </c>
      <c r="L661">
        <f t="shared" si="107"/>
        <v>-150</v>
      </c>
      <c r="M661">
        <f t="shared" si="108"/>
        <v>50950</v>
      </c>
    </row>
    <row r="662" spans="1:13" x14ac:dyDescent="0.45">
      <c r="A662" s="1">
        <v>45586</v>
      </c>
      <c r="B662">
        <v>10</v>
      </c>
      <c r="C662">
        <f t="shared" si="100"/>
        <v>1</v>
      </c>
      <c r="D662">
        <f t="shared" si="101"/>
        <v>2024</v>
      </c>
      <c r="E662">
        <f t="shared" si="102"/>
        <v>10</v>
      </c>
      <c r="F662" t="s">
        <v>16</v>
      </c>
      <c r="G662">
        <f t="shared" si="103"/>
        <v>4</v>
      </c>
      <c r="H662">
        <f t="shared" si="109"/>
        <v>50950</v>
      </c>
      <c r="I662">
        <f t="shared" si="104"/>
        <v>0</v>
      </c>
      <c r="J662">
        <f t="shared" si="105"/>
        <v>0</v>
      </c>
      <c r="K662">
        <f t="shared" si="106"/>
        <v>120</v>
      </c>
      <c r="L662">
        <f t="shared" si="107"/>
        <v>120</v>
      </c>
      <c r="M662">
        <f t="shared" si="108"/>
        <v>51070</v>
      </c>
    </row>
    <row r="663" spans="1:13" x14ac:dyDescent="0.45">
      <c r="A663" s="1">
        <v>45587</v>
      </c>
      <c r="B663">
        <v>10</v>
      </c>
      <c r="C663">
        <f t="shared" si="100"/>
        <v>2</v>
      </c>
      <c r="D663">
        <f t="shared" si="101"/>
        <v>2024</v>
      </c>
      <c r="E663">
        <f t="shared" si="102"/>
        <v>10</v>
      </c>
      <c r="F663" t="s">
        <v>16</v>
      </c>
      <c r="G663">
        <f t="shared" si="103"/>
        <v>4</v>
      </c>
      <c r="H663">
        <f t="shared" si="109"/>
        <v>51070</v>
      </c>
      <c r="I663">
        <f t="shared" si="104"/>
        <v>0</v>
      </c>
      <c r="J663">
        <f t="shared" si="105"/>
        <v>0</v>
      </c>
      <c r="K663">
        <f t="shared" si="106"/>
        <v>120</v>
      </c>
      <c r="L663">
        <f t="shared" si="107"/>
        <v>120</v>
      </c>
      <c r="M663">
        <f t="shared" si="108"/>
        <v>51190</v>
      </c>
    </row>
    <row r="664" spans="1:13" x14ac:dyDescent="0.45">
      <c r="A664" s="1">
        <v>45588</v>
      </c>
      <c r="B664">
        <v>10</v>
      </c>
      <c r="C664">
        <f t="shared" si="100"/>
        <v>3</v>
      </c>
      <c r="D664">
        <f t="shared" si="101"/>
        <v>2024</v>
      </c>
      <c r="E664">
        <f t="shared" si="102"/>
        <v>10</v>
      </c>
      <c r="F664" t="s">
        <v>16</v>
      </c>
      <c r="G664">
        <f t="shared" si="103"/>
        <v>4</v>
      </c>
      <c r="H664">
        <f t="shared" si="109"/>
        <v>51190</v>
      </c>
      <c r="I664">
        <f t="shared" si="104"/>
        <v>0</v>
      </c>
      <c r="J664">
        <f t="shared" si="105"/>
        <v>0</v>
      </c>
      <c r="K664">
        <f t="shared" si="106"/>
        <v>120</v>
      </c>
      <c r="L664">
        <f t="shared" si="107"/>
        <v>120</v>
      </c>
      <c r="M664">
        <f t="shared" si="108"/>
        <v>51310</v>
      </c>
    </row>
    <row r="665" spans="1:13" x14ac:dyDescent="0.45">
      <c r="A665" s="1">
        <v>45589</v>
      </c>
      <c r="B665">
        <v>10</v>
      </c>
      <c r="C665">
        <f t="shared" si="100"/>
        <v>4</v>
      </c>
      <c r="D665">
        <f t="shared" si="101"/>
        <v>2024</v>
      </c>
      <c r="E665">
        <f t="shared" si="102"/>
        <v>10</v>
      </c>
      <c r="F665" t="s">
        <v>16</v>
      </c>
      <c r="G665">
        <f t="shared" si="103"/>
        <v>4</v>
      </c>
      <c r="H665">
        <f t="shared" si="109"/>
        <v>51310</v>
      </c>
      <c r="I665">
        <f t="shared" si="104"/>
        <v>0</v>
      </c>
      <c r="J665">
        <f t="shared" si="105"/>
        <v>0</v>
      </c>
      <c r="K665">
        <f t="shared" si="106"/>
        <v>120</v>
      </c>
      <c r="L665">
        <f t="shared" si="107"/>
        <v>120</v>
      </c>
      <c r="M665">
        <f t="shared" si="108"/>
        <v>51430</v>
      </c>
    </row>
    <row r="666" spans="1:13" x14ac:dyDescent="0.45">
      <c r="A666" s="1">
        <v>45590</v>
      </c>
      <c r="B666">
        <v>10</v>
      </c>
      <c r="C666">
        <f t="shared" si="100"/>
        <v>5</v>
      </c>
      <c r="D666">
        <f t="shared" si="101"/>
        <v>2024</v>
      </c>
      <c r="E666">
        <f t="shared" si="102"/>
        <v>10</v>
      </c>
      <c r="F666" t="s">
        <v>16</v>
      </c>
      <c r="G666">
        <f t="shared" si="103"/>
        <v>4</v>
      </c>
      <c r="H666">
        <f t="shared" si="109"/>
        <v>51430</v>
      </c>
      <c r="I666">
        <f t="shared" si="104"/>
        <v>0</v>
      </c>
      <c r="J666">
        <f t="shared" si="105"/>
        <v>0</v>
      </c>
      <c r="K666">
        <f t="shared" si="106"/>
        <v>120</v>
      </c>
      <c r="L666">
        <f t="shared" si="107"/>
        <v>120</v>
      </c>
      <c r="M666">
        <f t="shared" si="108"/>
        <v>51550</v>
      </c>
    </row>
    <row r="667" spans="1:13" x14ac:dyDescent="0.45">
      <c r="A667" s="1">
        <v>45591</v>
      </c>
      <c r="B667">
        <v>10</v>
      </c>
      <c r="C667">
        <f t="shared" si="100"/>
        <v>6</v>
      </c>
      <c r="D667">
        <f t="shared" si="101"/>
        <v>2024</v>
      </c>
      <c r="E667">
        <f t="shared" si="102"/>
        <v>10</v>
      </c>
      <c r="F667" t="s">
        <v>16</v>
      </c>
      <c r="G667">
        <f t="shared" si="103"/>
        <v>4</v>
      </c>
      <c r="H667">
        <f t="shared" si="109"/>
        <v>51550</v>
      </c>
      <c r="I667">
        <f t="shared" si="104"/>
        <v>0</v>
      </c>
      <c r="J667">
        <f t="shared" si="105"/>
        <v>0</v>
      </c>
      <c r="K667">
        <f t="shared" si="106"/>
        <v>0</v>
      </c>
      <c r="L667">
        <f t="shared" si="107"/>
        <v>0</v>
      </c>
      <c r="M667">
        <f t="shared" si="108"/>
        <v>51550</v>
      </c>
    </row>
    <row r="668" spans="1:13" x14ac:dyDescent="0.45">
      <c r="A668" s="1">
        <v>45592</v>
      </c>
      <c r="B668">
        <v>10</v>
      </c>
      <c r="C668">
        <f t="shared" si="100"/>
        <v>7</v>
      </c>
      <c r="D668">
        <f t="shared" si="101"/>
        <v>2024</v>
      </c>
      <c r="E668">
        <f t="shared" si="102"/>
        <v>10</v>
      </c>
      <c r="F668" t="s">
        <v>16</v>
      </c>
      <c r="G668">
        <f t="shared" si="103"/>
        <v>4</v>
      </c>
      <c r="H668">
        <f t="shared" si="109"/>
        <v>51550</v>
      </c>
      <c r="I668">
        <f t="shared" si="104"/>
        <v>150</v>
      </c>
      <c r="J668">
        <f t="shared" si="105"/>
        <v>150</v>
      </c>
      <c r="K668">
        <f t="shared" si="106"/>
        <v>0</v>
      </c>
      <c r="L668">
        <f t="shared" si="107"/>
        <v>-150</v>
      </c>
      <c r="M668">
        <f t="shared" si="108"/>
        <v>51400</v>
      </c>
    </row>
    <row r="669" spans="1:13" x14ac:dyDescent="0.45">
      <c r="A669" s="1">
        <v>45593</v>
      </c>
      <c r="B669">
        <v>10</v>
      </c>
      <c r="C669">
        <f t="shared" si="100"/>
        <v>1</v>
      </c>
      <c r="D669">
        <f t="shared" si="101"/>
        <v>2024</v>
      </c>
      <c r="E669">
        <f t="shared" si="102"/>
        <v>10</v>
      </c>
      <c r="F669" t="s">
        <v>16</v>
      </c>
      <c r="G669">
        <f t="shared" si="103"/>
        <v>4</v>
      </c>
      <c r="H669">
        <f t="shared" si="109"/>
        <v>51400</v>
      </c>
      <c r="I669">
        <f t="shared" si="104"/>
        <v>0</v>
      </c>
      <c r="J669">
        <f t="shared" si="105"/>
        <v>0</v>
      </c>
      <c r="K669">
        <f t="shared" si="106"/>
        <v>120</v>
      </c>
      <c r="L669">
        <f t="shared" si="107"/>
        <v>120</v>
      </c>
      <c r="M669">
        <f t="shared" si="108"/>
        <v>51520</v>
      </c>
    </row>
    <row r="670" spans="1:13" x14ac:dyDescent="0.45">
      <c r="A670" s="1">
        <v>45594</v>
      </c>
      <c r="B670">
        <v>10</v>
      </c>
      <c r="C670">
        <f t="shared" si="100"/>
        <v>2</v>
      </c>
      <c r="D670">
        <f t="shared" si="101"/>
        <v>2024</v>
      </c>
      <c r="E670">
        <f t="shared" si="102"/>
        <v>10</v>
      </c>
      <c r="F670" t="s">
        <v>16</v>
      </c>
      <c r="G670">
        <f t="shared" si="103"/>
        <v>4</v>
      </c>
      <c r="H670">
        <f t="shared" si="109"/>
        <v>51520</v>
      </c>
      <c r="I670">
        <f t="shared" si="104"/>
        <v>0</v>
      </c>
      <c r="J670">
        <f t="shared" si="105"/>
        <v>0</v>
      </c>
      <c r="K670">
        <f t="shared" si="106"/>
        <v>120</v>
      </c>
      <c r="L670">
        <f t="shared" si="107"/>
        <v>120</v>
      </c>
      <c r="M670">
        <f t="shared" si="108"/>
        <v>51640</v>
      </c>
    </row>
    <row r="671" spans="1:13" x14ac:dyDescent="0.45">
      <c r="A671" s="1">
        <v>45595</v>
      </c>
      <c r="B671">
        <v>10</v>
      </c>
      <c r="C671">
        <f t="shared" si="100"/>
        <v>3</v>
      </c>
      <c r="D671">
        <f t="shared" si="101"/>
        <v>2024</v>
      </c>
      <c r="E671">
        <f t="shared" si="102"/>
        <v>10</v>
      </c>
      <c r="F671" t="s">
        <v>16</v>
      </c>
      <c r="G671">
        <f t="shared" si="103"/>
        <v>4</v>
      </c>
      <c r="H671">
        <f t="shared" si="109"/>
        <v>51640</v>
      </c>
      <c r="I671">
        <f t="shared" si="104"/>
        <v>0</v>
      </c>
      <c r="J671">
        <f t="shared" si="105"/>
        <v>0</v>
      </c>
      <c r="K671">
        <f t="shared" si="106"/>
        <v>120</v>
      </c>
      <c r="L671">
        <f t="shared" si="107"/>
        <v>120</v>
      </c>
      <c r="M671">
        <f t="shared" si="108"/>
        <v>51760</v>
      </c>
    </row>
    <row r="672" spans="1:13" x14ac:dyDescent="0.45">
      <c r="A672" s="1">
        <v>45596</v>
      </c>
      <c r="B672">
        <v>10</v>
      </c>
      <c r="C672">
        <f t="shared" si="100"/>
        <v>4</v>
      </c>
      <c r="D672">
        <f t="shared" si="101"/>
        <v>2024</v>
      </c>
      <c r="E672">
        <f t="shared" si="102"/>
        <v>10</v>
      </c>
      <c r="F672" t="s">
        <v>16</v>
      </c>
      <c r="G672">
        <f t="shared" si="103"/>
        <v>4</v>
      </c>
      <c r="H672">
        <f t="shared" si="109"/>
        <v>51760</v>
      </c>
      <c r="I672">
        <f t="shared" si="104"/>
        <v>0</v>
      </c>
      <c r="J672">
        <f t="shared" si="105"/>
        <v>0</v>
      </c>
      <c r="K672">
        <f t="shared" si="106"/>
        <v>120</v>
      </c>
      <c r="L672">
        <f t="shared" si="107"/>
        <v>120</v>
      </c>
      <c r="M672">
        <f t="shared" si="108"/>
        <v>51880</v>
      </c>
    </row>
    <row r="673" spans="1:13" x14ac:dyDescent="0.45">
      <c r="A673" s="1">
        <v>45597</v>
      </c>
      <c r="B673">
        <v>10</v>
      </c>
      <c r="C673">
        <f t="shared" si="100"/>
        <v>5</v>
      </c>
      <c r="D673">
        <f t="shared" si="101"/>
        <v>2024</v>
      </c>
      <c r="E673">
        <f t="shared" si="102"/>
        <v>11</v>
      </c>
      <c r="F673" t="s">
        <v>16</v>
      </c>
      <c r="G673">
        <f t="shared" si="103"/>
        <v>4</v>
      </c>
      <c r="H673">
        <f t="shared" si="109"/>
        <v>51880</v>
      </c>
      <c r="I673">
        <f t="shared" si="104"/>
        <v>0</v>
      </c>
      <c r="J673">
        <f t="shared" si="105"/>
        <v>0</v>
      </c>
      <c r="K673">
        <f t="shared" si="106"/>
        <v>120</v>
      </c>
      <c r="L673">
        <f t="shared" si="107"/>
        <v>120</v>
      </c>
      <c r="M673">
        <f t="shared" si="108"/>
        <v>52000</v>
      </c>
    </row>
    <row r="674" spans="1:13" x14ac:dyDescent="0.45">
      <c r="A674" s="1">
        <v>45598</v>
      </c>
      <c r="B674">
        <v>10</v>
      </c>
      <c r="C674">
        <f t="shared" si="100"/>
        <v>6</v>
      </c>
      <c r="D674">
        <f t="shared" si="101"/>
        <v>2024</v>
      </c>
      <c r="E674">
        <f t="shared" si="102"/>
        <v>11</v>
      </c>
      <c r="F674" t="s">
        <v>16</v>
      </c>
      <c r="G674">
        <f t="shared" si="103"/>
        <v>4</v>
      </c>
      <c r="H674">
        <f t="shared" si="109"/>
        <v>52000</v>
      </c>
      <c r="I674">
        <f t="shared" si="104"/>
        <v>0</v>
      </c>
      <c r="J674">
        <f t="shared" si="105"/>
        <v>0</v>
      </c>
      <c r="K674">
        <f t="shared" si="106"/>
        <v>0</v>
      </c>
      <c r="L674">
        <f t="shared" si="107"/>
        <v>0</v>
      </c>
      <c r="M674">
        <f t="shared" si="108"/>
        <v>52000</v>
      </c>
    </row>
    <row r="675" spans="1:13" x14ac:dyDescent="0.45">
      <c r="A675" s="1">
        <v>45599</v>
      </c>
      <c r="B675">
        <v>10</v>
      </c>
      <c r="C675">
        <f t="shared" si="100"/>
        <v>7</v>
      </c>
      <c r="D675">
        <f t="shared" si="101"/>
        <v>2024</v>
      </c>
      <c r="E675">
        <f t="shared" si="102"/>
        <v>11</v>
      </c>
      <c r="F675" t="s">
        <v>16</v>
      </c>
      <c r="G675">
        <f t="shared" si="103"/>
        <v>4</v>
      </c>
      <c r="H675">
        <f t="shared" si="109"/>
        <v>52000</v>
      </c>
      <c r="I675">
        <f t="shared" si="104"/>
        <v>150</v>
      </c>
      <c r="J675">
        <f t="shared" si="105"/>
        <v>150</v>
      </c>
      <c r="K675">
        <f t="shared" si="106"/>
        <v>0</v>
      </c>
      <c r="L675">
        <f t="shared" si="107"/>
        <v>-150</v>
      </c>
      <c r="M675">
        <f t="shared" si="108"/>
        <v>51850</v>
      </c>
    </row>
    <row r="676" spans="1:13" x14ac:dyDescent="0.45">
      <c r="A676" s="1">
        <v>45600</v>
      </c>
      <c r="B676">
        <v>10</v>
      </c>
      <c r="C676">
        <f t="shared" si="100"/>
        <v>1</v>
      </c>
      <c r="D676">
        <f t="shared" si="101"/>
        <v>2024</v>
      </c>
      <c r="E676">
        <f t="shared" si="102"/>
        <v>11</v>
      </c>
      <c r="F676" t="s">
        <v>16</v>
      </c>
      <c r="G676">
        <f t="shared" si="103"/>
        <v>4</v>
      </c>
      <c r="H676">
        <f t="shared" si="109"/>
        <v>51850</v>
      </c>
      <c r="I676">
        <f t="shared" si="104"/>
        <v>0</v>
      </c>
      <c r="J676">
        <f t="shared" si="105"/>
        <v>0</v>
      </c>
      <c r="K676">
        <f t="shared" si="106"/>
        <v>120</v>
      </c>
      <c r="L676">
        <f t="shared" si="107"/>
        <v>120</v>
      </c>
      <c r="M676">
        <f t="shared" si="108"/>
        <v>51970</v>
      </c>
    </row>
    <row r="677" spans="1:13" x14ac:dyDescent="0.45">
      <c r="A677" s="1">
        <v>45601</v>
      </c>
      <c r="B677">
        <v>10</v>
      </c>
      <c r="C677">
        <f t="shared" si="100"/>
        <v>2</v>
      </c>
      <c r="D677">
        <f t="shared" si="101"/>
        <v>2024</v>
      </c>
      <c r="E677">
        <f t="shared" si="102"/>
        <v>11</v>
      </c>
      <c r="F677" t="s">
        <v>16</v>
      </c>
      <c r="G677">
        <f t="shared" si="103"/>
        <v>4</v>
      </c>
      <c r="H677">
        <f t="shared" si="109"/>
        <v>51970</v>
      </c>
      <c r="I677">
        <f t="shared" si="104"/>
        <v>0</v>
      </c>
      <c r="J677">
        <f t="shared" si="105"/>
        <v>0</v>
      </c>
      <c r="K677">
        <f t="shared" si="106"/>
        <v>120</v>
      </c>
      <c r="L677">
        <f t="shared" si="107"/>
        <v>120</v>
      </c>
      <c r="M677">
        <f t="shared" si="108"/>
        <v>52090</v>
      </c>
    </row>
    <row r="678" spans="1:13" x14ac:dyDescent="0.45">
      <c r="A678" s="1">
        <v>45602</v>
      </c>
      <c r="B678">
        <v>10</v>
      </c>
      <c r="C678">
        <f t="shared" si="100"/>
        <v>3</v>
      </c>
      <c r="D678">
        <f t="shared" si="101"/>
        <v>2024</v>
      </c>
      <c r="E678">
        <f t="shared" si="102"/>
        <v>11</v>
      </c>
      <c r="F678" t="s">
        <v>16</v>
      </c>
      <c r="G678">
        <f t="shared" si="103"/>
        <v>4</v>
      </c>
      <c r="H678">
        <f t="shared" si="109"/>
        <v>52090</v>
      </c>
      <c r="I678">
        <f t="shared" si="104"/>
        <v>0</v>
      </c>
      <c r="J678">
        <f t="shared" si="105"/>
        <v>0</v>
      </c>
      <c r="K678">
        <f t="shared" si="106"/>
        <v>120</v>
      </c>
      <c r="L678">
        <f t="shared" si="107"/>
        <v>120</v>
      </c>
      <c r="M678">
        <f t="shared" si="108"/>
        <v>52210</v>
      </c>
    </row>
    <row r="679" spans="1:13" x14ac:dyDescent="0.45">
      <c r="A679" s="1">
        <v>45603</v>
      </c>
      <c r="B679">
        <v>10</v>
      </c>
      <c r="C679">
        <f t="shared" si="100"/>
        <v>4</v>
      </c>
      <c r="D679">
        <f t="shared" si="101"/>
        <v>2024</v>
      </c>
      <c r="E679">
        <f t="shared" si="102"/>
        <v>11</v>
      </c>
      <c r="F679" t="s">
        <v>16</v>
      </c>
      <c r="G679">
        <f t="shared" si="103"/>
        <v>4</v>
      </c>
      <c r="H679">
        <f t="shared" si="109"/>
        <v>52210</v>
      </c>
      <c r="I679">
        <f t="shared" si="104"/>
        <v>0</v>
      </c>
      <c r="J679">
        <f t="shared" si="105"/>
        <v>0</v>
      </c>
      <c r="K679">
        <f t="shared" si="106"/>
        <v>120</v>
      </c>
      <c r="L679">
        <f t="shared" si="107"/>
        <v>120</v>
      </c>
      <c r="M679">
        <f t="shared" si="108"/>
        <v>52330</v>
      </c>
    </row>
    <row r="680" spans="1:13" x14ac:dyDescent="0.45">
      <c r="A680" s="1">
        <v>45604</v>
      </c>
      <c r="B680">
        <v>10</v>
      </c>
      <c r="C680">
        <f t="shared" si="100"/>
        <v>5</v>
      </c>
      <c r="D680">
        <f t="shared" si="101"/>
        <v>2024</v>
      </c>
      <c r="E680">
        <f t="shared" si="102"/>
        <v>11</v>
      </c>
      <c r="F680" t="s">
        <v>16</v>
      </c>
      <c r="G680">
        <f t="shared" si="103"/>
        <v>4</v>
      </c>
      <c r="H680">
        <f t="shared" si="109"/>
        <v>52330</v>
      </c>
      <c r="I680">
        <f t="shared" si="104"/>
        <v>0</v>
      </c>
      <c r="J680">
        <f t="shared" si="105"/>
        <v>0</v>
      </c>
      <c r="K680">
        <f t="shared" si="106"/>
        <v>120</v>
      </c>
      <c r="L680">
        <f t="shared" si="107"/>
        <v>120</v>
      </c>
      <c r="M680">
        <f t="shared" si="108"/>
        <v>52450</v>
      </c>
    </row>
    <row r="681" spans="1:13" x14ac:dyDescent="0.45">
      <c r="A681" s="1">
        <v>45605</v>
      </c>
      <c r="B681">
        <v>10</v>
      </c>
      <c r="C681">
        <f t="shared" si="100"/>
        <v>6</v>
      </c>
      <c r="D681">
        <f t="shared" si="101"/>
        <v>2024</v>
      </c>
      <c r="E681">
        <f t="shared" si="102"/>
        <v>11</v>
      </c>
      <c r="F681" t="s">
        <v>16</v>
      </c>
      <c r="G681">
        <f t="shared" si="103"/>
        <v>4</v>
      </c>
      <c r="H681">
        <f t="shared" si="109"/>
        <v>52450</v>
      </c>
      <c r="I681">
        <f t="shared" si="104"/>
        <v>0</v>
      </c>
      <c r="J681">
        <f t="shared" si="105"/>
        <v>0</v>
      </c>
      <c r="K681">
        <f t="shared" si="106"/>
        <v>0</v>
      </c>
      <c r="L681">
        <f t="shared" si="107"/>
        <v>0</v>
      </c>
      <c r="M681">
        <f t="shared" si="108"/>
        <v>52450</v>
      </c>
    </row>
    <row r="682" spans="1:13" x14ac:dyDescent="0.45">
      <c r="A682" s="1">
        <v>45606</v>
      </c>
      <c r="B682">
        <v>10</v>
      </c>
      <c r="C682">
        <f t="shared" si="100"/>
        <v>7</v>
      </c>
      <c r="D682">
        <f t="shared" si="101"/>
        <v>2024</v>
      </c>
      <c r="E682">
        <f t="shared" si="102"/>
        <v>11</v>
      </c>
      <c r="F682" t="s">
        <v>16</v>
      </c>
      <c r="G682">
        <f t="shared" si="103"/>
        <v>4</v>
      </c>
      <c r="H682">
        <f t="shared" si="109"/>
        <v>52450</v>
      </c>
      <c r="I682">
        <f t="shared" si="104"/>
        <v>150</v>
      </c>
      <c r="J682">
        <f t="shared" si="105"/>
        <v>150</v>
      </c>
      <c r="K682">
        <f t="shared" si="106"/>
        <v>0</v>
      </c>
      <c r="L682">
        <f t="shared" si="107"/>
        <v>-150</v>
      </c>
      <c r="M682">
        <f t="shared" si="108"/>
        <v>52300</v>
      </c>
    </row>
    <row r="683" spans="1:13" x14ac:dyDescent="0.45">
      <c r="A683" s="1">
        <v>45607</v>
      </c>
      <c r="B683">
        <v>10</v>
      </c>
      <c r="C683">
        <f t="shared" si="100"/>
        <v>1</v>
      </c>
      <c r="D683">
        <f t="shared" si="101"/>
        <v>2024</v>
      </c>
      <c r="E683">
        <f t="shared" si="102"/>
        <v>11</v>
      </c>
      <c r="F683" t="s">
        <v>16</v>
      </c>
      <c r="G683">
        <f t="shared" si="103"/>
        <v>4</v>
      </c>
      <c r="H683">
        <f t="shared" si="109"/>
        <v>52300</v>
      </c>
      <c r="I683">
        <f t="shared" si="104"/>
        <v>0</v>
      </c>
      <c r="J683">
        <f t="shared" si="105"/>
        <v>0</v>
      </c>
      <c r="K683">
        <f t="shared" si="106"/>
        <v>120</v>
      </c>
      <c r="L683">
        <f t="shared" si="107"/>
        <v>120</v>
      </c>
      <c r="M683">
        <f t="shared" si="108"/>
        <v>52420</v>
      </c>
    </row>
    <row r="684" spans="1:13" x14ac:dyDescent="0.45">
      <c r="A684" s="1">
        <v>45608</v>
      </c>
      <c r="B684">
        <v>10</v>
      </c>
      <c r="C684">
        <f t="shared" si="100"/>
        <v>2</v>
      </c>
      <c r="D684">
        <f t="shared" si="101"/>
        <v>2024</v>
      </c>
      <c r="E684">
        <f t="shared" si="102"/>
        <v>11</v>
      </c>
      <c r="F684" t="s">
        <v>16</v>
      </c>
      <c r="G684">
        <f t="shared" si="103"/>
        <v>4</v>
      </c>
      <c r="H684">
        <f t="shared" si="109"/>
        <v>52420</v>
      </c>
      <c r="I684">
        <f t="shared" si="104"/>
        <v>0</v>
      </c>
      <c r="J684">
        <f t="shared" si="105"/>
        <v>0</v>
      </c>
      <c r="K684">
        <f t="shared" si="106"/>
        <v>120</v>
      </c>
      <c r="L684">
        <f t="shared" si="107"/>
        <v>120</v>
      </c>
      <c r="M684">
        <f t="shared" si="108"/>
        <v>52540</v>
      </c>
    </row>
    <row r="685" spans="1:13" x14ac:dyDescent="0.45">
      <c r="A685" s="1">
        <v>45609</v>
      </c>
      <c r="B685">
        <v>10</v>
      </c>
      <c r="C685">
        <f t="shared" si="100"/>
        <v>3</v>
      </c>
      <c r="D685">
        <f t="shared" si="101"/>
        <v>2024</v>
      </c>
      <c r="E685">
        <f t="shared" si="102"/>
        <v>11</v>
      </c>
      <c r="F685" t="s">
        <v>16</v>
      </c>
      <c r="G685">
        <f t="shared" si="103"/>
        <v>4</v>
      </c>
      <c r="H685">
        <f t="shared" si="109"/>
        <v>52540</v>
      </c>
      <c r="I685">
        <f t="shared" si="104"/>
        <v>0</v>
      </c>
      <c r="J685">
        <f t="shared" si="105"/>
        <v>0</v>
      </c>
      <c r="K685">
        <f t="shared" si="106"/>
        <v>120</v>
      </c>
      <c r="L685">
        <f t="shared" si="107"/>
        <v>120</v>
      </c>
      <c r="M685">
        <f t="shared" si="108"/>
        <v>52660</v>
      </c>
    </row>
    <row r="686" spans="1:13" x14ac:dyDescent="0.45">
      <c r="A686" s="1">
        <v>45610</v>
      </c>
      <c r="B686">
        <v>10</v>
      </c>
      <c r="C686">
        <f t="shared" si="100"/>
        <v>4</v>
      </c>
      <c r="D686">
        <f t="shared" si="101"/>
        <v>2024</v>
      </c>
      <c r="E686">
        <f t="shared" si="102"/>
        <v>11</v>
      </c>
      <c r="F686" t="s">
        <v>16</v>
      </c>
      <c r="G686">
        <f t="shared" si="103"/>
        <v>4</v>
      </c>
      <c r="H686">
        <f t="shared" si="109"/>
        <v>52660</v>
      </c>
      <c r="I686">
        <f t="shared" si="104"/>
        <v>0</v>
      </c>
      <c r="J686">
        <f t="shared" si="105"/>
        <v>0</v>
      </c>
      <c r="K686">
        <f t="shared" si="106"/>
        <v>120</v>
      </c>
      <c r="L686">
        <f t="shared" si="107"/>
        <v>120</v>
      </c>
      <c r="M686">
        <f t="shared" si="108"/>
        <v>52780</v>
      </c>
    </row>
    <row r="687" spans="1:13" x14ac:dyDescent="0.45">
      <c r="A687" s="1">
        <v>45611</v>
      </c>
      <c r="B687">
        <v>10</v>
      </c>
      <c r="C687">
        <f t="shared" si="100"/>
        <v>5</v>
      </c>
      <c r="D687">
        <f t="shared" si="101"/>
        <v>2024</v>
      </c>
      <c r="E687">
        <f t="shared" si="102"/>
        <v>11</v>
      </c>
      <c r="F687" t="s">
        <v>16</v>
      </c>
      <c r="G687">
        <f t="shared" si="103"/>
        <v>4</v>
      </c>
      <c r="H687">
        <f t="shared" si="109"/>
        <v>52780</v>
      </c>
      <c r="I687">
        <f t="shared" si="104"/>
        <v>0</v>
      </c>
      <c r="J687">
        <f t="shared" si="105"/>
        <v>0</v>
      </c>
      <c r="K687">
        <f t="shared" si="106"/>
        <v>120</v>
      </c>
      <c r="L687">
        <f t="shared" si="107"/>
        <v>120</v>
      </c>
      <c r="M687">
        <f t="shared" si="108"/>
        <v>52900</v>
      </c>
    </row>
    <row r="688" spans="1:13" x14ac:dyDescent="0.45">
      <c r="A688" s="1">
        <v>45612</v>
      </c>
      <c r="B688">
        <v>10</v>
      </c>
      <c r="C688">
        <f t="shared" si="100"/>
        <v>6</v>
      </c>
      <c r="D688">
        <f t="shared" si="101"/>
        <v>2024</v>
      </c>
      <c r="E688">
        <f t="shared" si="102"/>
        <v>11</v>
      </c>
      <c r="F688" t="s">
        <v>16</v>
      </c>
      <c r="G688">
        <f t="shared" si="103"/>
        <v>4</v>
      </c>
      <c r="H688">
        <f t="shared" si="109"/>
        <v>52900</v>
      </c>
      <c r="I688">
        <f t="shared" si="104"/>
        <v>0</v>
      </c>
      <c r="J688">
        <f t="shared" si="105"/>
        <v>0</v>
      </c>
      <c r="K688">
        <f t="shared" si="106"/>
        <v>0</v>
      </c>
      <c r="L688">
        <f t="shared" si="107"/>
        <v>0</v>
      </c>
      <c r="M688">
        <f t="shared" si="108"/>
        <v>52900</v>
      </c>
    </row>
    <row r="689" spans="1:13" x14ac:dyDescent="0.45">
      <c r="A689" s="1">
        <v>45613</v>
      </c>
      <c r="B689">
        <v>10</v>
      </c>
      <c r="C689">
        <f t="shared" si="100"/>
        <v>7</v>
      </c>
      <c r="D689">
        <f t="shared" si="101"/>
        <v>2024</v>
      </c>
      <c r="E689">
        <f t="shared" si="102"/>
        <v>11</v>
      </c>
      <c r="F689" t="s">
        <v>16</v>
      </c>
      <c r="G689">
        <f t="shared" si="103"/>
        <v>4</v>
      </c>
      <c r="H689">
        <f t="shared" si="109"/>
        <v>52900</v>
      </c>
      <c r="I689">
        <f t="shared" si="104"/>
        <v>150</v>
      </c>
      <c r="J689">
        <f t="shared" si="105"/>
        <v>150</v>
      </c>
      <c r="K689">
        <f t="shared" si="106"/>
        <v>0</v>
      </c>
      <c r="L689">
        <f t="shared" si="107"/>
        <v>-150</v>
      </c>
      <c r="M689">
        <f t="shared" si="108"/>
        <v>52750</v>
      </c>
    </row>
    <row r="690" spans="1:13" x14ac:dyDescent="0.45">
      <c r="A690" s="1">
        <v>45614</v>
      </c>
      <c r="B690">
        <v>10</v>
      </c>
      <c r="C690">
        <f t="shared" si="100"/>
        <v>1</v>
      </c>
      <c r="D690">
        <f t="shared" si="101"/>
        <v>2024</v>
      </c>
      <c r="E690">
        <f t="shared" si="102"/>
        <v>11</v>
      </c>
      <c r="F690" t="s">
        <v>16</v>
      </c>
      <c r="G690">
        <f t="shared" si="103"/>
        <v>4</v>
      </c>
      <c r="H690">
        <f t="shared" si="109"/>
        <v>52750</v>
      </c>
      <c r="I690">
        <f t="shared" si="104"/>
        <v>0</v>
      </c>
      <c r="J690">
        <f t="shared" si="105"/>
        <v>0</v>
      </c>
      <c r="K690">
        <f t="shared" si="106"/>
        <v>120</v>
      </c>
      <c r="L690">
        <f t="shared" si="107"/>
        <v>120</v>
      </c>
      <c r="M690">
        <f t="shared" si="108"/>
        <v>52870</v>
      </c>
    </row>
    <row r="691" spans="1:13" x14ac:dyDescent="0.45">
      <c r="A691" s="1">
        <v>45615</v>
      </c>
      <c r="B691">
        <v>10</v>
      </c>
      <c r="C691">
        <f t="shared" si="100"/>
        <v>2</v>
      </c>
      <c r="D691">
        <f t="shared" si="101"/>
        <v>2024</v>
      </c>
      <c r="E691">
        <f t="shared" si="102"/>
        <v>11</v>
      </c>
      <c r="F691" t="s">
        <v>16</v>
      </c>
      <c r="G691">
        <f t="shared" si="103"/>
        <v>4</v>
      </c>
      <c r="H691">
        <f t="shared" si="109"/>
        <v>52870</v>
      </c>
      <c r="I691">
        <f t="shared" si="104"/>
        <v>0</v>
      </c>
      <c r="J691">
        <f t="shared" si="105"/>
        <v>0</v>
      </c>
      <c r="K691">
        <f t="shared" si="106"/>
        <v>120</v>
      </c>
      <c r="L691">
        <f t="shared" si="107"/>
        <v>120</v>
      </c>
      <c r="M691">
        <f t="shared" si="108"/>
        <v>52990</v>
      </c>
    </row>
    <row r="692" spans="1:13" x14ac:dyDescent="0.45">
      <c r="A692" s="1">
        <v>45616</v>
      </c>
      <c r="B692">
        <v>10</v>
      </c>
      <c r="C692">
        <f t="shared" si="100"/>
        <v>3</v>
      </c>
      <c r="D692">
        <f t="shared" si="101"/>
        <v>2024</v>
      </c>
      <c r="E692">
        <f t="shared" si="102"/>
        <v>11</v>
      </c>
      <c r="F692" t="s">
        <v>16</v>
      </c>
      <c r="G692">
        <f t="shared" si="103"/>
        <v>4</v>
      </c>
      <c r="H692">
        <f t="shared" si="109"/>
        <v>52990</v>
      </c>
      <c r="I692">
        <f t="shared" si="104"/>
        <v>0</v>
      </c>
      <c r="J692">
        <f t="shared" si="105"/>
        <v>0</v>
      </c>
      <c r="K692">
        <f t="shared" si="106"/>
        <v>120</v>
      </c>
      <c r="L692">
        <f t="shared" si="107"/>
        <v>120</v>
      </c>
      <c r="M692">
        <f t="shared" si="108"/>
        <v>53110</v>
      </c>
    </row>
    <row r="693" spans="1:13" x14ac:dyDescent="0.45">
      <c r="A693" s="1">
        <v>45617</v>
      </c>
      <c r="B693">
        <v>10</v>
      </c>
      <c r="C693">
        <f t="shared" si="100"/>
        <v>4</v>
      </c>
      <c r="D693">
        <f t="shared" si="101"/>
        <v>2024</v>
      </c>
      <c r="E693">
        <f t="shared" si="102"/>
        <v>11</v>
      </c>
      <c r="F693" t="s">
        <v>16</v>
      </c>
      <c r="G693">
        <f t="shared" si="103"/>
        <v>4</v>
      </c>
      <c r="H693">
        <f t="shared" si="109"/>
        <v>53110</v>
      </c>
      <c r="I693">
        <f t="shared" si="104"/>
        <v>0</v>
      </c>
      <c r="J693">
        <f t="shared" si="105"/>
        <v>0</v>
      </c>
      <c r="K693">
        <f t="shared" si="106"/>
        <v>120</v>
      </c>
      <c r="L693">
        <f t="shared" si="107"/>
        <v>120</v>
      </c>
      <c r="M693">
        <f t="shared" si="108"/>
        <v>53230</v>
      </c>
    </row>
    <row r="694" spans="1:13" x14ac:dyDescent="0.45">
      <c r="A694" s="1">
        <v>45618</v>
      </c>
      <c r="B694">
        <v>10</v>
      </c>
      <c r="C694">
        <f t="shared" si="100"/>
        <v>5</v>
      </c>
      <c r="D694">
        <f t="shared" si="101"/>
        <v>2024</v>
      </c>
      <c r="E694">
        <f t="shared" si="102"/>
        <v>11</v>
      </c>
      <c r="F694" t="s">
        <v>16</v>
      </c>
      <c r="G694">
        <f t="shared" si="103"/>
        <v>4</v>
      </c>
      <c r="H694">
        <f t="shared" si="109"/>
        <v>53230</v>
      </c>
      <c r="I694">
        <f t="shared" si="104"/>
        <v>0</v>
      </c>
      <c r="J694">
        <f t="shared" si="105"/>
        <v>0</v>
      </c>
      <c r="K694">
        <f t="shared" si="106"/>
        <v>120</v>
      </c>
      <c r="L694">
        <f t="shared" si="107"/>
        <v>120</v>
      </c>
      <c r="M694">
        <f t="shared" si="108"/>
        <v>53350</v>
      </c>
    </row>
    <row r="695" spans="1:13" x14ac:dyDescent="0.45">
      <c r="A695" s="1">
        <v>45619</v>
      </c>
      <c r="B695">
        <v>10</v>
      </c>
      <c r="C695">
        <f t="shared" si="100"/>
        <v>6</v>
      </c>
      <c r="D695">
        <f t="shared" si="101"/>
        <v>2024</v>
      </c>
      <c r="E695">
        <f t="shared" si="102"/>
        <v>11</v>
      </c>
      <c r="F695" t="s">
        <v>16</v>
      </c>
      <c r="G695">
        <f t="shared" si="103"/>
        <v>4</v>
      </c>
      <c r="H695">
        <f t="shared" si="109"/>
        <v>53350</v>
      </c>
      <c r="I695">
        <f t="shared" si="104"/>
        <v>0</v>
      </c>
      <c r="J695">
        <f t="shared" si="105"/>
        <v>0</v>
      </c>
      <c r="K695">
        <f t="shared" si="106"/>
        <v>0</v>
      </c>
      <c r="L695">
        <f t="shared" si="107"/>
        <v>0</v>
      </c>
      <c r="M695">
        <f t="shared" si="108"/>
        <v>53350</v>
      </c>
    </row>
    <row r="696" spans="1:13" x14ac:dyDescent="0.45">
      <c r="A696" s="1">
        <v>45620</v>
      </c>
      <c r="B696">
        <v>10</v>
      </c>
      <c r="C696">
        <f t="shared" si="100"/>
        <v>7</v>
      </c>
      <c r="D696">
        <f t="shared" si="101"/>
        <v>2024</v>
      </c>
      <c r="E696">
        <f t="shared" si="102"/>
        <v>11</v>
      </c>
      <c r="F696" t="s">
        <v>16</v>
      </c>
      <c r="G696">
        <f t="shared" si="103"/>
        <v>4</v>
      </c>
      <c r="H696">
        <f t="shared" si="109"/>
        <v>53350</v>
      </c>
      <c r="I696">
        <f t="shared" si="104"/>
        <v>150</v>
      </c>
      <c r="J696">
        <f t="shared" si="105"/>
        <v>150</v>
      </c>
      <c r="K696">
        <f t="shared" si="106"/>
        <v>0</v>
      </c>
      <c r="L696">
        <f t="shared" si="107"/>
        <v>-150</v>
      </c>
      <c r="M696">
        <f t="shared" si="108"/>
        <v>53200</v>
      </c>
    </row>
    <row r="697" spans="1:13" x14ac:dyDescent="0.45">
      <c r="A697" s="1">
        <v>45621</v>
      </c>
      <c r="B697">
        <v>10</v>
      </c>
      <c r="C697">
        <f t="shared" si="100"/>
        <v>1</v>
      </c>
      <c r="D697">
        <f t="shared" si="101"/>
        <v>2024</v>
      </c>
      <c r="E697">
        <f t="shared" si="102"/>
        <v>11</v>
      </c>
      <c r="F697" t="s">
        <v>16</v>
      </c>
      <c r="G697">
        <f t="shared" si="103"/>
        <v>4</v>
      </c>
      <c r="H697">
        <f t="shared" si="109"/>
        <v>53200</v>
      </c>
      <c r="I697">
        <f t="shared" si="104"/>
        <v>0</v>
      </c>
      <c r="J697">
        <f t="shared" si="105"/>
        <v>0</v>
      </c>
      <c r="K697">
        <f t="shared" si="106"/>
        <v>120</v>
      </c>
      <c r="L697">
        <f t="shared" si="107"/>
        <v>120</v>
      </c>
      <c r="M697">
        <f t="shared" si="108"/>
        <v>53320</v>
      </c>
    </row>
    <row r="698" spans="1:13" x14ac:dyDescent="0.45">
      <c r="A698" s="1">
        <v>45622</v>
      </c>
      <c r="B698">
        <v>10</v>
      </c>
      <c r="C698">
        <f t="shared" si="100"/>
        <v>2</v>
      </c>
      <c r="D698">
        <f t="shared" si="101"/>
        <v>2024</v>
      </c>
      <c r="E698">
        <f t="shared" si="102"/>
        <v>11</v>
      </c>
      <c r="F698" t="s">
        <v>16</v>
      </c>
      <c r="G698">
        <f t="shared" si="103"/>
        <v>4</v>
      </c>
      <c r="H698">
        <f t="shared" si="109"/>
        <v>53320</v>
      </c>
      <c r="I698">
        <f t="shared" si="104"/>
        <v>0</v>
      </c>
      <c r="J698">
        <f t="shared" si="105"/>
        <v>0</v>
      </c>
      <c r="K698">
        <f t="shared" si="106"/>
        <v>120</v>
      </c>
      <c r="L698">
        <f t="shared" si="107"/>
        <v>120</v>
      </c>
      <c r="M698">
        <f t="shared" si="108"/>
        <v>53440</v>
      </c>
    </row>
    <row r="699" spans="1:13" x14ac:dyDescent="0.45">
      <c r="A699" s="1">
        <v>45623</v>
      </c>
      <c r="B699">
        <v>10</v>
      </c>
      <c r="C699">
        <f t="shared" si="100"/>
        <v>3</v>
      </c>
      <c r="D699">
        <f t="shared" si="101"/>
        <v>2024</v>
      </c>
      <c r="E699">
        <f t="shared" si="102"/>
        <v>11</v>
      </c>
      <c r="F699" t="s">
        <v>16</v>
      </c>
      <c r="G699">
        <f t="shared" si="103"/>
        <v>4</v>
      </c>
      <c r="H699">
        <f t="shared" si="109"/>
        <v>53440</v>
      </c>
      <c r="I699">
        <f t="shared" si="104"/>
        <v>0</v>
      </c>
      <c r="J699">
        <f t="shared" si="105"/>
        <v>0</v>
      </c>
      <c r="K699">
        <f t="shared" si="106"/>
        <v>120</v>
      </c>
      <c r="L699">
        <f t="shared" si="107"/>
        <v>120</v>
      </c>
      <c r="M699">
        <f t="shared" si="108"/>
        <v>53560</v>
      </c>
    </row>
    <row r="700" spans="1:13" x14ac:dyDescent="0.45">
      <c r="A700" s="1">
        <v>45624</v>
      </c>
      <c r="B700">
        <v>10</v>
      </c>
      <c r="C700">
        <f t="shared" si="100"/>
        <v>4</v>
      </c>
      <c r="D700">
        <f t="shared" si="101"/>
        <v>2024</v>
      </c>
      <c r="E700">
        <f t="shared" si="102"/>
        <v>11</v>
      </c>
      <c r="F700" t="s">
        <v>16</v>
      </c>
      <c r="G700">
        <f t="shared" si="103"/>
        <v>4</v>
      </c>
      <c r="H700">
        <f t="shared" si="109"/>
        <v>53560</v>
      </c>
      <c r="I700">
        <f t="shared" si="104"/>
        <v>0</v>
      </c>
      <c r="J700">
        <f t="shared" si="105"/>
        <v>0</v>
      </c>
      <c r="K700">
        <f t="shared" si="106"/>
        <v>120</v>
      </c>
      <c r="L700">
        <f t="shared" si="107"/>
        <v>120</v>
      </c>
      <c r="M700">
        <f t="shared" si="108"/>
        <v>53680</v>
      </c>
    </row>
    <row r="701" spans="1:13" x14ac:dyDescent="0.45">
      <c r="A701" s="1">
        <v>45625</v>
      </c>
      <c r="B701">
        <v>10</v>
      </c>
      <c r="C701">
        <f t="shared" si="100"/>
        <v>5</v>
      </c>
      <c r="D701">
        <f t="shared" si="101"/>
        <v>2024</v>
      </c>
      <c r="E701">
        <f t="shared" si="102"/>
        <v>11</v>
      </c>
      <c r="F701" t="s">
        <v>16</v>
      </c>
      <c r="G701">
        <f t="shared" si="103"/>
        <v>4</v>
      </c>
      <c r="H701">
        <f t="shared" si="109"/>
        <v>53680</v>
      </c>
      <c r="I701">
        <f t="shared" si="104"/>
        <v>0</v>
      </c>
      <c r="J701">
        <f t="shared" si="105"/>
        <v>0</v>
      </c>
      <c r="K701">
        <f t="shared" si="106"/>
        <v>120</v>
      </c>
      <c r="L701">
        <f t="shared" si="107"/>
        <v>120</v>
      </c>
      <c r="M701">
        <f t="shared" si="108"/>
        <v>53800</v>
      </c>
    </row>
    <row r="702" spans="1:13" x14ac:dyDescent="0.45">
      <c r="A702" s="1">
        <v>45626</v>
      </c>
      <c r="B702">
        <v>10</v>
      </c>
      <c r="C702">
        <f t="shared" si="100"/>
        <v>6</v>
      </c>
      <c r="D702">
        <f t="shared" si="101"/>
        <v>2024</v>
      </c>
      <c r="E702">
        <f t="shared" si="102"/>
        <v>11</v>
      </c>
      <c r="F702" t="s">
        <v>16</v>
      </c>
      <c r="G702">
        <f t="shared" si="103"/>
        <v>4</v>
      </c>
      <c r="H702">
        <f t="shared" si="109"/>
        <v>53800</v>
      </c>
      <c r="I702">
        <f t="shared" si="104"/>
        <v>0</v>
      </c>
      <c r="J702">
        <f t="shared" si="105"/>
        <v>0</v>
      </c>
      <c r="K702">
        <f t="shared" si="106"/>
        <v>0</v>
      </c>
      <c r="L702">
        <f t="shared" si="107"/>
        <v>0</v>
      </c>
      <c r="M702">
        <f t="shared" si="108"/>
        <v>53800</v>
      </c>
    </row>
    <row r="703" spans="1:13" x14ac:dyDescent="0.45">
      <c r="A703" s="1">
        <v>45627</v>
      </c>
      <c r="B703">
        <v>10</v>
      </c>
      <c r="C703">
        <f t="shared" si="100"/>
        <v>7</v>
      </c>
      <c r="D703">
        <f t="shared" si="101"/>
        <v>2024</v>
      </c>
      <c r="E703">
        <f t="shared" si="102"/>
        <v>12</v>
      </c>
      <c r="F703" t="s">
        <v>16</v>
      </c>
      <c r="G703">
        <f t="shared" si="103"/>
        <v>4</v>
      </c>
      <c r="H703">
        <f t="shared" si="109"/>
        <v>53800</v>
      </c>
      <c r="I703">
        <f t="shared" si="104"/>
        <v>150</v>
      </c>
      <c r="J703">
        <f t="shared" si="105"/>
        <v>150</v>
      </c>
      <c r="K703">
        <f t="shared" si="106"/>
        <v>0</v>
      </c>
      <c r="L703">
        <f t="shared" si="107"/>
        <v>-150</v>
      </c>
      <c r="M703">
        <f t="shared" si="108"/>
        <v>53650</v>
      </c>
    </row>
    <row r="704" spans="1:13" x14ac:dyDescent="0.45">
      <c r="A704" s="1">
        <v>45628</v>
      </c>
      <c r="B704">
        <v>10</v>
      </c>
      <c r="C704">
        <f t="shared" si="100"/>
        <v>1</v>
      </c>
      <c r="D704">
        <f t="shared" si="101"/>
        <v>2024</v>
      </c>
      <c r="E704">
        <f t="shared" si="102"/>
        <v>12</v>
      </c>
      <c r="F704" t="s">
        <v>16</v>
      </c>
      <c r="G704">
        <f t="shared" si="103"/>
        <v>4</v>
      </c>
      <c r="H704">
        <f t="shared" si="109"/>
        <v>53650</v>
      </c>
      <c r="I704">
        <f t="shared" si="104"/>
        <v>0</v>
      </c>
      <c r="J704">
        <f t="shared" si="105"/>
        <v>0</v>
      </c>
      <c r="K704">
        <f t="shared" si="106"/>
        <v>120</v>
      </c>
      <c r="L704">
        <f t="shared" si="107"/>
        <v>120</v>
      </c>
      <c r="M704">
        <f t="shared" si="108"/>
        <v>53770</v>
      </c>
    </row>
    <row r="705" spans="1:13" x14ac:dyDescent="0.45">
      <c r="A705" s="1">
        <v>45629</v>
      </c>
      <c r="B705">
        <v>10</v>
      </c>
      <c r="C705">
        <f t="shared" si="100"/>
        <v>2</v>
      </c>
      <c r="D705">
        <f t="shared" si="101"/>
        <v>2024</v>
      </c>
      <c r="E705">
        <f t="shared" si="102"/>
        <v>12</v>
      </c>
      <c r="F705" t="s">
        <v>16</v>
      </c>
      <c r="G705">
        <f t="shared" si="103"/>
        <v>4</v>
      </c>
      <c r="H705">
        <f t="shared" si="109"/>
        <v>53770</v>
      </c>
      <c r="I705">
        <f t="shared" si="104"/>
        <v>0</v>
      </c>
      <c r="J705">
        <f t="shared" si="105"/>
        <v>0</v>
      </c>
      <c r="K705">
        <f t="shared" si="106"/>
        <v>120</v>
      </c>
      <c r="L705">
        <f t="shared" si="107"/>
        <v>120</v>
      </c>
      <c r="M705">
        <f t="shared" si="108"/>
        <v>53890</v>
      </c>
    </row>
    <row r="706" spans="1:13" x14ac:dyDescent="0.45">
      <c r="A706" s="1">
        <v>45630</v>
      </c>
      <c r="B706">
        <v>10</v>
      </c>
      <c r="C706">
        <f t="shared" si="100"/>
        <v>3</v>
      </c>
      <c r="D706">
        <f t="shared" si="101"/>
        <v>2024</v>
      </c>
      <c r="E706">
        <f t="shared" si="102"/>
        <v>12</v>
      </c>
      <c r="F706" t="s">
        <v>16</v>
      </c>
      <c r="G706">
        <f t="shared" si="103"/>
        <v>4</v>
      </c>
      <c r="H706">
        <f t="shared" si="109"/>
        <v>53890</v>
      </c>
      <c r="I706">
        <f t="shared" si="104"/>
        <v>0</v>
      </c>
      <c r="J706">
        <f t="shared" si="105"/>
        <v>0</v>
      </c>
      <c r="K706">
        <f t="shared" si="106"/>
        <v>120</v>
      </c>
      <c r="L706">
        <f t="shared" si="107"/>
        <v>120</v>
      </c>
      <c r="M706">
        <f t="shared" si="108"/>
        <v>54010</v>
      </c>
    </row>
    <row r="707" spans="1:13" x14ac:dyDescent="0.45">
      <c r="A707" s="1">
        <v>45631</v>
      </c>
      <c r="B707">
        <v>10</v>
      </c>
      <c r="C707">
        <f t="shared" ref="C707:C733" si="110">WEEKDAY(A707,2)</f>
        <v>4</v>
      </c>
      <c r="D707">
        <f t="shared" ref="D707:D733" si="111">YEAR(A707)</f>
        <v>2024</v>
      </c>
      <c r="E707">
        <f t="shared" ref="E707:E733" si="112">MONTH(A707)</f>
        <v>12</v>
      </c>
      <c r="F707" t="s">
        <v>16</v>
      </c>
      <c r="G707">
        <f t="shared" ref="G707:G733" si="113">ROUNDDOWN(IF(F707 = "zima", B707*0.2, IF(F707 = "wiosna", B707*0.5, IF(F707 = "lato", 0.9*B707, B707*0.4))),0)</f>
        <v>4</v>
      </c>
      <c r="H707">
        <f t="shared" si="109"/>
        <v>54010</v>
      </c>
      <c r="I707">
        <f t="shared" ref="I707:I733" si="114">IF(C707=7,B707*15,0)</f>
        <v>0</v>
      </c>
      <c r="J707">
        <f t="shared" ref="J707:J733" si="115">I707</f>
        <v>0</v>
      </c>
      <c r="K707">
        <f t="shared" ref="K707:K733" si="116">IF(NOT(OR(C707=6,C707=7)),G707*30,0)</f>
        <v>120</v>
      </c>
      <c r="L707">
        <f t="shared" ref="L707:L733" si="117">K707-J707</f>
        <v>120</v>
      </c>
      <c r="M707">
        <f t="shared" ref="M707:M733" si="118">H707+L707</f>
        <v>54130</v>
      </c>
    </row>
    <row r="708" spans="1:13" x14ac:dyDescent="0.45">
      <c r="A708" s="1">
        <v>45632</v>
      </c>
      <c r="B708">
        <v>10</v>
      </c>
      <c r="C708">
        <f t="shared" si="110"/>
        <v>5</v>
      </c>
      <c r="D708">
        <f t="shared" si="111"/>
        <v>2024</v>
      </c>
      <c r="E708">
        <f t="shared" si="112"/>
        <v>12</v>
      </c>
      <c r="F708" t="s">
        <v>16</v>
      </c>
      <c r="G708">
        <f t="shared" si="113"/>
        <v>4</v>
      </c>
      <c r="H708">
        <f t="shared" ref="H708:H733" si="119">M707</f>
        <v>54130</v>
      </c>
      <c r="I708">
        <f t="shared" si="114"/>
        <v>0</v>
      </c>
      <c r="J708">
        <f t="shared" si="115"/>
        <v>0</v>
      </c>
      <c r="K708">
        <f t="shared" si="116"/>
        <v>120</v>
      </c>
      <c r="L708">
        <f t="shared" si="117"/>
        <v>120</v>
      </c>
      <c r="M708">
        <f t="shared" si="118"/>
        <v>54250</v>
      </c>
    </row>
    <row r="709" spans="1:13" x14ac:dyDescent="0.45">
      <c r="A709" s="1">
        <v>45633</v>
      </c>
      <c r="B709">
        <v>10</v>
      </c>
      <c r="C709">
        <f t="shared" si="110"/>
        <v>6</v>
      </c>
      <c r="D709">
        <f t="shared" si="111"/>
        <v>2024</v>
      </c>
      <c r="E709">
        <f t="shared" si="112"/>
        <v>12</v>
      </c>
      <c r="F709" t="s">
        <v>16</v>
      </c>
      <c r="G709">
        <f t="shared" si="113"/>
        <v>4</v>
      </c>
      <c r="H709">
        <f t="shared" si="119"/>
        <v>54250</v>
      </c>
      <c r="I709">
        <f t="shared" si="114"/>
        <v>0</v>
      </c>
      <c r="J709">
        <f t="shared" si="115"/>
        <v>0</v>
      </c>
      <c r="K709">
        <f t="shared" si="116"/>
        <v>0</v>
      </c>
      <c r="L709">
        <f t="shared" si="117"/>
        <v>0</v>
      </c>
      <c r="M709">
        <f t="shared" si="118"/>
        <v>54250</v>
      </c>
    </row>
    <row r="710" spans="1:13" x14ac:dyDescent="0.45">
      <c r="A710" s="1">
        <v>45634</v>
      </c>
      <c r="B710">
        <v>10</v>
      </c>
      <c r="C710">
        <f t="shared" si="110"/>
        <v>7</v>
      </c>
      <c r="D710">
        <f t="shared" si="111"/>
        <v>2024</v>
      </c>
      <c r="E710">
        <f t="shared" si="112"/>
        <v>12</v>
      </c>
      <c r="F710" t="s">
        <v>16</v>
      </c>
      <c r="G710">
        <f t="shared" si="113"/>
        <v>4</v>
      </c>
      <c r="H710">
        <f t="shared" si="119"/>
        <v>54250</v>
      </c>
      <c r="I710">
        <f t="shared" si="114"/>
        <v>150</v>
      </c>
      <c r="J710">
        <f t="shared" si="115"/>
        <v>150</v>
      </c>
      <c r="K710">
        <f t="shared" si="116"/>
        <v>0</v>
      </c>
      <c r="L710">
        <f t="shared" si="117"/>
        <v>-150</v>
      </c>
      <c r="M710">
        <f t="shared" si="118"/>
        <v>54100</v>
      </c>
    </row>
    <row r="711" spans="1:13" x14ac:dyDescent="0.45">
      <c r="A711" s="1">
        <v>45635</v>
      </c>
      <c r="B711">
        <v>10</v>
      </c>
      <c r="C711">
        <f t="shared" si="110"/>
        <v>1</v>
      </c>
      <c r="D711">
        <f t="shared" si="111"/>
        <v>2024</v>
      </c>
      <c r="E711">
        <f t="shared" si="112"/>
        <v>12</v>
      </c>
      <c r="F711" t="s">
        <v>16</v>
      </c>
      <c r="G711">
        <f t="shared" si="113"/>
        <v>4</v>
      </c>
      <c r="H711">
        <f t="shared" si="119"/>
        <v>54100</v>
      </c>
      <c r="I711">
        <f t="shared" si="114"/>
        <v>0</v>
      </c>
      <c r="J711">
        <f t="shared" si="115"/>
        <v>0</v>
      </c>
      <c r="K711">
        <f t="shared" si="116"/>
        <v>120</v>
      </c>
      <c r="L711">
        <f t="shared" si="117"/>
        <v>120</v>
      </c>
      <c r="M711">
        <f t="shared" si="118"/>
        <v>54220</v>
      </c>
    </row>
    <row r="712" spans="1:13" x14ac:dyDescent="0.45">
      <c r="A712" s="1">
        <v>45636</v>
      </c>
      <c r="B712">
        <v>10</v>
      </c>
      <c r="C712">
        <f t="shared" si="110"/>
        <v>2</v>
      </c>
      <c r="D712">
        <f t="shared" si="111"/>
        <v>2024</v>
      </c>
      <c r="E712">
        <f t="shared" si="112"/>
        <v>12</v>
      </c>
      <c r="F712" t="s">
        <v>16</v>
      </c>
      <c r="G712">
        <f t="shared" si="113"/>
        <v>4</v>
      </c>
      <c r="H712">
        <f t="shared" si="119"/>
        <v>54220</v>
      </c>
      <c r="I712">
        <f t="shared" si="114"/>
        <v>0</v>
      </c>
      <c r="J712">
        <f t="shared" si="115"/>
        <v>0</v>
      </c>
      <c r="K712">
        <f t="shared" si="116"/>
        <v>120</v>
      </c>
      <c r="L712">
        <f t="shared" si="117"/>
        <v>120</v>
      </c>
      <c r="M712">
        <f t="shared" si="118"/>
        <v>54340</v>
      </c>
    </row>
    <row r="713" spans="1:13" x14ac:dyDescent="0.45">
      <c r="A713" s="1">
        <v>45637</v>
      </c>
      <c r="B713">
        <v>10</v>
      </c>
      <c r="C713">
        <f t="shared" si="110"/>
        <v>3</v>
      </c>
      <c r="D713">
        <f t="shared" si="111"/>
        <v>2024</v>
      </c>
      <c r="E713">
        <f t="shared" si="112"/>
        <v>12</v>
      </c>
      <c r="F713" t="s">
        <v>16</v>
      </c>
      <c r="G713">
        <f t="shared" si="113"/>
        <v>4</v>
      </c>
      <c r="H713">
        <f t="shared" si="119"/>
        <v>54340</v>
      </c>
      <c r="I713">
        <f t="shared" si="114"/>
        <v>0</v>
      </c>
      <c r="J713">
        <f t="shared" si="115"/>
        <v>0</v>
      </c>
      <c r="K713">
        <f t="shared" si="116"/>
        <v>120</v>
      </c>
      <c r="L713">
        <f t="shared" si="117"/>
        <v>120</v>
      </c>
      <c r="M713">
        <f t="shared" si="118"/>
        <v>54460</v>
      </c>
    </row>
    <row r="714" spans="1:13" x14ac:dyDescent="0.45">
      <c r="A714" s="1">
        <v>45638</v>
      </c>
      <c r="B714">
        <v>10</v>
      </c>
      <c r="C714">
        <f t="shared" si="110"/>
        <v>4</v>
      </c>
      <c r="D714">
        <f t="shared" si="111"/>
        <v>2024</v>
      </c>
      <c r="E714">
        <f t="shared" si="112"/>
        <v>12</v>
      </c>
      <c r="F714" t="s">
        <v>16</v>
      </c>
      <c r="G714">
        <f t="shared" si="113"/>
        <v>4</v>
      </c>
      <c r="H714">
        <f t="shared" si="119"/>
        <v>54460</v>
      </c>
      <c r="I714">
        <f t="shared" si="114"/>
        <v>0</v>
      </c>
      <c r="J714">
        <f t="shared" si="115"/>
        <v>0</v>
      </c>
      <c r="K714">
        <f t="shared" si="116"/>
        <v>120</v>
      </c>
      <c r="L714">
        <f t="shared" si="117"/>
        <v>120</v>
      </c>
      <c r="M714">
        <f t="shared" si="118"/>
        <v>54580</v>
      </c>
    </row>
    <row r="715" spans="1:13" x14ac:dyDescent="0.45">
      <c r="A715" s="1">
        <v>45639</v>
      </c>
      <c r="B715">
        <v>10</v>
      </c>
      <c r="C715">
        <f t="shared" si="110"/>
        <v>5</v>
      </c>
      <c r="D715">
        <f t="shared" si="111"/>
        <v>2024</v>
      </c>
      <c r="E715">
        <f t="shared" si="112"/>
        <v>12</v>
      </c>
      <c r="F715" t="s">
        <v>16</v>
      </c>
      <c r="G715">
        <f t="shared" si="113"/>
        <v>4</v>
      </c>
      <c r="H715">
        <f t="shared" si="119"/>
        <v>54580</v>
      </c>
      <c r="I715">
        <f t="shared" si="114"/>
        <v>0</v>
      </c>
      <c r="J715">
        <f t="shared" si="115"/>
        <v>0</v>
      </c>
      <c r="K715">
        <f t="shared" si="116"/>
        <v>120</v>
      </c>
      <c r="L715">
        <f t="shared" si="117"/>
        <v>120</v>
      </c>
      <c r="M715">
        <f t="shared" si="118"/>
        <v>54700</v>
      </c>
    </row>
    <row r="716" spans="1:13" x14ac:dyDescent="0.45">
      <c r="A716" s="1">
        <v>45640</v>
      </c>
      <c r="B716">
        <v>10</v>
      </c>
      <c r="C716">
        <f t="shared" si="110"/>
        <v>6</v>
      </c>
      <c r="D716">
        <f t="shared" si="111"/>
        <v>2024</v>
      </c>
      <c r="E716">
        <f t="shared" si="112"/>
        <v>12</v>
      </c>
      <c r="F716" t="s">
        <v>16</v>
      </c>
      <c r="G716">
        <f t="shared" si="113"/>
        <v>4</v>
      </c>
      <c r="H716">
        <f t="shared" si="119"/>
        <v>54700</v>
      </c>
      <c r="I716">
        <f t="shared" si="114"/>
        <v>0</v>
      </c>
      <c r="J716">
        <f t="shared" si="115"/>
        <v>0</v>
      </c>
      <c r="K716">
        <f t="shared" si="116"/>
        <v>0</v>
      </c>
      <c r="L716">
        <f t="shared" si="117"/>
        <v>0</v>
      </c>
      <c r="M716">
        <f t="shared" si="118"/>
        <v>54700</v>
      </c>
    </row>
    <row r="717" spans="1:13" x14ac:dyDescent="0.45">
      <c r="A717" s="1">
        <v>45641</v>
      </c>
      <c r="B717">
        <v>10</v>
      </c>
      <c r="C717">
        <f t="shared" si="110"/>
        <v>7</v>
      </c>
      <c r="D717">
        <f t="shared" si="111"/>
        <v>2024</v>
      </c>
      <c r="E717">
        <f t="shared" si="112"/>
        <v>12</v>
      </c>
      <c r="F717" t="s">
        <v>16</v>
      </c>
      <c r="G717">
        <f t="shared" si="113"/>
        <v>4</v>
      </c>
      <c r="H717">
        <f t="shared" si="119"/>
        <v>54700</v>
      </c>
      <c r="I717">
        <f t="shared" si="114"/>
        <v>150</v>
      </c>
      <c r="J717">
        <f t="shared" si="115"/>
        <v>150</v>
      </c>
      <c r="K717">
        <f t="shared" si="116"/>
        <v>0</v>
      </c>
      <c r="L717">
        <f t="shared" si="117"/>
        <v>-150</v>
      </c>
      <c r="M717">
        <f t="shared" si="118"/>
        <v>54550</v>
      </c>
    </row>
    <row r="718" spans="1:13" x14ac:dyDescent="0.45">
      <c r="A718" s="1">
        <v>45642</v>
      </c>
      <c r="B718">
        <v>10</v>
      </c>
      <c r="C718">
        <f t="shared" si="110"/>
        <v>1</v>
      </c>
      <c r="D718">
        <f t="shared" si="111"/>
        <v>2024</v>
      </c>
      <c r="E718">
        <f t="shared" si="112"/>
        <v>12</v>
      </c>
      <c r="F718" t="s">
        <v>16</v>
      </c>
      <c r="G718">
        <f t="shared" si="113"/>
        <v>4</v>
      </c>
      <c r="H718">
        <f t="shared" si="119"/>
        <v>54550</v>
      </c>
      <c r="I718">
        <f t="shared" si="114"/>
        <v>0</v>
      </c>
      <c r="J718">
        <f t="shared" si="115"/>
        <v>0</v>
      </c>
      <c r="K718">
        <f t="shared" si="116"/>
        <v>120</v>
      </c>
      <c r="L718">
        <f t="shared" si="117"/>
        <v>120</v>
      </c>
      <c r="M718">
        <f t="shared" si="118"/>
        <v>54670</v>
      </c>
    </row>
    <row r="719" spans="1:13" x14ac:dyDescent="0.45">
      <c r="A719" s="1">
        <v>45643</v>
      </c>
      <c r="B719">
        <v>10</v>
      </c>
      <c r="C719">
        <f t="shared" si="110"/>
        <v>2</v>
      </c>
      <c r="D719">
        <f t="shared" si="111"/>
        <v>2024</v>
      </c>
      <c r="E719">
        <f t="shared" si="112"/>
        <v>12</v>
      </c>
      <c r="F719" t="s">
        <v>16</v>
      </c>
      <c r="G719">
        <f t="shared" si="113"/>
        <v>4</v>
      </c>
      <c r="H719">
        <f t="shared" si="119"/>
        <v>54670</v>
      </c>
      <c r="I719">
        <f t="shared" si="114"/>
        <v>0</v>
      </c>
      <c r="J719">
        <f t="shared" si="115"/>
        <v>0</v>
      </c>
      <c r="K719">
        <f t="shared" si="116"/>
        <v>120</v>
      </c>
      <c r="L719">
        <f t="shared" si="117"/>
        <v>120</v>
      </c>
      <c r="M719">
        <f t="shared" si="118"/>
        <v>54790</v>
      </c>
    </row>
    <row r="720" spans="1:13" x14ac:dyDescent="0.45">
      <c r="A720" s="1">
        <v>45644</v>
      </c>
      <c r="B720">
        <v>10</v>
      </c>
      <c r="C720">
        <f t="shared" si="110"/>
        <v>3</v>
      </c>
      <c r="D720">
        <f t="shared" si="111"/>
        <v>2024</v>
      </c>
      <c r="E720">
        <f t="shared" si="112"/>
        <v>12</v>
      </c>
      <c r="F720" t="s">
        <v>16</v>
      </c>
      <c r="G720">
        <f t="shared" si="113"/>
        <v>4</v>
      </c>
      <c r="H720">
        <f t="shared" si="119"/>
        <v>54790</v>
      </c>
      <c r="I720">
        <f t="shared" si="114"/>
        <v>0</v>
      </c>
      <c r="J720">
        <f t="shared" si="115"/>
        <v>0</v>
      </c>
      <c r="K720">
        <f t="shared" si="116"/>
        <v>120</v>
      </c>
      <c r="L720">
        <f t="shared" si="117"/>
        <v>120</v>
      </c>
      <c r="M720">
        <f t="shared" si="118"/>
        <v>54910</v>
      </c>
    </row>
    <row r="721" spans="1:13" x14ac:dyDescent="0.45">
      <c r="A721" s="1">
        <v>45645</v>
      </c>
      <c r="B721">
        <v>10</v>
      </c>
      <c r="C721">
        <f t="shared" si="110"/>
        <v>4</v>
      </c>
      <c r="D721">
        <f t="shared" si="111"/>
        <v>2024</v>
      </c>
      <c r="E721">
        <f t="shared" si="112"/>
        <v>12</v>
      </c>
      <c r="F721" t="s">
        <v>16</v>
      </c>
      <c r="G721">
        <f t="shared" si="113"/>
        <v>4</v>
      </c>
      <c r="H721">
        <f t="shared" si="119"/>
        <v>54910</v>
      </c>
      <c r="I721">
        <f t="shared" si="114"/>
        <v>0</v>
      </c>
      <c r="J721">
        <f t="shared" si="115"/>
        <v>0</v>
      </c>
      <c r="K721">
        <f t="shared" si="116"/>
        <v>120</v>
      </c>
      <c r="L721">
        <f t="shared" si="117"/>
        <v>120</v>
      </c>
      <c r="M721">
        <f t="shared" si="118"/>
        <v>55030</v>
      </c>
    </row>
    <row r="722" spans="1:13" x14ac:dyDescent="0.45">
      <c r="A722" s="1">
        <v>45646</v>
      </c>
      <c r="B722">
        <v>10</v>
      </c>
      <c r="C722">
        <f t="shared" si="110"/>
        <v>5</v>
      </c>
      <c r="D722">
        <f t="shared" si="111"/>
        <v>2024</v>
      </c>
      <c r="E722">
        <f t="shared" si="112"/>
        <v>12</v>
      </c>
      <c r="F722" t="s">
        <v>16</v>
      </c>
      <c r="G722">
        <f t="shared" si="113"/>
        <v>4</v>
      </c>
      <c r="H722">
        <f t="shared" si="119"/>
        <v>55030</v>
      </c>
      <c r="I722">
        <f t="shared" si="114"/>
        <v>0</v>
      </c>
      <c r="J722">
        <f t="shared" si="115"/>
        <v>0</v>
      </c>
      <c r="K722">
        <f t="shared" si="116"/>
        <v>120</v>
      </c>
      <c r="L722">
        <f t="shared" si="117"/>
        <v>120</v>
      </c>
      <c r="M722">
        <f t="shared" si="118"/>
        <v>55150</v>
      </c>
    </row>
    <row r="723" spans="1:13" x14ac:dyDescent="0.45">
      <c r="A723" s="1">
        <v>45647</v>
      </c>
      <c r="B723">
        <v>10</v>
      </c>
      <c r="C723">
        <f t="shared" si="110"/>
        <v>6</v>
      </c>
      <c r="D723">
        <f t="shared" si="111"/>
        <v>2024</v>
      </c>
      <c r="E723">
        <f t="shared" si="112"/>
        <v>12</v>
      </c>
      <c r="F723" t="s">
        <v>13</v>
      </c>
      <c r="G723">
        <f t="shared" si="113"/>
        <v>2</v>
      </c>
      <c r="H723">
        <f t="shared" si="119"/>
        <v>55150</v>
      </c>
      <c r="I723">
        <f t="shared" si="114"/>
        <v>0</v>
      </c>
      <c r="J723">
        <f t="shared" si="115"/>
        <v>0</v>
      </c>
      <c r="K723">
        <f t="shared" si="116"/>
        <v>0</v>
      </c>
      <c r="L723">
        <f t="shared" si="117"/>
        <v>0</v>
      </c>
      <c r="M723">
        <f t="shared" si="118"/>
        <v>55150</v>
      </c>
    </row>
    <row r="724" spans="1:13" x14ac:dyDescent="0.45">
      <c r="A724" s="1">
        <v>45648</v>
      </c>
      <c r="B724">
        <v>10</v>
      </c>
      <c r="C724">
        <f t="shared" si="110"/>
        <v>7</v>
      </c>
      <c r="D724">
        <f t="shared" si="111"/>
        <v>2024</v>
      </c>
      <c r="E724">
        <f t="shared" si="112"/>
        <v>12</v>
      </c>
      <c r="F724" t="s">
        <v>13</v>
      </c>
      <c r="G724">
        <f t="shared" si="113"/>
        <v>2</v>
      </c>
      <c r="H724">
        <f t="shared" si="119"/>
        <v>55150</v>
      </c>
      <c r="I724">
        <f t="shared" si="114"/>
        <v>150</v>
      </c>
      <c r="J724">
        <f t="shared" si="115"/>
        <v>150</v>
      </c>
      <c r="K724">
        <f t="shared" si="116"/>
        <v>0</v>
      </c>
      <c r="L724">
        <f t="shared" si="117"/>
        <v>-150</v>
      </c>
      <c r="M724">
        <f t="shared" si="118"/>
        <v>55000</v>
      </c>
    </row>
    <row r="725" spans="1:13" x14ac:dyDescent="0.45">
      <c r="A725" s="1">
        <v>45649</v>
      </c>
      <c r="B725">
        <v>10</v>
      </c>
      <c r="C725">
        <f t="shared" si="110"/>
        <v>1</v>
      </c>
      <c r="D725">
        <f t="shared" si="111"/>
        <v>2024</v>
      </c>
      <c r="E725">
        <f t="shared" si="112"/>
        <v>12</v>
      </c>
      <c r="F725" t="s">
        <v>13</v>
      </c>
      <c r="G725">
        <f t="shared" si="113"/>
        <v>2</v>
      </c>
      <c r="H725">
        <f t="shared" si="119"/>
        <v>55000</v>
      </c>
      <c r="I725">
        <f t="shared" si="114"/>
        <v>0</v>
      </c>
      <c r="J725">
        <f t="shared" si="115"/>
        <v>0</v>
      </c>
      <c r="K725">
        <f t="shared" si="116"/>
        <v>60</v>
      </c>
      <c r="L725">
        <f t="shared" si="117"/>
        <v>60</v>
      </c>
      <c r="M725">
        <f t="shared" si="118"/>
        <v>55060</v>
      </c>
    </row>
    <row r="726" spans="1:13" x14ac:dyDescent="0.45">
      <c r="A726" s="1">
        <v>45650</v>
      </c>
      <c r="B726">
        <v>10</v>
      </c>
      <c r="C726">
        <f t="shared" si="110"/>
        <v>2</v>
      </c>
      <c r="D726">
        <f t="shared" si="111"/>
        <v>2024</v>
      </c>
      <c r="E726">
        <f t="shared" si="112"/>
        <v>12</v>
      </c>
      <c r="F726" t="s">
        <v>13</v>
      </c>
      <c r="G726">
        <f t="shared" si="113"/>
        <v>2</v>
      </c>
      <c r="H726">
        <f t="shared" si="119"/>
        <v>55060</v>
      </c>
      <c r="I726">
        <f t="shared" si="114"/>
        <v>0</v>
      </c>
      <c r="J726">
        <f t="shared" si="115"/>
        <v>0</v>
      </c>
      <c r="K726">
        <f t="shared" si="116"/>
        <v>60</v>
      </c>
      <c r="L726">
        <f t="shared" si="117"/>
        <v>60</v>
      </c>
      <c r="M726">
        <f t="shared" si="118"/>
        <v>55120</v>
      </c>
    </row>
    <row r="727" spans="1:13" x14ac:dyDescent="0.45">
      <c r="A727" s="1">
        <v>45651</v>
      </c>
      <c r="B727">
        <v>10</v>
      </c>
      <c r="C727">
        <f t="shared" si="110"/>
        <v>3</v>
      </c>
      <c r="D727">
        <f t="shared" si="111"/>
        <v>2024</v>
      </c>
      <c r="E727">
        <f t="shared" si="112"/>
        <v>12</v>
      </c>
      <c r="F727" t="s">
        <v>13</v>
      </c>
      <c r="G727">
        <f t="shared" si="113"/>
        <v>2</v>
      </c>
      <c r="H727">
        <f t="shared" si="119"/>
        <v>55120</v>
      </c>
      <c r="I727">
        <f t="shared" si="114"/>
        <v>0</v>
      </c>
      <c r="J727">
        <f t="shared" si="115"/>
        <v>0</v>
      </c>
      <c r="K727">
        <f t="shared" si="116"/>
        <v>60</v>
      </c>
      <c r="L727">
        <f t="shared" si="117"/>
        <v>60</v>
      </c>
      <c r="M727">
        <f t="shared" si="118"/>
        <v>55180</v>
      </c>
    </row>
    <row r="728" spans="1:13" x14ac:dyDescent="0.45">
      <c r="A728" s="1">
        <v>45652</v>
      </c>
      <c r="B728">
        <v>10</v>
      </c>
      <c r="C728">
        <f t="shared" si="110"/>
        <v>4</v>
      </c>
      <c r="D728">
        <f t="shared" si="111"/>
        <v>2024</v>
      </c>
      <c r="E728">
        <f t="shared" si="112"/>
        <v>12</v>
      </c>
      <c r="F728" t="s">
        <v>13</v>
      </c>
      <c r="G728">
        <f t="shared" si="113"/>
        <v>2</v>
      </c>
      <c r="H728">
        <f t="shared" si="119"/>
        <v>55180</v>
      </c>
      <c r="I728">
        <f t="shared" si="114"/>
        <v>0</v>
      </c>
      <c r="J728">
        <f t="shared" si="115"/>
        <v>0</v>
      </c>
      <c r="K728">
        <f t="shared" si="116"/>
        <v>60</v>
      </c>
      <c r="L728">
        <f t="shared" si="117"/>
        <v>60</v>
      </c>
      <c r="M728">
        <f t="shared" si="118"/>
        <v>55240</v>
      </c>
    </row>
    <row r="729" spans="1:13" x14ac:dyDescent="0.45">
      <c r="A729" s="1">
        <v>45653</v>
      </c>
      <c r="B729">
        <v>10</v>
      </c>
      <c r="C729">
        <f t="shared" si="110"/>
        <v>5</v>
      </c>
      <c r="D729">
        <f t="shared" si="111"/>
        <v>2024</v>
      </c>
      <c r="E729">
        <f t="shared" si="112"/>
        <v>12</v>
      </c>
      <c r="F729" t="s">
        <v>13</v>
      </c>
      <c r="G729">
        <f t="shared" si="113"/>
        <v>2</v>
      </c>
      <c r="H729">
        <f t="shared" si="119"/>
        <v>55240</v>
      </c>
      <c r="I729">
        <f t="shared" si="114"/>
        <v>0</v>
      </c>
      <c r="J729">
        <f t="shared" si="115"/>
        <v>0</v>
      </c>
      <c r="K729">
        <f t="shared" si="116"/>
        <v>60</v>
      </c>
      <c r="L729">
        <f t="shared" si="117"/>
        <v>60</v>
      </c>
      <c r="M729">
        <f t="shared" si="118"/>
        <v>55300</v>
      </c>
    </row>
    <row r="730" spans="1:13" x14ac:dyDescent="0.45">
      <c r="A730" s="1">
        <v>45654</v>
      </c>
      <c r="B730">
        <v>10</v>
      </c>
      <c r="C730">
        <f t="shared" si="110"/>
        <v>6</v>
      </c>
      <c r="D730">
        <f t="shared" si="111"/>
        <v>2024</v>
      </c>
      <c r="E730">
        <f t="shared" si="112"/>
        <v>12</v>
      </c>
      <c r="F730" t="s">
        <v>13</v>
      </c>
      <c r="G730">
        <f t="shared" si="113"/>
        <v>2</v>
      </c>
      <c r="H730">
        <f t="shared" si="119"/>
        <v>55300</v>
      </c>
      <c r="I730">
        <f t="shared" si="114"/>
        <v>0</v>
      </c>
      <c r="J730">
        <f t="shared" si="115"/>
        <v>0</v>
      </c>
      <c r="K730">
        <f t="shared" si="116"/>
        <v>0</v>
      </c>
      <c r="L730">
        <f t="shared" si="117"/>
        <v>0</v>
      </c>
      <c r="M730">
        <f t="shared" si="118"/>
        <v>55300</v>
      </c>
    </row>
    <row r="731" spans="1:13" x14ac:dyDescent="0.45">
      <c r="A731" s="1">
        <v>45655</v>
      </c>
      <c r="B731">
        <v>10</v>
      </c>
      <c r="C731">
        <f t="shared" si="110"/>
        <v>7</v>
      </c>
      <c r="D731">
        <f t="shared" si="111"/>
        <v>2024</v>
      </c>
      <c r="E731">
        <f t="shared" si="112"/>
        <v>12</v>
      </c>
      <c r="F731" t="s">
        <v>13</v>
      </c>
      <c r="G731">
        <f t="shared" si="113"/>
        <v>2</v>
      </c>
      <c r="H731">
        <f t="shared" si="119"/>
        <v>55300</v>
      </c>
      <c r="I731">
        <f t="shared" si="114"/>
        <v>150</v>
      </c>
      <c r="J731">
        <f t="shared" si="115"/>
        <v>150</v>
      </c>
      <c r="K731">
        <f t="shared" si="116"/>
        <v>0</v>
      </c>
      <c r="L731">
        <f t="shared" si="117"/>
        <v>-150</v>
      </c>
      <c r="M731">
        <f t="shared" si="118"/>
        <v>55150</v>
      </c>
    </row>
    <row r="732" spans="1:13" x14ac:dyDescent="0.45">
      <c r="A732" s="1">
        <v>45656</v>
      </c>
      <c r="B732">
        <v>10</v>
      </c>
      <c r="C732">
        <f t="shared" si="110"/>
        <v>1</v>
      </c>
      <c r="D732">
        <f t="shared" si="111"/>
        <v>2024</v>
      </c>
      <c r="E732">
        <f t="shared" si="112"/>
        <v>12</v>
      </c>
      <c r="F732" t="s">
        <v>13</v>
      </c>
      <c r="G732">
        <f t="shared" si="113"/>
        <v>2</v>
      </c>
      <c r="H732">
        <f t="shared" si="119"/>
        <v>55150</v>
      </c>
      <c r="I732">
        <f t="shared" si="114"/>
        <v>0</v>
      </c>
      <c r="J732">
        <f t="shared" si="115"/>
        <v>0</v>
      </c>
      <c r="K732">
        <f t="shared" si="116"/>
        <v>60</v>
      </c>
      <c r="L732">
        <f t="shared" si="117"/>
        <v>60</v>
      </c>
      <c r="M732">
        <f t="shared" si="118"/>
        <v>55210</v>
      </c>
    </row>
    <row r="733" spans="1:13" x14ac:dyDescent="0.45">
      <c r="A733" s="1">
        <v>45657</v>
      </c>
      <c r="B733">
        <v>10</v>
      </c>
      <c r="C733">
        <f t="shared" si="110"/>
        <v>2</v>
      </c>
      <c r="D733">
        <f t="shared" si="111"/>
        <v>2024</v>
      </c>
      <c r="E733">
        <f t="shared" si="112"/>
        <v>12</v>
      </c>
      <c r="F733" t="s">
        <v>13</v>
      </c>
      <c r="G733">
        <f t="shared" si="113"/>
        <v>2</v>
      </c>
      <c r="H733">
        <f t="shared" si="119"/>
        <v>55210</v>
      </c>
      <c r="I733">
        <f t="shared" si="114"/>
        <v>0</v>
      </c>
      <c r="J733">
        <f t="shared" si="115"/>
        <v>0</v>
      </c>
      <c r="K733">
        <f t="shared" si="116"/>
        <v>60</v>
      </c>
      <c r="L733">
        <f t="shared" si="117"/>
        <v>60</v>
      </c>
      <c r="M733">
        <f t="shared" si="118"/>
        <v>55270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FCE8-0614-415C-A988-27717BFF3A0F}">
  <dimension ref="A1:Q733"/>
  <sheetViews>
    <sheetView workbookViewId="0">
      <selection activeCell="R2" sqref="R2"/>
    </sheetView>
  </sheetViews>
  <sheetFormatPr defaultRowHeight="14.25" x14ac:dyDescent="0.45"/>
  <cols>
    <col min="1" max="1" width="14.86328125" customWidth="1"/>
    <col min="13" max="13" width="12.59765625" customWidth="1"/>
  </cols>
  <sheetData>
    <row r="1" spans="1:17" x14ac:dyDescent="0.45">
      <c r="A1" t="s">
        <v>0</v>
      </c>
      <c r="B1" t="s">
        <v>1</v>
      </c>
      <c r="C1" t="s">
        <v>7</v>
      </c>
      <c r="D1" t="s">
        <v>12</v>
      </c>
      <c r="E1" t="s">
        <v>11</v>
      </c>
      <c r="F1" t="s">
        <v>2</v>
      </c>
      <c r="G1" t="s">
        <v>3</v>
      </c>
      <c r="H1" t="s">
        <v>4</v>
      </c>
      <c r="I1" t="s">
        <v>6</v>
      </c>
      <c r="J1" t="s">
        <v>8</v>
      </c>
      <c r="K1" t="s">
        <v>9</v>
      </c>
      <c r="L1" t="s">
        <v>10</v>
      </c>
      <c r="M1" t="s">
        <v>5</v>
      </c>
    </row>
    <row r="2" spans="1:17" x14ac:dyDescent="0.45">
      <c r="A2" s="1">
        <v>44926</v>
      </c>
      <c r="B2">
        <v>10</v>
      </c>
      <c r="C2">
        <f>WEEKDAY(A2,2)</f>
        <v>6</v>
      </c>
      <c r="D2">
        <f>YEAR(A2)</f>
        <v>2022</v>
      </c>
      <c r="E2">
        <f>MONTH(A2)</f>
        <v>12</v>
      </c>
      <c r="F2" t="s">
        <v>13</v>
      </c>
      <c r="G2">
        <f>ROUNDDOWN(IF(F2 = "zima", B2*0.2, IF(F2 = "wiosna", B2*0.5, IF(F2 = "lato", 0.9*B2, B2*0.4))),0)</f>
        <v>2</v>
      </c>
      <c r="H2">
        <v>0</v>
      </c>
      <c r="I2">
        <f>IF(C2=7,B2*15,0)</f>
        <v>0</v>
      </c>
      <c r="J2">
        <v>8000</v>
      </c>
      <c r="K2">
        <f>IF(NOT(OR(C2=6,C2=7)),G2*30,0)</f>
        <v>0</v>
      </c>
      <c r="L2">
        <f>K2-J2</f>
        <v>-8000</v>
      </c>
      <c r="M2">
        <f>H2+L2</f>
        <v>-8000</v>
      </c>
      <c r="O2">
        <v>2023</v>
      </c>
      <c r="P2">
        <v>1</v>
      </c>
      <c r="Q2">
        <f>SUMIFS($L$3:$L$367, $D$3:$D$367, O2, $E$3:$E$367, P2)</f>
        <v>570</v>
      </c>
    </row>
    <row r="3" spans="1:17" x14ac:dyDescent="0.45">
      <c r="A3" s="1">
        <v>44927</v>
      </c>
      <c r="B3">
        <v>10</v>
      </c>
      <c r="C3">
        <f t="shared" ref="C3:C66" si="0">WEEKDAY(A3,2)</f>
        <v>7</v>
      </c>
      <c r="D3">
        <f t="shared" ref="D3:D66" si="1">YEAR(A3)</f>
        <v>2023</v>
      </c>
      <c r="E3">
        <f t="shared" ref="E3:E66" si="2">MONTH(A3)</f>
        <v>1</v>
      </c>
      <c r="F3" t="s">
        <v>13</v>
      </c>
      <c r="G3">
        <f t="shared" ref="G3:G66" si="3">ROUNDDOWN(IF(F3 = "zima", B3*0.2, IF(F3 = "wiosna", B3*0.5, IF(F3 = "lato", 0.9*B3, B3*0.4))),0)</f>
        <v>2</v>
      </c>
      <c r="H3">
        <f>M2</f>
        <v>-8000</v>
      </c>
      <c r="I3">
        <f t="shared" ref="I3:I66" si="4">IF(C3=7,B3*15,0)</f>
        <v>150</v>
      </c>
      <c r="J3">
        <f t="shared" ref="J3:J66" si="5">I3</f>
        <v>150</v>
      </c>
      <c r="K3">
        <f t="shared" ref="K3:K66" si="6">IF(NOT(OR(C3=6,C3=7)),G3*30,0)</f>
        <v>0</v>
      </c>
      <c r="L3">
        <f t="shared" ref="L3:L66" si="7">K3-J3</f>
        <v>-150</v>
      </c>
      <c r="M3">
        <f t="shared" ref="M3:M66" si="8">H3+L3</f>
        <v>-8150</v>
      </c>
      <c r="O3">
        <v>2023</v>
      </c>
      <c r="P3">
        <v>2</v>
      </c>
      <c r="Q3">
        <f t="shared" ref="Q3:Q13" si="9">SUMIFS($L$3:$L$367, $D$3:$D$367, O3, $E$3:$E$367, P3)</f>
        <v>600</v>
      </c>
    </row>
    <row r="4" spans="1:17" x14ac:dyDescent="0.45">
      <c r="A4" s="1">
        <v>44928</v>
      </c>
      <c r="B4">
        <v>10</v>
      </c>
      <c r="C4">
        <f t="shared" si="0"/>
        <v>1</v>
      </c>
      <c r="D4">
        <f t="shared" si="1"/>
        <v>2023</v>
      </c>
      <c r="E4">
        <f t="shared" si="2"/>
        <v>1</v>
      </c>
      <c r="F4" t="s">
        <v>13</v>
      </c>
      <c r="G4">
        <f t="shared" si="3"/>
        <v>2</v>
      </c>
      <c r="H4">
        <f t="shared" ref="H4:H67" si="10">M3</f>
        <v>-8150</v>
      </c>
      <c r="I4">
        <f t="shared" si="4"/>
        <v>0</v>
      </c>
      <c r="J4">
        <f t="shared" si="5"/>
        <v>0</v>
      </c>
      <c r="K4">
        <f t="shared" si="6"/>
        <v>60</v>
      </c>
      <c r="L4">
        <f t="shared" si="7"/>
        <v>60</v>
      </c>
      <c r="M4">
        <f t="shared" si="8"/>
        <v>-8090</v>
      </c>
      <c r="O4">
        <v>2023</v>
      </c>
      <c r="P4">
        <v>3</v>
      </c>
      <c r="Q4">
        <f t="shared" si="9"/>
        <v>1590</v>
      </c>
    </row>
    <row r="5" spans="1:17" x14ac:dyDescent="0.45">
      <c r="A5" s="1">
        <v>44929</v>
      </c>
      <c r="B5">
        <v>10</v>
      </c>
      <c r="C5">
        <f t="shared" si="0"/>
        <v>2</v>
      </c>
      <c r="D5">
        <f t="shared" si="1"/>
        <v>2023</v>
      </c>
      <c r="E5">
        <f t="shared" si="2"/>
        <v>1</v>
      </c>
      <c r="F5" t="s">
        <v>13</v>
      </c>
      <c r="G5">
        <f t="shared" si="3"/>
        <v>2</v>
      </c>
      <c r="H5">
        <f t="shared" si="10"/>
        <v>-8090</v>
      </c>
      <c r="I5">
        <f t="shared" si="4"/>
        <v>0</v>
      </c>
      <c r="J5">
        <f t="shared" si="5"/>
        <v>0</v>
      </c>
      <c r="K5">
        <f t="shared" si="6"/>
        <v>60</v>
      </c>
      <c r="L5">
        <f t="shared" si="7"/>
        <v>60</v>
      </c>
      <c r="M5">
        <f t="shared" si="8"/>
        <v>-8030</v>
      </c>
      <c r="O5">
        <v>2023</v>
      </c>
      <c r="P5">
        <v>4</v>
      </c>
      <c r="Q5">
        <f t="shared" si="9"/>
        <v>2250</v>
      </c>
    </row>
    <row r="6" spans="1:17" x14ac:dyDescent="0.45">
      <c r="A6" s="1">
        <v>44930</v>
      </c>
      <c r="B6">
        <v>10</v>
      </c>
      <c r="C6">
        <f t="shared" si="0"/>
        <v>3</v>
      </c>
      <c r="D6">
        <f t="shared" si="1"/>
        <v>2023</v>
      </c>
      <c r="E6">
        <f t="shared" si="2"/>
        <v>1</v>
      </c>
      <c r="F6" t="s">
        <v>13</v>
      </c>
      <c r="G6">
        <f t="shared" si="3"/>
        <v>2</v>
      </c>
      <c r="H6">
        <f t="shared" si="10"/>
        <v>-8030</v>
      </c>
      <c r="I6">
        <f t="shared" si="4"/>
        <v>0</v>
      </c>
      <c r="J6">
        <f t="shared" si="5"/>
        <v>0</v>
      </c>
      <c r="K6">
        <f t="shared" si="6"/>
        <v>60</v>
      </c>
      <c r="L6">
        <f t="shared" si="7"/>
        <v>60</v>
      </c>
      <c r="M6">
        <f t="shared" si="8"/>
        <v>-7970</v>
      </c>
      <c r="O6">
        <v>2023</v>
      </c>
      <c r="P6">
        <v>5</v>
      </c>
      <c r="Q6">
        <f t="shared" si="9"/>
        <v>2850</v>
      </c>
    </row>
    <row r="7" spans="1:17" x14ac:dyDescent="0.45">
      <c r="A7" s="1">
        <v>44931</v>
      </c>
      <c r="B7">
        <v>10</v>
      </c>
      <c r="C7">
        <f t="shared" si="0"/>
        <v>4</v>
      </c>
      <c r="D7">
        <f t="shared" si="1"/>
        <v>2023</v>
      </c>
      <c r="E7">
        <f t="shared" si="2"/>
        <v>1</v>
      </c>
      <c r="F7" t="s">
        <v>13</v>
      </c>
      <c r="G7">
        <f t="shared" si="3"/>
        <v>2</v>
      </c>
      <c r="H7">
        <f t="shared" si="10"/>
        <v>-7970</v>
      </c>
      <c r="I7">
        <f t="shared" si="4"/>
        <v>0</v>
      </c>
      <c r="J7">
        <f t="shared" si="5"/>
        <v>0</v>
      </c>
      <c r="K7">
        <f t="shared" si="6"/>
        <v>60</v>
      </c>
      <c r="L7">
        <f t="shared" si="7"/>
        <v>60</v>
      </c>
      <c r="M7">
        <f t="shared" si="8"/>
        <v>-7910</v>
      </c>
      <c r="O7">
        <v>2023</v>
      </c>
      <c r="P7">
        <v>6</v>
      </c>
      <c r="Q7">
        <f t="shared" si="9"/>
        <v>3660</v>
      </c>
    </row>
    <row r="8" spans="1:17" x14ac:dyDescent="0.45">
      <c r="A8" s="1">
        <v>44932</v>
      </c>
      <c r="B8">
        <v>10</v>
      </c>
      <c r="C8">
        <f t="shared" si="0"/>
        <v>5</v>
      </c>
      <c r="D8">
        <f t="shared" si="1"/>
        <v>2023</v>
      </c>
      <c r="E8">
        <f t="shared" si="2"/>
        <v>1</v>
      </c>
      <c r="F8" t="s">
        <v>13</v>
      </c>
      <c r="G8">
        <f t="shared" si="3"/>
        <v>2</v>
      </c>
      <c r="H8">
        <f t="shared" si="10"/>
        <v>-7910</v>
      </c>
      <c r="I8">
        <f t="shared" si="4"/>
        <v>0</v>
      </c>
      <c r="J8">
        <f t="shared" si="5"/>
        <v>0</v>
      </c>
      <c r="K8">
        <f t="shared" si="6"/>
        <v>60</v>
      </c>
      <c r="L8">
        <f t="shared" si="7"/>
        <v>60</v>
      </c>
      <c r="M8">
        <f t="shared" si="8"/>
        <v>-7850</v>
      </c>
      <c r="O8">
        <v>2023</v>
      </c>
      <c r="P8">
        <v>7</v>
      </c>
      <c r="Q8">
        <f t="shared" si="9"/>
        <v>4920</v>
      </c>
    </row>
    <row r="9" spans="1:17" x14ac:dyDescent="0.45">
      <c r="A9" s="1">
        <v>44933</v>
      </c>
      <c r="B9">
        <v>10</v>
      </c>
      <c r="C9">
        <f t="shared" si="0"/>
        <v>6</v>
      </c>
      <c r="D9">
        <f t="shared" si="1"/>
        <v>2023</v>
      </c>
      <c r="E9">
        <f t="shared" si="2"/>
        <v>1</v>
      </c>
      <c r="F9" t="s">
        <v>13</v>
      </c>
      <c r="G9">
        <f t="shared" si="3"/>
        <v>2</v>
      </c>
      <c r="H9">
        <f t="shared" si="10"/>
        <v>-7850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  <c r="M9">
        <f t="shared" si="8"/>
        <v>-7850</v>
      </c>
      <c r="O9">
        <v>2023</v>
      </c>
      <c r="P9">
        <v>8</v>
      </c>
      <c r="Q9">
        <f t="shared" si="9"/>
        <v>5610</v>
      </c>
    </row>
    <row r="10" spans="1:17" x14ac:dyDescent="0.45">
      <c r="A10" s="1">
        <v>44934</v>
      </c>
      <c r="B10">
        <v>10</v>
      </c>
      <c r="C10">
        <f t="shared" si="0"/>
        <v>7</v>
      </c>
      <c r="D10">
        <f t="shared" si="1"/>
        <v>2023</v>
      </c>
      <c r="E10">
        <f t="shared" si="2"/>
        <v>1</v>
      </c>
      <c r="F10" t="s">
        <v>13</v>
      </c>
      <c r="G10">
        <f t="shared" si="3"/>
        <v>2</v>
      </c>
      <c r="H10">
        <f t="shared" si="10"/>
        <v>-7850</v>
      </c>
      <c r="I10">
        <f t="shared" si="4"/>
        <v>150</v>
      </c>
      <c r="J10">
        <f t="shared" si="5"/>
        <v>150</v>
      </c>
      <c r="K10">
        <f t="shared" si="6"/>
        <v>0</v>
      </c>
      <c r="L10">
        <f t="shared" si="7"/>
        <v>-150</v>
      </c>
      <c r="M10">
        <f t="shared" si="8"/>
        <v>-8000</v>
      </c>
      <c r="O10">
        <v>2023</v>
      </c>
      <c r="P10">
        <v>9</v>
      </c>
      <c r="Q10">
        <f t="shared" si="9"/>
        <v>4320</v>
      </c>
    </row>
    <row r="11" spans="1:17" x14ac:dyDescent="0.45">
      <c r="A11" s="1">
        <v>44935</v>
      </c>
      <c r="B11">
        <v>10</v>
      </c>
      <c r="C11">
        <f t="shared" si="0"/>
        <v>1</v>
      </c>
      <c r="D11">
        <f t="shared" si="1"/>
        <v>2023</v>
      </c>
      <c r="E11">
        <f t="shared" si="2"/>
        <v>1</v>
      </c>
      <c r="F11" t="s">
        <v>13</v>
      </c>
      <c r="G11">
        <f t="shared" si="3"/>
        <v>2</v>
      </c>
      <c r="H11">
        <f t="shared" si="10"/>
        <v>-8000</v>
      </c>
      <c r="I11">
        <f t="shared" si="4"/>
        <v>0</v>
      </c>
      <c r="J11">
        <f t="shared" si="5"/>
        <v>0</v>
      </c>
      <c r="K11">
        <f t="shared" si="6"/>
        <v>60</v>
      </c>
      <c r="L11">
        <f t="shared" si="7"/>
        <v>60</v>
      </c>
      <c r="M11">
        <f t="shared" si="8"/>
        <v>-7940</v>
      </c>
      <c r="O11">
        <v>2023</v>
      </c>
      <c r="P11">
        <v>10</v>
      </c>
      <c r="Q11">
        <f t="shared" si="9"/>
        <v>1890</v>
      </c>
    </row>
    <row r="12" spans="1:17" x14ac:dyDescent="0.45">
      <c r="A12" s="1">
        <v>44936</v>
      </c>
      <c r="B12">
        <v>10</v>
      </c>
      <c r="C12">
        <f t="shared" si="0"/>
        <v>2</v>
      </c>
      <c r="D12">
        <f t="shared" si="1"/>
        <v>2023</v>
      </c>
      <c r="E12">
        <f t="shared" si="2"/>
        <v>1</v>
      </c>
      <c r="F12" t="s">
        <v>13</v>
      </c>
      <c r="G12">
        <f t="shared" si="3"/>
        <v>2</v>
      </c>
      <c r="H12">
        <f t="shared" si="10"/>
        <v>-7940</v>
      </c>
      <c r="I12">
        <f t="shared" si="4"/>
        <v>0</v>
      </c>
      <c r="J12">
        <f t="shared" si="5"/>
        <v>0</v>
      </c>
      <c r="K12">
        <f t="shared" si="6"/>
        <v>60</v>
      </c>
      <c r="L12">
        <f t="shared" si="7"/>
        <v>60</v>
      </c>
      <c r="M12">
        <f t="shared" si="8"/>
        <v>-7880</v>
      </c>
      <c r="O12">
        <v>2023</v>
      </c>
      <c r="P12">
        <v>11</v>
      </c>
      <c r="Q12">
        <f t="shared" si="9"/>
        <v>2040</v>
      </c>
    </row>
    <row r="13" spans="1:17" x14ac:dyDescent="0.45">
      <c r="A13" s="1">
        <v>44937</v>
      </c>
      <c r="B13">
        <v>10</v>
      </c>
      <c r="C13">
        <f t="shared" si="0"/>
        <v>3</v>
      </c>
      <c r="D13">
        <f t="shared" si="1"/>
        <v>2023</v>
      </c>
      <c r="E13">
        <f t="shared" si="2"/>
        <v>1</v>
      </c>
      <c r="F13" t="s">
        <v>13</v>
      </c>
      <c r="G13">
        <f t="shared" si="3"/>
        <v>2</v>
      </c>
      <c r="H13">
        <f t="shared" si="10"/>
        <v>-7880</v>
      </c>
      <c r="I13">
        <f t="shared" si="4"/>
        <v>0</v>
      </c>
      <c r="J13">
        <f t="shared" si="5"/>
        <v>0</v>
      </c>
      <c r="K13">
        <f t="shared" si="6"/>
        <v>60</v>
      </c>
      <c r="L13">
        <f t="shared" si="7"/>
        <v>60</v>
      </c>
      <c r="M13">
        <f t="shared" si="8"/>
        <v>-7820</v>
      </c>
      <c r="O13">
        <v>2023</v>
      </c>
      <c r="P13">
        <v>12</v>
      </c>
      <c r="Q13">
        <f t="shared" si="9"/>
        <v>1350</v>
      </c>
    </row>
    <row r="14" spans="1:17" x14ac:dyDescent="0.45">
      <c r="A14" s="1">
        <v>44938</v>
      </c>
      <c r="B14">
        <v>10</v>
      </c>
      <c r="C14">
        <f t="shared" si="0"/>
        <v>4</v>
      </c>
      <c r="D14">
        <f t="shared" si="1"/>
        <v>2023</v>
      </c>
      <c r="E14">
        <f t="shared" si="2"/>
        <v>1</v>
      </c>
      <c r="F14" t="s">
        <v>13</v>
      </c>
      <c r="G14">
        <f t="shared" si="3"/>
        <v>2</v>
      </c>
      <c r="H14">
        <f t="shared" si="10"/>
        <v>-7820</v>
      </c>
      <c r="I14">
        <f t="shared" si="4"/>
        <v>0</v>
      </c>
      <c r="J14">
        <f t="shared" si="5"/>
        <v>0</v>
      </c>
      <c r="K14">
        <f t="shared" si="6"/>
        <v>60</v>
      </c>
      <c r="L14">
        <f t="shared" si="7"/>
        <v>60</v>
      </c>
      <c r="M14">
        <f t="shared" si="8"/>
        <v>-7760</v>
      </c>
    </row>
    <row r="15" spans="1:17" x14ac:dyDescent="0.45">
      <c r="A15" s="1">
        <v>44939</v>
      </c>
      <c r="B15">
        <v>10</v>
      </c>
      <c r="C15">
        <f t="shared" si="0"/>
        <v>5</v>
      </c>
      <c r="D15">
        <f t="shared" si="1"/>
        <v>2023</v>
      </c>
      <c r="E15">
        <f t="shared" si="2"/>
        <v>1</v>
      </c>
      <c r="F15" t="s">
        <v>13</v>
      </c>
      <c r="G15">
        <f t="shared" si="3"/>
        <v>2</v>
      </c>
      <c r="H15">
        <f t="shared" si="10"/>
        <v>-7760</v>
      </c>
      <c r="I15">
        <f t="shared" si="4"/>
        <v>0</v>
      </c>
      <c r="J15">
        <f t="shared" si="5"/>
        <v>0</v>
      </c>
      <c r="K15">
        <f t="shared" si="6"/>
        <v>60</v>
      </c>
      <c r="L15">
        <f t="shared" si="7"/>
        <v>60</v>
      </c>
      <c r="M15">
        <f t="shared" si="8"/>
        <v>-7700</v>
      </c>
    </row>
    <row r="16" spans="1:17" x14ac:dyDescent="0.45">
      <c r="A16" s="1">
        <v>44940</v>
      </c>
      <c r="B16">
        <v>10</v>
      </c>
      <c r="C16">
        <f t="shared" si="0"/>
        <v>6</v>
      </c>
      <c r="D16">
        <f t="shared" si="1"/>
        <v>2023</v>
      </c>
      <c r="E16">
        <f t="shared" si="2"/>
        <v>1</v>
      </c>
      <c r="F16" t="s">
        <v>13</v>
      </c>
      <c r="G16">
        <f t="shared" si="3"/>
        <v>2</v>
      </c>
      <c r="H16">
        <f t="shared" si="10"/>
        <v>-7700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-7700</v>
      </c>
    </row>
    <row r="17" spans="1:13" x14ac:dyDescent="0.45">
      <c r="A17" s="1">
        <v>44941</v>
      </c>
      <c r="B17">
        <v>10</v>
      </c>
      <c r="C17">
        <f t="shared" si="0"/>
        <v>7</v>
      </c>
      <c r="D17">
        <f t="shared" si="1"/>
        <v>2023</v>
      </c>
      <c r="E17">
        <f t="shared" si="2"/>
        <v>1</v>
      </c>
      <c r="F17" t="s">
        <v>13</v>
      </c>
      <c r="G17">
        <f t="shared" si="3"/>
        <v>2</v>
      </c>
      <c r="H17">
        <f t="shared" si="10"/>
        <v>-7700</v>
      </c>
      <c r="I17">
        <f t="shared" si="4"/>
        <v>150</v>
      </c>
      <c r="J17">
        <f t="shared" si="5"/>
        <v>150</v>
      </c>
      <c r="K17">
        <f t="shared" si="6"/>
        <v>0</v>
      </c>
      <c r="L17">
        <f t="shared" si="7"/>
        <v>-150</v>
      </c>
      <c r="M17">
        <f t="shared" si="8"/>
        <v>-7850</v>
      </c>
    </row>
    <row r="18" spans="1:13" x14ac:dyDescent="0.45">
      <c r="A18" s="1">
        <v>44942</v>
      </c>
      <c r="B18">
        <v>10</v>
      </c>
      <c r="C18">
        <f t="shared" si="0"/>
        <v>1</v>
      </c>
      <c r="D18">
        <f t="shared" si="1"/>
        <v>2023</v>
      </c>
      <c r="E18">
        <f t="shared" si="2"/>
        <v>1</v>
      </c>
      <c r="F18" t="s">
        <v>13</v>
      </c>
      <c r="G18">
        <f t="shared" si="3"/>
        <v>2</v>
      </c>
      <c r="H18">
        <f t="shared" si="10"/>
        <v>-7850</v>
      </c>
      <c r="I18">
        <f t="shared" si="4"/>
        <v>0</v>
      </c>
      <c r="J18">
        <f t="shared" si="5"/>
        <v>0</v>
      </c>
      <c r="K18">
        <f t="shared" si="6"/>
        <v>60</v>
      </c>
      <c r="L18">
        <f t="shared" si="7"/>
        <v>60</v>
      </c>
      <c r="M18">
        <f t="shared" si="8"/>
        <v>-7790</v>
      </c>
    </row>
    <row r="19" spans="1:13" x14ac:dyDescent="0.45">
      <c r="A19" s="1">
        <v>44943</v>
      </c>
      <c r="B19">
        <v>10</v>
      </c>
      <c r="C19">
        <f t="shared" si="0"/>
        <v>2</v>
      </c>
      <c r="D19">
        <f t="shared" si="1"/>
        <v>2023</v>
      </c>
      <c r="E19">
        <f t="shared" si="2"/>
        <v>1</v>
      </c>
      <c r="F19" t="s">
        <v>13</v>
      </c>
      <c r="G19">
        <f t="shared" si="3"/>
        <v>2</v>
      </c>
      <c r="H19">
        <f t="shared" si="10"/>
        <v>-7790</v>
      </c>
      <c r="I19">
        <f t="shared" si="4"/>
        <v>0</v>
      </c>
      <c r="J19">
        <f t="shared" si="5"/>
        <v>0</v>
      </c>
      <c r="K19">
        <f t="shared" si="6"/>
        <v>60</v>
      </c>
      <c r="L19">
        <f t="shared" si="7"/>
        <v>60</v>
      </c>
      <c r="M19">
        <f t="shared" si="8"/>
        <v>-7730</v>
      </c>
    </row>
    <row r="20" spans="1:13" x14ac:dyDescent="0.45">
      <c r="A20" s="1">
        <v>44944</v>
      </c>
      <c r="B20">
        <v>10</v>
      </c>
      <c r="C20">
        <f t="shared" si="0"/>
        <v>3</v>
      </c>
      <c r="D20">
        <f t="shared" si="1"/>
        <v>2023</v>
      </c>
      <c r="E20">
        <f t="shared" si="2"/>
        <v>1</v>
      </c>
      <c r="F20" t="s">
        <v>13</v>
      </c>
      <c r="G20">
        <f t="shared" si="3"/>
        <v>2</v>
      </c>
      <c r="H20">
        <f t="shared" si="10"/>
        <v>-7730</v>
      </c>
      <c r="I20">
        <f t="shared" si="4"/>
        <v>0</v>
      </c>
      <c r="J20">
        <f t="shared" si="5"/>
        <v>0</v>
      </c>
      <c r="K20">
        <f t="shared" si="6"/>
        <v>60</v>
      </c>
      <c r="L20">
        <f t="shared" si="7"/>
        <v>60</v>
      </c>
      <c r="M20">
        <f t="shared" si="8"/>
        <v>-7670</v>
      </c>
    </row>
    <row r="21" spans="1:13" x14ac:dyDescent="0.45">
      <c r="A21" s="1">
        <v>44945</v>
      </c>
      <c r="B21">
        <v>10</v>
      </c>
      <c r="C21">
        <f t="shared" si="0"/>
        <v>4</v>
      </c>
      <c r="D21">
        <f t="shared" si="1"/>
        <v>2023</v>
      </c>
      <c r="E21">
        <f t="shared" si="2"/>
        <v>1</v>
      </c>
      <c r="F21" t="s">
        <v>13</v>
      </c>
      <c r="G21">
        <f t="shared" si="3"/>
        <v>2</v>
      </c>
      <c r="H21">
        <f t="shared" si="10"/>
        <v>-7670</v>
      </c>
      <c r="I21">
        <f t="shared" si="4"/>
        <v>0</v>
      </c>
      <c r="J21">
        <f t="shared" si="5"/>
        <v>0</v>
      </c>
      <c r="K21">
        <f t="shared" si="6"/>
        <v>60</v>
      </c>
      <c r="L21">
        <f t="shared" si="7"/>
        <v>60</v>
      </c>
      <c r="M21">
        <f t="shared" si="8"/>
        <v>-7610</v>
      </c>
    </row>
    <row r="22" spans="1:13" x14ac:dyDescent="0.45">
      <c r="A22" s="1">
        <v>44946</v>
      </c>
      <c r="B22">
        <v>10</v>
      </c>
      <c r="C22">
        <f t="shared" si="0"/>
        <v>5</v>
      </c>
      <c r="D22">
        <f t="shared" si="1"/>
        <v>2023</v>
      </c>
      <c r="E22">
        <f t="shared" si="2"/>
        <v>1</v>
      </c>
      <c r="F22" t="s">
        <v>13</v>
      </c>
      <c r="G22">
        <f t="shared" si="3"/>
        <v>2</v>
      </c>
      <c r="H22">
        <f t="shared" si="10"/>
        <v>-7610</v>
      </c>
      <c r="I22">
        <f t="shared" si="4"/>
        <v>0</v>
      </c>
      <c r="J22">
        <f t="shared" si="5"/>
        <v>0</v>
      </c>
      <c r="K22">
        <f t="shared" si="6"/>
        <v>60</v>
      </c>
      <c r="L22">
        <f t="shared" si="7"/>
        <v>60</v>
      </c>
      <c r="M22">
        <f t="shared" si="8"/>
        <v>-7550</v>
      </c>
    </row>
    <row r="23" spans="1:13" x14ac:dyDescent="0.45">
      <c r="A23" s="1">
        <v>44947</v>
      </c>
      <c r="B23">
        <v>10</v>
      </c>
      <c r="C23">
        <f t="shared" si="0"/>
        <v>6</v>
      </c>
      <c r="D23">
        <f t="shared" si="1"/>
        <v>2023</v>
      </c>
      <c r="E23">
        <f t="shared" si="2"/>
        <v>1</v>
      </c>
      <c r="F23" t="s">
        <v>13</v>
      </c>
      <c r="G23">
        <f t="shared" si="3"/>
        <v>2</v>
      </c>
      <c r="H23">
        <f t="shared" si="10"/>
        <v>-7550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-7550</v>
      </c>
    </row>
    <row r="24" spans="1:13" x14ac:dyDescent="0.45">
      <c r="A24" s="1">
        <v>44948</v>
      </c>
      <c r="B24">
        <v>10</v>
      </c>
      <c r="C24">
        <f t="shared" si="0"/>
        <v>7</v>
      </c>
      <c r="D24">
        <f t="shared" si="1"/>
        <v>2023</v>
      </c>
      <c r="E24">
        <f t="shared" si="2"/>
        <v>1</v>
      </c>
      <c r="F24" t="s">
        <v>13</v>
      </c>
      <c r="G24">
        <f t="shared" si="3"/>
        <v>2</v>
      </c>
      <c r="H24">
        <f t="shared" si="10"/>
        <v>-7550</v>
      </c>
      <c r="I24">
        <f t="shared" si="4"/>
        <v>150</v>
      </c>
      <c r="J24">
        <f t="shared" si="5"/>
        <v>150</v>
      </c>
      <c r="K24">
        <f t="shared" si="6"/>
        <v>0</v>
      </c>
      <c r="L24">
        <f t="shared" si="7"/>
        <v>-150</v>
      </c>
      <c r="M24">
        <f t="shared" si="8"/>
        <v>-7700</v>
      </c>
    </row>
    <row r="25" spans="1:13" x14ac:dyDescent="0.45">
      <c r="A25" s="1">
        <v>44949</v>
      </c>
      <c r="B25">
        <v>10</v>
      </c>
      <c r="C25">
        <f t="shared" si="0"/>
        <v>1</v>
      </c>
      <c r="D25">
        <f t="shared" si="1"/>
        <v>2023</v>
      </c>
      <c r="E25">
        <f t="shared" si="2"/>
        <v>1</v>
      </c>
      <c r="F25" t="s">
        <v>13</v>
      </c>
      <c r="G25">
        <f t="shared" si="3"/>
        <v>2</v>
      </c>
      <c r="H25">
        <f t="shared" si="10"/>
        <v>-7700</v>
      </c>
      <c r="I25">
        <f t="shared" si="4"/>
        <v>0</v>
      </c>
      <c r="J25">
        <f t="shared" si="5"/>
        <v>0</v>
      </c>
      <c r="K25">
        <f t="shared" si="6"/>
        <v>60</v>
      </c>
      <c r="L25">
        <f t="shared" si="7"/>
        <v>60</v>
      </c>
      <c r="M25">
        <f t="shared" si="8"/>
        <v>-7640</v>
      </c>
    </row>
    <row r="26" spans="1:13" x14ac:dyDescent="0.45">
      <c r="A26" s="1">
        <v>44950</v>
      </c>
      <c r="B26">
        <v>10</v>
      </c>
      <c r="C26">
        <f t="shared" si="0"/>
        <v>2</v>
      </c>
      <c r="D26">
        <f t="shared" si="1"/>
        <v>2023</v>
      </c>
      <c r="E26">
        <f t="shared" si="2"/>
        <v>1</v>
      </c>
      <c r="F26" t="s">
        <v>13</v>
      </c>
      <c r="G26">
        <f t="shared" si="3"/>
        <v>2</v>
      </c>
      <c r="H26">
        <f t="shared" si="10"/>
        <v>-7640</v>
      </c>
      <c r="I26">
        <f t="shared" si="4"/>
        <v>0</v>
      </c>
      <c r="J26">
        <f t="shared" si="5"/>
        <v>0</v>
      </c>
      <c r="K26">
        <f t="shared" si="6"/>
        <v>60</v>
      </c>
      <c r="L26">
        <f t="shared" si="7"/>
        <v>60</v>
      </c>
      <c r="M26">
        <f t="shared" si="8"/>
        <v>-7580</v>
      </c>
    </row>
    <row r="27" spans="1:13" x14ac:dyDescent="0.45">
      <c r="A27" s="1">
        <v>44951</v>
      </c>
      <c r="B27">
        <v>10</v>
      </c>
      <c r="C27">
        <f t="shared" si="0"/>
        <v>3</v>
      </c>
      <c r="D27">
        <f t="shared" si="1"/>
        <v>2023</v>
      </c>
      <c r="E27">
        <f t="shared" si="2"/>
        <v>1</v>
      </c>
      <c r="F27" t="s">
        <v>13</v>
      </c>
      <c r="G27">
        <f t="shared" si="3"/>
        <v>2</v>
      </c>
      <c r="H27">
        <f t="shared" si="10"/>
        <v>-7580</v>
      </c>
      <c r="I27">
        <f t="shared" si="4"/>
        <v>0</v>
      </c>
      <c r="J27">
        <f t="shared" si="5"/>
        <v>0</v>
      </c>
      <c r="K27">
        <f t="shared" si="6"/>
        <v>60</v>
      </c>
      <c r="L27">
        <f t="shared" si="7"/>
        <v>60</v>
      </c>
      <c r="M27">
        <f t="shared" si="8"/>
        <v>-7520</v>
      </c>
    </row>
    <row r="28" spans="1:13" x14ac:dyDescent="0.45">
      <c r="A28" s="1">
        <v>44952</v>
      </c>
      <c r="B28">
        <v>10</v>
      </c>
      <c r="C28">
        <f t="shared" si="0"/>
        <v>4</v>
      </c>
      <c r="D28">
        <f t="shared" si="1"/>
        <v>2023</v>
      </c>
      <c r="E28">
        <f t="shared" si="2"/>
        <v>1</v>
      </c>
      <c r="F28" t="s">
        <v>13</v>
      </c>
      <c r="G28">
        <f t="shared" si="3"/>
        <v>2</v>
      </c>
      <c r="H28">
        <f t="shared" si="10"/>
        <v>-7520</v>
      </c>
      <c r="I28">
        <f t="shared" si="4"/>
        <v>0</v>
      </c>
      <c r="J28">
        <f t="shared" si="5"/>
        <v>0</v>
      </c>
      <c r="K28">
        <f t="shared" si="6"/>
        <v>60</v>
      </c>
      <c r="L28">
        <f t="shared" si="7"/>
        <v>60</v>
      </c>
      <c r="M28">
        <f t="shared" si="8"/>
        <v>-7460</v>
      </c>
    </row>
    <row r="29" spans="1:13" x14ac:dyDescent="0.45">
      <c r="A29" s="1">
        <v>44953</v>
      </c>
      <c r="B29">
        <v>10</v>
      </c>
      <c r="C29">
        <f t="shared" si="0"/>
        <v>5</v>
      </c>
      <c r="D29">
        <f t="shared" si="1"/>
        <v>2023</v>
      </c>
      <c r="E29">
        <f t="shared" si="2"/>
        <v>1</v>
      </c>
      <c r="F29" t="s">
        <v>13</v>
      </c>
      <c r="G29">
        <f t="shared" si="3"/>
        <v>2</v>
      </c>
      <c r="H29">
        <f t="shared" si="10"/>
        <v>-7460</v>
      </c>
      <c r="I29">
        <f t="shared" si="4"/>
        <v>0</v>
      </c>
      <c r="J29">
        <f t="shared" si="5"/>
        <v>0</v>
      </c>
      <c r="K29">
        <f t="shared" si="6"/>
        <v>60</v>
      </c>
      <c r="L29">
        <f t="shared" si="7"/>
        <v>60</v>
      </c>
      <c r="M29">
        <f t="shared" si="8"/>
        <v>-7400</v>
      </c>
    </row>
    <row r="30" spans="1:13" x14ac:dyDescent="0.45">
      <c r="A30" s="1">
        <v>44954</v>
      </c>
      <c r="B30">
        <v>10</v>
      </c>
      <c r="C30">
        <f t="shared" si="0"/>
        <v>6</v>
      </c>
      <c r="D30">
        <f t="shared" si="1"/>
        <v>2023</v>
      </c>
      <c r="E30">
        <f t="shared" si="2"/>
        <v>1</v>
      </c>
      <c r="F30" t="s">
        <v>13</v>
      </c>
      <c r="G30">
        <f t="shared" si="3"/>
        <v>2</v>
      </c>
      <c r="H30">
        <f t="shared" si="10"/>
        <v>-7400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-7400</v>
      </c>
    </row>
    <row r="31" spans="1:13" x14ac:dyDescent="0.45">
      <c r="A31" s="1">
        <v>44955</v>
      </c>
      <c r="B31">
        <v>10</v>
      </c>
      <c r="C31">
        <f t="shared" si="0"/>
        <v>7</v>
      </c>
      <c r="D31">
        <f t="shared" si="1"/>
        <v>2023</v>
      </c>
      <c r="E31">
        <f t="shared" si="2"/>
        <v>1</v>
      </c>
      <c r="F31" t="s">
        <v>13</v>
      </c>
      <c r="G31">
        <f t="shared" si="3"/>
        <v>2</v>
      </c>
      <c r="H31">
        <f t="shared" si="10"/>
        <v>-7400</v>
      </c>
      <c r="I31">
        <f t="shared" si="4"/>
        <v>150</v>
      </c>
      <c r="J31">
        <f t="shared" si="5"/>
        <v>150</v>
      </c>
      <c r="K31">
        <f t="shared" si="6"/>
        <v>0</v>
      </c>
      <c r="L31">
        <f t="shared" si="7"/>
        <v>-150</v>
      </c>
      <c r="M31">
        <f t="shared" si="8"/>
        <v>-7550</v>
      </c>
    </row>
    <row r="32" spans="1:13" x14ac:dyDescent="0.45">
      <c r="A32" s="1">
        <v>44956</v>
      </c>
      <c r="B32">
        <v>10</v>
      </c>
      <c r="C32">
        <f t="shared" si="0"/>
        <v>1</v>
      </c>
      <c r="D32">
        <f t="shared" si="1"/>
        <v>2023</v>
      </c>
      <c r="E32">
        <f t="shared" si="2"/>
        <v>1</v>
      </c>
      <c r="F32" t="s">
        <v>13</v>
      </c>
      <c r="G32">
        <f t="shared" si="3"/>
        <v>2</v>
      </c>
      <c r="H32">
        <f t="shared" si="10"/>
        <v>-7550</v>
      </c>
      <c r="I32">
        <f t="shared" si="4"/>
        <v>0</v>
      </c>
      <c r="J32">
        <f t="shared" si="5"/>
        <v>0</v>
      </c>
      <c r="K32">
        <f t="shared" si="6"/>
        <v>60</v>
      </c>
      <c r="L32">
        <f t="shared" si="7"/>
        <v>60</v>
      </c>
      <c r="M32">
        <f t="shared" si="8"/>
        <v>-7490</v>
      </c>
    </row>
    <row r="33" spans="1:13" x14ac:dyDescent="0.45">
      <c r="A33" s="1">
        <v>44957</v>
      </c>
      <c r="B33">
        <v>10</v>
      </c>
      <c r="C33">
        <f t="shared" si="0"/>
        <v>2</v>
      </c>
      <c r="D33">
        <f t="shared" si="1"/>
        <v>2023</v>
      </c>
      <c r="E33">
        <f t="shared" si="2"/>
        <v>1</v>
      </c>
      <c r="F33" t="s">
        <v>13</v>
      </c>
      <c r="G33">
        <f t="shared" si="3"/>
        <v>2</v>
      </c>
      <c r="H33">
        <f t="shared" si="10"/>
        <v>-7490</v>
      </c>
      <c r="I33">
        <f t="shared" si="4"/>
        <v>0</v>
      </c>
      <c r="J33">
        <f t="shared" si="5"/>
        <v>0</v>
      </c>
      <c r="K33">
        <f t="shared" si="6"/>
        <v>60</v>
      </c>
      <c r="L33">
        <f t="shared" si="7"/>
        <v>60</v>
      </c>
      <c r="M33">
        <f t="shared" si="8"/>
        <v>-7430</v>
      </c>
    </row>
    <row r="34" spans="1:13" x14ac:dyDescent="0.45">
      <c r="A34" s="1">
        <v>44958</v>
      </c>
      <c r="B34">
        <v>10</v>
      </c>
      <c r="C34">
        <f t="shared" si="0"/>
        <v>3</v>
      </c>
      <c r="D34">
        <f t="shared" si="1"/>
        <v>2023</v>
      </c>
      <c r="E34">
        <f t="shared" si="2"/>
        <v>2</v>
      </c>
      <c r="F34" t="s">
        <v>13</v>
      </c>
      <c r="G34">
        <f t="shared" si="3"/>
        <v>2</v>
      </c>
      <c r="H34">
        <f t="shared" si="10"/>
        <v>-7430</v>
      </c>
      <c r="I34">
        <f t="shared" si="4"/>
        <v>0</v>
      </c>
      <c r="J34">
        <f t="shared" si="5"/>
        <v>0</v>
      </c>
      <c r="K34">
        <f t="shared" si="6"/>
        <v>60</v>
      </c>
      <c r="L34">
        <f t="shared" si="7"/>
        <v>60</v>
      </c>
      <c r="M34">
        <f t="shared" si="8"/>
        <v>-7370</v>
      </c>
    </row>
    <row r="35" spans="1:13" x14ac:dyDescent="0.45">
      <c r="A35" s="1">
        <v>44959</v>
      </c>
      <c r="B35">
        <v>10</v>
      </c>
      <c r="C35">
        <f t="shared" si="0"/>
        <v>4</v>
      </c>
      <c r="D35">
        <f t="shared" si="1"/>
        <v>2023</v>
      </c>
      <c r="E35">
        <f t="shared" si="2"/>
        <v>2</v>
      </c>
      <c r="F35" t="s">
        <v>13</v>
      </c>
      <c r="G35">
        <f t="shared" si="3"/>
        <v>2</v>
      </c>
      <c r="H35">
        <f t="shared" si="10"/>
        <v>-7370</v>
      </c>
      <c r="I35">
        <f t="shared" si="4"/>
        <v>0</v>
      </c>
      <c r="J35">
        <f t="shared" si="5"/>
        <v>0</v>
      </c>
      <c r="K35">
        <f t="shared" si="6"/>
        <v>60</v>
      </c>
      <c r="L35">
        <f t="shared" si="7"/>
        <v>60</v>
      </c>
      <c r="M35">
        <f t="shared" si="8"/>
        <v>-7310</v>
      </c>
    </row>
    <row r="36" spans="1:13" x14ac:dyDescent="0.45">
      <c r="A36" s="1">
        <v>44960</v>
      </c>
      <c r="B36">
        <v>10</v>
      </c>
      <c r="C36">
        <f t="shared" si="0"/>
        <v>5</v>
      </c>
      <c r="D36">
        <f t="shared" si="1"/>
        <v>2023</v>
      </c>
      <c r="E36">
        <f t="shared" si="2"/>
        <v>2</v>
      </c>
      <c r="F36" t="s">
        <v>13</v>
      </c>
      <c r="G36">
        <f t="shared" si="3"/>
        <v>2</v>
      </c>
      <c r="H36">
        <f t="shared" si="10"/>
        <v>-7310</v>
      </c>
      <c r="I36">
        <f t="shared" si="4"/>
        <v>0</v>
      </c>
      <c r="J36">
        <f t="shared" si="5"/>
        <v>0</v>
      </c>
      <c r="K36">
        <f t="shared" si="6"/>
        <v>60</v>
      </c>
      <c r="L36">
        <f t="shared" si="7"/>
        <v>60</v>
      </c>
      <c r="M36">
        <f t="shared" si="8"/>
        <v>-7250</v>
      </c>
    </row>
    <row r="37" spans="1:13" x14ac:dyDescent="0.45">
      <c r="A37" s="1">
        <v>44961</v>
      </c>
      <c r="B37">
        <v>10</v>
      </c>
      <c r="C37">
        <f t="shared" si="0"/>
        <v>6</v>
      </c>
      <c r="D37">
        <f t="shared" si="1"/>
        <v>2023</v>
      </c>
      <c r="E37">
        <f t="shared" si="2"/>
        <v>2</v>
      </c>
      <c r="F37" t="s">
        <v>13</v>
      </c>
      <c r="G37">
        <f t="shared" si="3"/>
        <v>2</v>
      </c>
      <c r="H37">
        <f t="shared" si="10"/>
        <v>-7250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0</v>
      </c>
      <c r="M37">
        <f t="shared" si="8"/>
        <v>-7250</v>
      </c>
    </row>
    <row r="38" spans="1:13" x14ac:dyDescent="0.45">
      <c r="A38" s="1">
        <v>44962</v>
      </c>
      <c r="B38">
        <v>10</v>
      </c>
      <c r="C38">
        <f t="shared" si="0"/>
        <v>7</v>
      </c>
      <c r="D38">
        <f t="shared" si="1"/>
        <v>2023</v>
      </c>
      <c r="E38">
        <f t="shared" si="2"/>
        <v>2</v>
      </c>
      <c r="F38" t="s">
        <v>13</v>
      </c>
      <c r="G38">
        <f t="shared" si="3"/>
        <v>2</v>
      </c>
      <c r="H38">
        <f t="shared" si="10"/>
        <v>-7250</v>
      </c>
      <c r="I38">
        <f t="shared" si="4"/>
        <v>150</v>
      </c>
      <c r="J38">
        <f t="shared" si="5"/>
        <v>150</v>
      </c>
      <c r="K38">
        <f t="shared" si="6"/>
        <v>0</v>
      </c>
      <c r="L38">
        <f t="shared" si="7"/>
        <v>-150</v>
      </c>
      <c r="M38">
        <f t="shared" si="8"/>
        <v>-7400</v>
      </c>
    </row>
    <row r="39" spans="1:13" x14ac:dyDescent="0.45">
      <c r="A39" s="1">
        <v>44963</v>
      </c>
      <c r="B39">
        <v>10</v>
      </c>
      <c r="C39">
        <f t="shared" si="0"/>
        <v>1</v>
      </c>
      <c r="D39">
        <f t="shared" si="1"/>
        <v>2023</v>
      </c>
      <c r="E39">
        <f t="shared" si="2"/>
        <v>2</v>
      </c>
      <c r="F39" t="s">
        <v>13</v>
      </c>
      <c r="G39">
        <f t="shared" si="3"/>
        <v>2</v>
      </c>
      <c r="H39">
        <f t="shared" si="10"/>
        <v>-7400</v>
      </c>
      <c r="I39">
        <f t="shared" si="4"/>
        <v>0</v>
      </c>
      <c r="J39">
        <f t="shared" si="5"/>
        <v>0</v>
      </c>
      <c r="K39">
        <f t="shared" si="6"/>
        <v>60</v>
      </c>
      <c r="L39">
        <f t="shared" si="7"/>
        <v>60</v>
      </c>
      <c r="M39">
        <f t="shared" si="8"/>
        <v>-7340</v>
      </c>
    </row>
    <row r="40" spans="1:13" x14ac:dyDescent="0.45">
      <c r="A40" s="1">
        <v>44964</v>
      </c>
      <c r="B40">
        <v>10</v>
      </c>
      <c r="C40">
        <f t="shared" si="0"/>
        <v>2</v>
      </c>
      <c r="D40">
        <f t="shared" si="1"/>
        <v>2023</v>
      </c>
      <c r="E40">
        <f t="shared" si="2"/>
        <v>2</v>
      </c>
      <c r="F40" t="s">
        <v>13</v>
      </c>
      <c r="G40">
        <f t="shared" si="3"/>
        <v>2</v>
      </c>
      <c r="H40">
        <f t="shared" si="10"/>
        <v>-7340</v>
      </c>
      <c r="I40">
        <f t="shared" si="4"/>
        <v>0</v>
      </c>
      <c r="J40">
        <f t="shared" si="5"/>
        <v>0</v>
      </c>
      <c r="K40">
        <f t="shared" si="6"/>
        <v>60</v>
      </c>
      <c r="L40">
        <f t="shared" si="7"/>
        <v>60</v>
      </c>
      <c r="M40">
        <f t="shared" si="8"/>
        <v>-7280</v>
      </c>
    </row>
    <row r="41" spans="1:13" x14ac:dyDescent="0.45">
      <c r="A41" s="1">
        <v>44965</v>
      </c>
      <c r="B41">
        <v>10</v>
      </c>
      <c r="C41">
        <f t="shared" si="0"/>
        <v>3</v>
      </c>
      <c r="D41">
        <f t="shared" si="1"/>
        <v>2023</v>
      </c>
      <c r="E41">
        <f t="shared" si="2"/>
        <v>2</v>
      </c>
      <c r="F41" t="s">
        <v>13</v>
      </c>
      <c r="G41">
        <f t="shared" si="3"/>
        <v>2</v>
      </c>
      <c r="H41">
        <f t="shared" si="10"/>
        <v>-7280</v>
      </c>
      <c r="I41">
        <f t="shared" si="4"/>
        <v>0</v>
      </c>
      <c r="J41">
        <f t="shared" si="5"/>
        <v>0</v>
      </c>
      <c r="K41">
        <f t="shared" si="6"/>
        <v>60</v>
      </c>
      <c r="L41">
        <f t="shared" si="7"/>
        <v>60</v>
      </c>
      <c r="M41">
        <f t="shared" si="8"/>
        <v>-7220</v>
      </c>
    </row>
    <row r="42" spans="1:13" x14ac:dyDescent="0.45">
      <c r="A42" s="1">
        <v>44966</v>
      </c>
      <c r="B42">
        <v>10</v>
      </c>
      <c r="C42">
        <f t="shared" si="0"/>
        <v>4</v>
      </c>
      <c r="D42">
        <f t="shared" si="1"/>
        <v>2023</v>
      </c>
      <c r="E42">
        <f t="shared" si="2"/>
        <v>2</v>
      </c>
      <c r="F42" t="s">
        <v>13</v>
      </c>
      <c r="G42">
        <f t="shared" si="3"/>
        <v>2</v>
      </c>
      <c r="H42">
        <f t="shared" si="10"/>
        <v>-7220</v>
      </c>
      <c r="I42">
        <f t="shared" si="4"/>
        <v>0</v>
      </c>
      <c r="J42">
        <f t="shared" si="5"/>
        <v>0</v>
      </c>
      <c r="K42">
        <f t="shared" si="6"/>
        <v>60</v>
      </c>
      <c r="L42">
        <f t="shared" si="7"/>
        <v>60</v>
      </c>
      <c r="M42">
        <f t="shared" si="8"/>
        <v>-7160</v>
      </c>
    </row>
    <row r="43" spans="1:13" x14ac:dyDescent="0.45">
      <c r="A43" s="1">
        <v>44967</v>
      </c>
      <c r="B43">
        <v>10</v>
      </c>
      <c r="C43">
        <f t="shared" si="0"/>
        <v>5</v>
      </c>
      <c r="D43">
        <f t="shared" si="1"/>
        <v>2023</v>
      </c>
      <c r="E43">
        <f t="shared" si="2"/>
        <v>2</v>
      </c>
      <c r="F43" t="s">
        <v>13</v>
      </c>
      <c r="G43">
        <f t="shared" si="3"/>
        <v>2</v>
      </c>
      <c r="H43">
        <f t="shared" si="10"/>
        <v>-7160</v>
      </c>
      <c r="I43">
        <f t="shared" si="4"/>
        <v>0</v>
      </c>
      <c r="J43">
        <f t="shared" si="5"/>
        <v>0</v>
      </c>
      <c r="K43">
        <f t="shared" si="6"/>
        <v>60</v>
      </c>
      <c r="L43">
        <f t="shared" si="7"/>
        <v>60</v>
      </c>
      <c r="M43">
        <f t="shared" si="8"/>
        <v>-7100</v>
      </c>
    </row>
    <row r="44" spans="1:13" x14ac:dyDescent="0.45">
      <c r="A44" s="1">
        <v>44968</v>
      </c>
      <c r="B44">
        <v>10</v>
      </c>
      <c r="C44">
        <f t="shared" si="0"/>
        <v>6</v>
      </c>
      <c r="D44">
        <f t="shared" si="1"/>
        <v>2023</v>
      </c>
      <c r="E44">
        <f t="shared" si="2"/>
        <v>2</v>
      </c>
      <c r="F44" t="s">
        <v>13</v>
      </c>
      <c r="G44">
        <f t="shared" si="3"/>
        <v>2</v>
      </c>
      <c r="H44">
        <f t="shared" si="10"/>
        <v>-7100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-7100</v>
      </c>
    </row>
    <row r="45" spans="1:13" x14ac:dyDescent="0.45">
      <c r="A45" s="1">
        <v>44969</v>
      </c>
      <c r="B45">
        <v>10</v>
      </c>
      <c r="C45">
        <f t="shared" si="0"/>
        <v>7</v>
      </c>
      <c r="D45">
        <f t="shared" si="1"/>
        <v>2023</v>
      </c>
      <c r="E45">
        <f t="shared" si="2"/>
        <v>2</v>
      </c>
      <c r="F45" t="s">
        <v>13</v>
      </c>
      <c r="G45">
        <f t="shared" si="3"/>
        <v>2</v>
      </c>
      <c r="H45">
        <f t="shared" si="10"/>
        <v>-7100</v>
      </c>
      <c r="I45">
        <f t="shared" si="4"/>
        <v>150</v>
      </c>
      <c r="J45">
        <f t="shared" si="5"/>
        <v>150</v>
      </c>
      <c r="K45">
        <f t="shared" si="6"/>
        <v>0</v>
      </c>
      <c r="L45">
        <f t="shared" si="7"/>
        <v>-150</v>
      </c>
      <c r="M45">
        <f t="shared" si="8"/>
        <v>-7250</v>
      </c>
    </row>
    <row r="46" spans="1:13" x14ac:dyDescent="0.45">
      <c r="A46" s="1">
        <v>44970</v>
      </c>
      <c r="B46">
        <v>10</v>
      </c>
      <c r="C46">
        <f t="shared" si="0"/>
        <v>1</v>
      </c>
      <c r="D46">
        <f t="shared" si="1"/>
        <v>2023</v>
      </c>
      <c r="E46">
        <f t="shared" si="2"/>
        <v>2</v>
      </c>
      <c r="F46" t="s">
        <v>13</v>
      </c>
      <c r="G46">
        <f t="shared" si="3"/>
        <v>2</v>
      </c>
      <c r="H46">
        <f t="shared" si="10"/>
        <v>-7250</v>
      </c>
      <c r="I46">
        <f t="shared" si="4"/>
        <v>0</v>
      </c>
      <c r="J46">
        <f t="shared" si="5"/>
        <v>0</v>
      </c>
      <c r="K46">
        <f t="shared" si="6"/>
        <v>60</v>
      </c>
      <c r="L46">
        <f t="shared" si="7"/>
        <v>60</v>
      </c>
      <c r="M46">
        <f t="shared" si="8"/>
        <v>-7190</v>
      </c>
    </row>
    <row r="47" spans="1:13" x14ac:dyDescent="0.45">
      <c r="A47" s="1">
        <v>44971</v>
      </c>
      <c r="B47">
        <v>10</v>
      </c>
      <c r="C47">
        <f t="shared" si="0"/>
        <v>2</v>
      </c>
      <c r="D47">
        <f t="shared" si="1"/>
        <v>2023</v>
      </c>
      <c r="E47">
        <f t="shared" si="2"/>
        <v>2</v>
      </c>
      <c r="F47" t="s">
        <v>13</v>
      </c>
      <c r="G47">
        <f t="shared" si="3"/>
        <v>2</v>
      </c>
      <c r="H47">
        <f t="shared" si="10"/>
        <v>-7190</v>
      </c>
      <c r="I47">
        <f t="shared" si="4"/>
        <v>0</v>
      </c>
      <c r="J47">
        <f t="shared" si="5"/>
        <v>0</v>
      </c>
      <c r="K47">
        <f t="shared" si="6"/>
        <v>60</v>
      </c>
      <c r="L47">
        <f t="shared" si="7"/>
        <v>60</v>
      </c>
      <c r="M47">
        <f t="shared" si="8"/>
        <v>-7130</v>
      </c>
    </row>
    <row r="48" spans="1:13" x14ac:dyDescent="0.45">
      <c r="A48" s="1">
        <v>44972</v>
      </c>
      <c r="B48">
        <v>10</v>
      </c>
      <c r="C48">
        <f t="shared" si="0"/>
        <v>3</v>
      </c>
      <c r="D48">
        <f t="shared" si="1"/>
        <v>2023</v>
      </c>
      <c r="E48">
        <f t="shared" si="2"/>
        <v>2</v>
      </c>
      <c r="F48" t="s">
        <v>13</v>
      </c>
      <c r="G48">
        <f t="shared" si="3"/>
        <v>2</v>
      </c>
      <c r="H48">
        <f t="shared" si="10"/>
        <v>-7130</v>
      </c>
      <c r="I48">
        <f t="shared" si="4"/>
        <v>0</v>
      </c>
      <c r="J48">
        <f t="shared" si="5"/>
        <v>0</v>
      </c>
      <c r="K48">
        <f t="shared" si="6"/>
        <v>60</v>
      </c>
      <c r="L48">
        <f t="shared" si="7"/>
        <v>60</v>
      </c>
      <c r="M48">
        <f t="shared" si="8"/>
        <v>-7070</v>
      </c>
    </row>
    <row r="49" spans="1:13" x14ac:dyDescent="0.45">
      <c r="A49" s="1">
        <v>44973</v>
      </c>
      <c r="B49">
        <v>10</v>
      </c>
      <c r="C49">
        <f t="shared" si="0"/>
        <v>4</v>
      </c>
      <c r="D49">
        <f t="shared" si="1"/>
        <v>2023</v>
      </c>
      <c r="E49">
        <f t="shared" si="2"/>
        <v>2</v>
      </c>
      <c r="F49" t="s">
        <v>13</v>
      </c>
      <c r="G49">
        <f t="shared" si="3"/>
        <v>2</v>
      </c>
      <c r="H49">
        <f t="shared" si="10"/>
        <v>-7070</v>
      </c>
      <c r="I49">
        <f t="shared" si="4"/>
        <v>0</v>
      </c>
      <c r="J49">
        <f t="shared" si="5"/>
        <v>0</v>
      </c>
      <c r="K49">
        <f t="shared" si="6"/>
        <v>60</v>
      </c>
      <c r="L49">
        <f t="shared" si="7"/>
        <v>60</v>
      </c>
      <c r="M49">
        <f t="shared" si="8"/>
        <v>-7010</v>
      </c>
    </row>
    <row r="50" spans="1:13" x14ac:dyDescent="0.45">
      <c r="A50" s="1">
        <v>44974</v>
      </c>
      <c r="B50">
        <v>10</v>
      </c>
      <c r="C50">
        <f t="shared" si="0"/>
        <v>5</v>
      </c>
      <c r="D50">
        <f t="shared" si="1"/>
        <v>2023</v>
      </c>
      <c r="E50">
        <f t="shared" si="2"/>
        <v>2</v>
      </c>
      <c r="F50" t="s">
        <v>13</v>
      </c>
      <c r="G50">
        <f t="shared" si="3"/>
        <v>2</v>
      </c>
      <c r="H50">
        <f t="shared" si="10"/>
        <v>-7010</v>
      </c>
      <c r="I50">
        <f t="shared" si="4"/>
        <v>0</v>
      </c>
      <c r="J50">
        <f t="shared" si="5"/>
        <v>0</v>
      </c>
      <c r="K50">
        <f t="shared" si="6"/>
        <v>60</v>
      </c>
      <c r="L50">
        <f t="shared" si="7"/>
        <v>60</v>
      </c>
      <c r="M50">
        <f t="shared" si="8"/>
        <v>-6950</v>
      </c>
    </row>
    <row r="51" spans="1:13" x14ac:dyDescent="0.45">
      <c r="A51" s="1">
        <v>44975</v>
      </c>
      <c r="B51">
        <v>10</v>
      </c>
      <c r="C51">
        <f t="shared" si="0"/>
        <v>6</v>
      </c>
      <c r="D51">
        <f t="shared" si="1"/>
        <v>2023</v>
      </c>
      <c r="E51">
        <f t="shared" si="2"/>
        <v>2</v>
      </c>
      <c r="F51" t="s">
        <v>13</v>
      </c>
      <c r="G51">
        <f t="shared" si="3"/>
        <v>2</v>
      </c>
      <c r="H51">
        <f t="shared" si="10"/>
        <v>-6950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  <c r="M51">
        <f t="shared" si="8"/>
        <v>-6950</v>
      </c>
    </row>
    <row r="52" spans="1:13" x14ac:dyDescent="0.45">
      <c r="A52" s="1">
        <v>44976</v>
      </c>
      <c r="B52">
        <v>10</v>
      </c>
      <c r="C52">
        <f t="shared" si="0"/>
        <v>7</v>
      </c>
      <c r="D52">
        <f t="shared" si="1"/>
        <v>2023</v>
      </c>
      <c r="E52">
        <f t="shared" si="2"/>
        <v>2</v>
      </c>
      <c r="F52" t="s">
        <v>13</v>
      </c>
      <c r="G52">
        <f t="shared" si="3"/>
        <v>2</v>
      </c>
      <c r="H52">
        <f t="shared" si="10"/>
        <v>-6950</v>
      </c>
      <c r="I52">
        <f t="shared" si="4"/>
        <v>150</v>
      </c>
      <c r="J52">
        <f t="shared" si="5"/>
        <v>150</v>
      </c>
      <c r="K52">
        <f t="shared" si="6"/>
        <v>0</v>
      </c>
      <c r="L52">
        <f t="shared" si="7"/>
        <v>-150</v>
      </c>
      <c r="M52">
        <f t="shared" si="8"/>
        <v>-7100</v>
      </c>
    </row>
    <row r="53" spans="1:13" x14ac:dyDescent="0.45">
      <c r="A53" s="1">
        <v>44977</v>
      </c>
      <c r="B53">
        <v>10</v>
      </c>
      <c r="C53">
        <f t="shared" si="0"/>
        <v>1</v>
      </c>
      <c r="D53">
        <f t="shared" si="1"/>
        <v>2023</v>
      </c>
      <c r="E53">
        <f t="shared" si="2"/>
        <v>2</v>
      </c>
      <c r="F53" t="s">
        <v>13</v>
      </c>
      <c r="G53">
        <f t="shared" si="3"/>
        <v>2</v>
      </c>
      <c r="H53">
        <f t="shared" si="10"/>
        <v>-7100</v>
      </c>
      <c r="I53">
        <f t="shared" si="4"/>
        <v>0</v>
      </c>
      <c r="J53">
        <f t="shared" si="5"/>
        <v>0</v>
      </c>
      <c r="K53">
        <f t="shared" si="6"/>
        <v>60</v>
      </c>
      <c r="L53">
        <f t="shared" si="7"/>
        <v>60</v>
      </c>
      <c r="M53">
        <f t="shared" si="8"/>
        <v>-7040</v>
      </c>
    </row>
    <row r="54" spans="1:13" x14ac:dyDescent="0.45">
      <c r="A54" s="1">
        <v>44978</v>
      </c>
      <c r="B54">
        <v>10</v>
      </c>
      <c r="C54">
        <f t="shared" si="0"/>
        <v>2</v>
      </c>
      <c r="D54">
        <f t="shared" si="1"/>
        <v>2023</v>
      </c>
      <c r="E54">
        <f t="shared" si="2"/>
        <v>2</v>
      </c>
      <c r="F54" t="s">
        <v>13</v>
      </c>
      <c r="G54">
        <f t="shared" si="3"/>
        <v>2</v>
      </c>
      <c r="H54">
        <f t="shared" si="10"/>
        <v>-7040</v>
      </c>
      <c r="I54">
        <f t="shared" si="4"/>
        <v>0</v>
      </c>
      <c r="J54">
        <f t="shared" si="5"/>
        <v>0</v>
      </c>
      <c r="K54">
        <f t="shared" si="6"/>
        <v>60</v>
      </c>
      <c r="L54">
        <f t="shared" si="7"/>
        <v>60</v>
      </c>
      <c r="M54">
        <f t="shared" si="8"/>
        <v>-6980</v>
      </c>
    </row>
    <row r="55" spans="1:13" x14ac:dyDescent="0.45">
      <c r="A55" s="1">
        <v>44979</v>
      </c>
      <c r="B55">
        <v>10</v>
      </c>
      <c r="C55">
        <f t="shared" si="0"/>
        <v>3</v>
      </c>
      <c r="D55">
        <f t="shared" si="1"/>
        <v>2023</v>
      </c>
      <c r="E55">
        <f t="shared" si="2"/>
        <v>2</v>
      </c>
      <c r="F55" t="s">
        <v>13</v>
      </c>
      <c r="G55">
        <f t="shared" si="3"/>
        <v>2</v>
      </c>
      <c r="H55">
        <f t="shared" si="10"/>
        <v>-6980</v>
      </c>
      <c r="I55">
        <f t="shared" si="4"/>
        <v>0</v>
      </c>
      <c r="J55">
        <f t="shared" si="5"/>
        <v>0</v>
      </c>
      <c r="K55">
        <f t="shared" si="6"/>
        <v>60</v>
      </c>
      <c r="L55">
        <f t="shared" si="7"/>
        <v>60</v>
      </c>
      <c r="M55">
        <f t="shared" si="8"/>
        <v>-6920</v>
      </c>
    </row>
    <row r="56" spans="1:13" x14ac:dyDescent="0.45">
      <c r="A56" s="1">
        <v>44980</v>
      </c>
      <c r="B56">
        <v>10</v>
      </c>
      <c r="C56">
        <f t="shared" si="0"/>
        <v>4</v>
      </c>
      <c r="D56">
        <f t="shared" si="1"/>
        <v>2023</v>
      </c>
      <c r="E56">
        <f t="shared" si="2"/>
        <v>2</v>
      </c>
      <c r="F56" t="s">
        <v>13</v>
      </c>
      <c r="G56">
        <f t="shared" si="3"/>
        <v>2</v>
      </c>
      <c r="H56">
        <f t="shared" si="10"/>
        <v>-6920</v>
      </c>
      <c r="I56">
        <f t="shared" si="4"/>
        <v>0</v>
      </c>
      <c r="J56">
        <f t="shared" si="5"/>
        <v>0</v>
      </c>
      <c r="K56">
        <f t="shared" si="6"/>
        <v>60</v>
      </c>
      <c r="L56">
        <f t="shared" si="7"/>
        <v>60</v>
      </c>
      <c r="M56">
        <f t="shared" si="8"/>
        <v>-6860</v>
      </c>
    </row>
    <row r="57" spans="1:13" x14ac:dyDescent="0.45">
      <c r="A57" s="1">
        <v>44981</v>
      </c>
      <c r="B57">
        <v>10</v>
      </c>
      <c r="C57">
        <f t="shared" si="0"/>
        <v>5</v>
      </c>
      <c r="D57">
        <f t="shared" si="1"/>
        <v>2023</v>
      </c>
      <c r="E57">
        <f t="shared" si="2"/>
        <v>2</v>
      </c>
      <c r="F57" t="s">
        <v>13</v>
      </c>
      <c r="G57">
        <f t="shared" si="3"/>
        <v>2</v>
      </c>
      <c r="H57">
        <f t="shared" si="10"/>
        <v>-6860</v>
      </c>
      <c r="I57">
        <f t="shared" si="4"/>
        <v>0</v>
      </c>
      <c r="J57">
        <f t="shared" si="5"/>
        <v>0</v>
      </c>
      <c r="K57">
        <f t="shared" si="6"/>
        <v>60</v>
      </c>
      <c r="L57">
        <f t="shared" si="7"/>
        <v>60</v>
      </c>
      <c r="M57">
        <f t="shared" si="8"/>
        <v>-6800</v>
      </c>
    </row>
    <row r="58" spans="1:13" x14ac:dyDescent="0.45">
      <c r="A58" s="1">
        <v>44982</v>
      </c>
      <c r="B58">
        <v>10</v>
      </c>
      <c r="C58">
        <f t="shared" si="0"/>
        <v>6</v>
      </c>
      <c r="D58">
        <f t="shared" si="1"/>
        <v>2023</v>
      </c>
      <c r="E58">
        <f t="shared" si="2"/>
        <v>2</v>
      </c>
      <c r="F58" t="s">
        <v>13</v>
      </c>
      <c r="G58">
        <f t="shared" si="3"/>
        <v>2</v>
      </c>
      <c r="H58">
        <f t="shared" si="10"/>
        <v>-6800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  <c r="M58">
        <f t="shared" si="8"/>
        <v>-6800</v>
      </c>
    </row>
    <row r="59" spans="1:13" x14ac:dyDescent="0.45">
      <c r="A59" s="1">
        <v>44983</v>
      </c>
      <c r="B59">
        <v>10</v>
      </c>
      <c r="C59">
        <f t="shared" si="0"/>
        <v>7</v>
      </c>
      <c r="D59">
        <f t="shared" si="1"/>
        <v>2023</v>
      </c>
      <c r="E59">
        <f t="shared" si="2"/>
        <v>2</v>
      </c>
      <c r="F59" t="s">
        <v>13</v>
      </c>
      <c r="G59">
        <f t="shared" si="3"/>
        <v>2</v>
      </c>
      <c r="H59">
        <f t="shared" si="10"/>
        <v>-6800</v>
      </c>
      <c r="I59">
        <f t="shared" si="4"/>
        <v>150</v>
      </c>
      <c r="J59">
        <f t="shared" si="5"/>
        <v>150</v>
      </c>
      <c r="K59">
        <f t="shared" si="6"/>
        <v>0</v>
      </c>
      <c r="L59">
        <f t="shared" si="7"/>
        <v>-150</v>
      </c>
      <c r="M59">
        <f t="shared" si="8"/>
        <v>-6950</v>
      </c>
    </row>
    <row r="60" spans="1:13" x14ac:dyDescent="0.45">
      <c r="A60" s="1">
        <v>44984</v>
      </c>
      <c r="B60">
        <v>10</v>
      </c>
      <c r="C60">
        <f t="shared" si="0"/>
        <v>1</v>
      </c>
      <c r="D60">
        <f t="shared" si="1"/>
        <v>2023</v>
      </c>
      <c r="E60">
        <f t="shared" si="2"/>
        <v>2</v>
      </c>
      <c r="F60" t="s">
        <v>13</v>
      </c>
      <c r="G60">
        <f t="shared" si="3"/>
        <v>2</v>
      </c>
      <c r="H60">
        <f t="shared" si="10"/>
        <v>-6950</v>
      </c>
      <c r="I60">
        <f t="shared" si="4"/>
        <v>0</v>
      </c>
      <c r="J60">
        <f t="shared" si="5"/>
        <v>0</v>
      </c>
      <c r="K60">
        <f t="shared" si="6"/>
        <v>60</v>
      </c>
      <c r="L60">
        <f t="shared" si="7"/>
        <v>60</v>
      </c>
      <c r="M60">
        <f t="shared" si="8"/>
        <v>-6890</v>
      </c>
    </row>
    <row r="61" spans="1:13" x14ac:dyDescent="0.45">
      <c r="A61" s="1">
        <v>44985</v>
      </c>
      <c r="B61">
        <v>10</v>
      </c>
      <c r="C61">
        <f t="shared" si="0"/>
        <v>2</v>
      </c>
      <c r="D61">
        <f t="shared" si="1"/>
        <v>2023</v>
      </c>
      <c r="E61">
        <f t="shared" si="2"/>
        <v>2</v>
      </c>
      <c r="F61" t="s">
        <v>13</v>
      </c>
      <c r="G61">
        <f t="shared" si="3"/>
        <v>2</v>
      </c>
      <c r="H61">
        <f t="shared" si="10"/>
        <v>-6890</v>
      </c>
      <c r="I61">
        <f t="shared" si="4"/>
        <v>0</v>
      </c>
      <c r="J61">
        <f t="shared" si="5"/>
        <v>0</v>
      </c>
      <c r="K61">
        <f t="shared" si="6"/>
        <v>60</v>
      </c>
      <c r="L61">
        <f t="shared" si="7"/>
        <v>60</v>
      </c>
      <c r="M61">
        <f t="shared" si="8"/>
        <v>-6830</v>
      </c>
    </row>
    <row r="62" spans="1:13" x14ac:dyDescent="0.45">
      <c r="A62" s="1">
        <v>44986</v>
      </c>
      <c r="B62">
        <v>10</v>
      </c>
      <c r="C62">
        <f t="shared" si="0"/>
        <v>3</v>
      </c>
      <c r="D62">
        <f t="shared" si="1"/>
        <v>2023</v>
      </c>
      <c r="E62">
        <f t="shared" si="2"/>
        <v>3</v>
      </c>
      <c r="F62" t="s">
        <v>13</v>
      </c>
      <c r="G62">
        <f t="shared" si="3"/>
        <v>2</v>
      </c>
      <c r="H62">
        <f t="shared" si="10"/>
        <v>-6830</v>
      </c>
      <c r="I62">
        <f t="shared" si="4"/>
        <v>0</v>
      </c>
      <c r="J62">
        <f t="shared" si="5"/>
        <v>0</v>
      </c>
      <c r="K62">
        <f t="shared" si="6"/>
        <v>60</v>
      </c>
      <c r="L62">
        <f t="shared" si="7"/>
        <v>60</v>
      </c>
      <c r="M62">
        <f t="shared" si="8"/>
        <v>-6770</v>
      </c>
    </row>
    <row r="63" spans="1:13" x14ac:dyDescent="0.45">
      <c r="A63" s="1">
        <v>44987</v>
      </c>
      <c r="B63">
        <v>10</v>
      </c>
      <c r="C63">
        <f t="shared" si="0"/>
        <v>4</v>
      </c>
      <c r="D63">
        <f t="shared" si="1"/>
        <v>2023</v>
      </c>
      <c r="E63">
        <f t="shared" si="2"/>
        <v>3</v>
      </c>
      <c r="F63" t="s">
        <v>13</v>
      </c>
      <c r="G63">
        <f t="shared" si="3"/>
        <v>2</v>
      </c>
      <c r="H63">
        <f t="shared" si="10"/>
        <v>-6770</v>
      </c>
      <c r="I63">
        <f t="shared" si="4"/>
        <v>0</v>
      </c>
      <c r="J63">
        <f t="shared" si="5"/>
        <v>0</v>
      </c>
      <c r="K63">
        <f t="shared" si="6"/>
        <v>60</v>
      </c>
      <c r="L63">
        <f t="shared" si="7"/>
        <v>60</v>
      </c>
      <c r="M63">
        <f t="shared" si="8"/>
        <v>-6710</v>
      </c>
    </row>
    <row r="64" spans="1:13" x14ac:dyDescent="0.45">
      <c r="A64" s="1">
        <v>44988</v>
      </c>
      <c r="B64">
        <v>10</v>
      </c>
      <c r="C64">
        <f t="shared" si="0"/>
        <v>5</v>
      </c>
      <c r="D64">
        <f t="shared" si="1"/>
        <v>2023</v>
      </c>
      <c r="E64">
        <f t="shared" si="2"/>
        <v>3</v>
      </c>
      <c r="F64" t="s">
        <v>13</v>
      </c>
      <c r="G64">
        <f t="shared" si="3"/>
        <v>2</v>
      </c>
      <c r="H64">
        <f t="shared" si="10"/>
        <v>-6710</v>
      </c>
      <c r="I64">
        <f t="shared" si="4"/>
        <v>0</v>
      </c>
      <c r="J64">
        <f t="shared" si="5"/>
        <v>0</v>
      </c>
      <c r="K64">
        <f t="shared" si="6"/>
        <v>60</v>
      </c>
      <c r="L64">
        <f t="shared" si="7"/>
        <v>60</v>
      </c>
      <c r="M64">
        <f t="shared" si="8"/>
        <v>-6650</v>
      </c>
    </row>
    <row r="65" spans="1:13" x14ac:dyDescent="0.45">
      <c r="A65" s="1">
        <v>44989</v>
      </c>
      <c r="B65">
        <v>10</v>
      </c>
      <c r="C65">
        <f t="shared" si="0"/>
        <v>6</v>
      </c>
      <c r="D65">
        <f t="shared" si="1"/>
        <v>2023</v>
      </c>
      <c r="E65">
        <f t="shared" si="2"/>
        <v>3</v>
      </c>
      <c r="F65" t="s">
        <v>13</v>
      </c>
      <c r="G65">
        <f t="shared" si="3"/>
        <v>2</v>
      </c>
      <c r="H65">
        <f t="shared" si="10"/>
        <v>-6650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  <c r="M65">
        <f t="shared" si="8"/>
        <v>-6650</v>
      </c>
    </row>
    <row r="66" spans="1:13" x14ac:dyDescent="0.45">
      <c r="A66" s="1">
        <v>44990</v>
      </c>
      <c r="B66">
        <v>10</v>
      </c>
      <c r="C66">
        <f t="shared" si="0"/>
        <v>7</v>
      </c>
      <c r="D66">
        <f t="shared" si="1"/>
        <v>2023</v>
      </c>
      <c r="E66">
        <f t="shared" si="2"/>
        <v>3</v>
      </c>
      <c r="F66" t="s">
        <v>13</v>
      </c>
      <c r="G66">
        <f t="shared" si="3"/>
        <v>2</v>
      </c>
      <c r="H66">
        <f t="shared" si="10"/>
        <v>-6650</v>
      </c>
      <c r="I66">
        <f t="shared" si="4"/>
        <v>150</v>
      </c>
      <c r="J66">
        <f t="shared" si="5"/>
        <v>150</v>
      </c>
      <c r="K66">
        <f t="shared" si="6"/>
        <v>0</v>
      </c>
      <c r="L66">
        <f t="shared" si="7"/>
        <v>-150</v>
      </c>
      <c r="M66">
        <f t="shared" si="8"/>
        <v>-6800</v>
      </c>
    </row>
    <row r="67" spans="1:13" x14ac:dyDescent="0.45">
      <c r="A67" s="1">
        <v>44991</v>
      </c>
      <c r="B67">
        <v>10</v>
      </c>
      <c r="C67">
        <f t="shared" ref="C67:C130" si="11">WEEKDAY(A67,2)</f>
        <v>1</v>
      </c>
      <c r="D67">
        <f t="shared" ref="D67:D130" si="12">YEAR(A67)</f>
        <v>2023</v>
      </c>
      <c r="E67">
        <f t="shared" ref="E67:E130" si="13">MONTH(A67)</f>
        <v>3</v>
      </c>
      <c r="F67" t="s">
        <v>13</v>
      </c>
      <c r="G67">
        <f t="shared" ref="G67:G130" si="14">ROUNDDOWN(IF(F67 = "zima", B67*0.2, IF(F67 = "wiosna", B67*0.5, IF(F67 = "lato", 0.9*B67, B67*0.4))),0)</f>
        <v>2</v>
      </c>
      <c r="H67">
        <f t="shared" si="10"/>
        <v>-6800</v>
      </c>
      <c r="I67">
        <f t="shared" ref="I67:I130" si="15">IF(C67=7,B67*15,0)</f>
        <v>0</v>
      </c>
      <c r="J67">
        <f t="shared" ref="J67:J130" si="16">I67</f>
        <v>0</v>
      </c>
      <c r="K67">
        <f t="shared" ref="K67:K130" si="17">IF(NOT(OR(C67=6,C67=7)),G67*30,0)</f>
        <v>60</v>
      </c>
      <c r="L67">
        <f t="shared" ref="L67:L130" si="18">K67-J67</f>
        <v>60</v>
      </c>
      <c r="M67">
        <f t="shared" ref="M67:M130" si="19">H67+L67</f>
        <v>-6740</v>
      </c>
    </row>
    <row r="68" spans="1:13" x14ac:dyDescent="0.45">
      <c r="A68" s="1">
        <v>44992</v>
      </c>
      <c r="B68">
        <v>10</v>
      </c>
      <c r="C68">
        <f t="shared" si="11"/>
        <v>2</v>
      </c>
      <c r="D68">
        <f t="shared" si="12"/>
        <v>2023</v>
      </c>
      <c r="E68">
        <f t="shared" si="13"/>
        <v>3</v>
      </c>
      <c r="F68" t="s">
        <v>13</v>
      </c>
      <c r="G68">
        <f t="shared" si="14"/>
        <v>2</v>
      </c>
      <c r="H68">
        <f t="shared" ref="H68:H131" si="20">M67</f>
        <v>-6740</v>
      </c>
      <c r="I68">
        <f t="shared" si="15"/>
        <v>0</v>
      </c>
      <c r="J68">
        <f t="shared" si="16"/>
        <v>0</v>
      </c>
      <c r="K68">
        <f t="shared" si="17"/>
        <v>60</v>
      </c>
      <c r="L68">
        <f t="shared" si="18"/>
        <v>60</v>
      </c>
      <c r="M68">
        <f t="shared" si="19"/>
        <v>-6680</v>
      </c>
    </row>
    <row r="69" spans="1:13" x14ac:dyDescent="0.45">
      <c r="A69" s="1">
        <v>44993</v>
      </c>
      <c r="B69">
        <v>10</v>
      </c>
      <c r="C69">
        <f t="shared" si="11"/>
        <v>3</v>
      </c>
      <c r="D69">
        <f t="shared" si="12"/>
        <v>2023</v>
      </c>
      <c r="E69">
        <f t="shared" si="13"/>
        <v>3</v>
      </c>
      <c r="F69" t="s">
        <v>13</v>
      </c>
      <c r="G69">
        <f t="shared" si="14"/>
        <v>2</v>
      </c>
      <c r="H69">
        <f t="shared" si="20"/>
        <v>-6680</v>
      </c>
      <c r="I69">
        <f t="shared" si="15"/>
        <v>0</v>
      </c>
      <c r="J69">
        <f t="shared" si="16"/>
        <v>0</v>
      </c>
      <c r="K69">
        <f t="shared" si="17"/>
        <v>60</v>
      </c>
      <c r="L69">
        <f t="shared" si="18"/>
        <v>60</v>
      </c>
      <c r="M69">
        <f t="shared" si="19"/>
        <v>-6620</v>
      </c>
    </row>
    <row r="70" spans="1:13" x14ac:dyDescent="0.45">
      <c r="A70" s="1">
        <v>44994</v>
      </c>
      <c r="B70">
        <v>10</v>
      </c>
      <c r="C70">
        <f t="shared" si="11"/>
        <v>4</v>
      </c>
      <c r="D70">
        <f t="shared" si="12"/>
        <v>2023</v>
      </c>
      <c r="E70">
        <f t="shared" si="13"/>
        <v>3</v>
      </c>
      <c r="F70" t="s">
        <v>13</v>
      </c>
      <c r="G70">
        <f t="shared" si="14"/>
        <v>2</v>
      </c>
      <c r="H70">
        <f t="shared" si="20"/>
        <v>-6620</v>
      </c>
      <c r="I70">
        <f t="shared" si="15"/>
        <v>0</v>
      </c>
      <c r="J70">
        <f t="shared" si="16"/>
        <v>0</v>
      </c>
      <c r="K70">
        <f t="shared" si="17"/>
        <v>60</v>
      </c>
      <c r="L70">
        <f t="shared" si="18"/>
        <v>60</v>
      </c>
      <c r="M70">
        <f t="shared" si="19"/>
        <v>-6560</v>
      </c>
    </row>
    <row r="71" spans="1:13" x14ac:dyDescent="0.45">
      <c r="A71" s="1">
        <v>44995</v>
      </c>
      <c r="B71">
        <v>10</v>
      </c>
      <c r="C71">
        <f t="shared" si="11"/>
        <v>5</v>
      </c>
      <c r="D71">
        <f t="shared" si="12"/>
        <v>2023</v>
      </c>
      <c r="E71">
        <f t="shared" si="13"/>
        <v>3</v>
      </c>
      <c r="F71" t="s">
        <v>13</v>
      </c>
      <c r="G71">
        <f t="shared" si="14"/>
        <v>2</v>
      </c>
      <c r="H71">
        <f t="shared" si="20"/>
        <v>-6560</v>
      </c>
      <c r="I71">
        <f t="shared" si="15"/>
        <v>0</v>
      </c>
      <c r="J71">
        <f t="shared" si="16"/>
        <v>0</v>
      </c>
      <c r="K71">
        <f t="shared" si="17"/>
        <v>60</v>
      </c>
      <c r="L71">
        <f t="shared" si="18"/>
        <v>60</v>
      </c>
      <c r="M71">
        <f t="shared" si="19"/>
        <v>-6500</v>
      </c>
    </row>
    <row r="72" spans="1:13" x14ac:dyDescent="0.45">
      <c r="A72" s="1">
        <v>44996</v>
      </c>
      <c r="B72">
        <v>10</v>
      </c>
      <c r="C72">
        <f t="shared" si="11"/>
        <v>6</v>
      </c>
      <c r="D72">
        <f t="shared" si="12"/>
        <v>2023</v>
      </c>
      <c r="E72">
        <f t="shared" si="13"/>
        <v>3</v>
      </c>
      <c r="F72" t="s">
        <v>13</v>
      </c>
      <c r="G72">
        <f t="shared" si="14"/>
        <v>2</v>
      </c>
      <c r="H72">
        <f t="shared" si="20"/>
        <v>-6500</v>
      </c>
      <c r="I72">
        <f t="shared" si="15"/>
        <v>0</v>
      </c>
      <c r="J72">
        <f t="shared" si="16"/>
        <v>0</v>
      </c>
      <c r="K72">
        <f t="shared" si="17"/>
        <v>0</v>
      </c>
      <c r="L72">
        <f t="shared" si="18"/>
        <v>0</v>
      </c>
      <c r="M72">
        <f t="shared" si="19"/>
        <v>-6500</v>
      </c>
    </row>
    <row r="73" spans="1:13" x14ac:dyDescent="0.45">
      <c r="A73" s="1">
        <v>44997</v>
      </c>
      <c r="B73">
        <v>10</v>
      </c>
      <c r="C73">
        <f t="shared" si="11"/>
        <v>7</v>
      </c>
      <c r="D73">
        <f t="shared" si="12"/>
        <v>2023</v>
      </c>
      <c r="E73">
        <f t="shared" si="13"/>
        <v>3</v>
      </c>
      <c r="F73" t="s">
        <v>13</v>
      </c>
      <c r="G73">
        <f t="shared" si="14"/>
        <v>2</v>
      </c>
      <c r="H73">
        <f t="shared" si="20"/>
        <v>-6500</v>
      </c>
      <c r="I73">
        <f t="shared" si="15"/>
        <v>150</v>
      </c>
      <c r="J73">
        <f t="shared" si="16"/>
        <v>150</v>
      </c>
      <c r="K73">
        <f t="shared" si="17"/>
        <v>0</v>
      </c>
      <c r="L73">
        <f t="shared" si="18"/>
        <v>-150</v>
      </c>
      <c r="M73">
        <f t="shared" si="19"/>
        <v>-6650</v>
      </c>
    </row>
    <row r="74" spans="1:13" x14ac:dyDescent="0.45">
      <c r="A74" s="1">
        <v>44998</v>
      </c>
      <c r="B74">
        <v>10</v>
      </c>
      <c r="C74">
        <f t="shared" si="11"/>
        <v>1</v>
      </c>
      <c r="D74">
        <f t="shared" si="12"/>
        <v>2023</v>
      </c>
      <c r="E74">
        <f t="shared" si="13"/>
        <v>3</v>
      </c>
      <c r="F74" t="s">
        <v>13</v>
      </c>
      <c r="G74">
        <f t="shared" si="14"/>
        <v>2</v>
      </c>
      <c r="H74">
        <f t="shared" si="20"/>
        <v>-6650</v>
      </c>
      <c r="I74">
        <f t="shared" si="15"/>
        <v>0</v>
      </c>
      <c r="J74">
        <f t="shared" si="16"/>
        <v>0</v>
      </c>
      <c r="K74">
        <f t="shared" si="17"/>
        <v>60</v>
      </c>
      <c r="L74">
        <f t="shared" si="18"/>
        <v>60</v>
      </c>
      <c r="M74">
        <f t="shared" si="19"/>
        <v>-6590</v>
      </c>
    </row>
    <row r="75" spans="1:13" x14ac:dyDescent="0.45">
      <c r="A75" s="1">
        <v>44999</v>
      </c>
      <c r="B75">
        <v>10</v>
      </c>
      <c r="C75">
        <f t="shared" si="11"/>
        <v>2</v>
      </c>
      <c r="D75">
        <f t="shared" si="12"/>
        <v>2023</v>
      </c>
      <c r="E75">
        <f t="shared" si="13"/>
        <v>3</v>
      </c>
      <c r="F75" t="s">
        <v>13</v>
      </c>
      <c r="G75">
        <f t="shared" si="14"/>
        <v>2</v>
      </c>
      <c r="H75">
        <f t="shared" si="20"/>
        <v>-6590</v>
      </c>
      <c r="I75">
        <f t="shared" si="15"/>
        <v>0</v>
      </c>
      <c r="J75">
        <f t="shared" si="16"/>
        <v>0</v>
      </c>
      <c r="K75">
        <f t="shared" si="17"/>
        <v>60</v>
      </c>
      <c r="L75">
        <f t="shared" si="18"/>
        <v>60</v>
      </c>
      <c r="M75">
        <f t="shared" si="19"/>
        <v>-6530</v>
      </c>
    </row>
    <row r="76" spans="1:13" x14ac:dyDescent="0.45">
      <c r="A76" s="1">
        <v>45000</v>
      </c>
      <c r="B76">
        <v>10</v>
      </c>
      <c r="C76">
        <f t="shared" si="11"/>
        <v>3</v>
      </c>
      <c r="D76">
        <f t="shared" si="12"/>
        <v>2023</v>
      </c>
      <c r="E76">
        <f t="shared" si="13"/>
        <v>3</v>
      </c>
      <c r="F76" t="s">
        <v>13</v>
      </c>
      <c r="G76">
        <f t="shared" si="14"/>
        <v>2</v>
      </c>
      <c r="H76">
        <f t="shared" si="20"/>
        <v>-6530</v>
      </c>
      <c r="I76">
        <f t="shared" si="15"/>
        <v>0</v>
      </c>
      <c r="J76">
        <f t="shared" si="16"/>
        <v>0</v>
      </c>
      <c r="K76">
        <f t="shared" si="17"/>
        <v>60</v>
      </c>
      <c r="L76">
        <f t="shared" si="18"/>
        <v>60</v>
      </c>
      <c r="M76">
        <f t="shared" si="19"/>
        <v>-6470</v>
      </c>
    </row>
    <row r="77" spans="1:13" x14ac:dyDescent="0.45">
      <c r="A77" s="1">
        <v>45001</v>
      </c>
      <c r="B77">
        <v>10</v>
      </c>
      <c r="C77">
        <f t="shared" si="11"/>
        <v>4</v>
      </c>
      <c r="D77">
        <f t="shared" si="12"/>
        <v>2023</v>
      </c>
      <c r="E77">
        <f t="shared" si="13"/>
        <v>3</v>
      </c>
      <c r="F77" t="s">
        <v>13</v>
      </c>
      <c r="G77">
        <f t="shared" si="14"/>
        <v>2</v>
      </c>
      <c r="H77">
        <f t="shared" si="20"/>
        <v>-6470</v>
      </c>
      <c r="I77">
        <f t="shared" si="15"/>
        <v>0</v>
      </c>
      <c r="J77">
        <f t="shared" si="16"/>
        <v>0</v>
      </c>
      <c r="K77">
        <f t="shared" si="17"/>
        <v>60</v>
      </c>
      <c r="L77">
        <f t="shared" si="18"/>
        <v>60</v>
      </c>
      <c r="M77">
        <f t="shared" si="19"/>
        <v>-6410</v>
      </c>
    </row>
    <row r="78" spans="1:13" x14ac:dyDescent="0.45">
      <c r="A78" s="1">
        <v>45002</v>
      </c>
      <c r="B78">
        <v>10</v>
      </c>
      <c r="C78">
        <f t="shared" si="11"/>
        <v>5</v>
      </c>
      <c r="D78">
        <f t="shared" si="12"/>
        <v>2023</v>
      </c>
      <c r="E78">
        <f t="shared" si="13"/>
        <v>3</v>
      </c>
      <c r="F78" t="s">
        <v>13</v>
      </c>
      <c r="G78">
        <f t="shared" si="14"/>
        <v>2</v>
      </c>
      <c r="H78">
        <f t="shared" si="20"/>
        <v>-6410</v>
      </c>
      <c r="I78">
        <f t="shared" si="15"/>
        <v>0</v>
      </c>
      <c r="J78">
        <f t="shared" si="16"/>
        <v>0</v>
      </c>
      <c r="K78">
        <f t="shared" si="17"/>
        <v>60</v>
      </c>
      <c r="L78">
        <f t="shared" si="18"/>
        <v>60</v>
      </c>
      <c r="M78">
        <f t="shared" si="19"/>
        <v>-6350</v>
      </c>
    </row>
    <row r="79" spans="1:13" x14ac:dyDescent="0.45">
      <c r="A79" s="1">
        <v>45003</v>
      </c>
      <c r="B79">
        <v>10</v>
      </c>
      <c r="C79">
        <f t="shared" si="11"/>
        <v>6</v>
      </c>
      <c r="D79">
        <f t="shared" si="12"/>
        <v>2023</v>
      </c>
      <c r="E79">
        <f t="shared" si="13"/>
        <v>3</v>
      </c>
      <c r="F79" t="s">
        <v>13</v>
      </c>
      <c r="G79">
        <f t="shared" si="14"/>
        <v>2</v>
      </c>
      <c r="H79">
        <f t="shared" si="20"/>
        <v>-6350</v>
      </c>
      <c r="I79">
        <f t="shared" si="15"/>
        <v>0</v>
      </c>
      <c r="J79">
        <f t="shared" si="16"/>
        <v>0</v>
      </c>
      <c r="K79">
        <f t="shared" si="17"/>
        <v>0</v>
      </c>
      <c r="L79">
        <f t="shared" si="18"/>
        <v>0</v>
      </c>
      <c r="M79">
        <f t="shared" si="19"/>
        <v>-6350</v>
      </c>
    </row>
    <row r="80" spans="1:13" x14ac:dyDescent="0.45">
      <c r="A80" s="1">
        <v>45004</v>
      </c>
      <c r="B80">
        <v>10</v>
      </c>
      <c r="C80">
        <f t="shared" si="11"/>
        <v>7</v>
      </c>
      <c r="D80">
        <f t="shared" si="12"/>
        <v>2023</v>
      </c>
      <c r="E80">
        <f t="shared" si="13"/>
        <v>3</v>
      </c>
      <c r="F80" t="s">
        <v>13</v>
      </c>
      <c r="G80">
        <f t="shared" si="14"/>
        <v>2</v>
      </c>
      <c r="H80">
        <f t="shared" si="20"/>
        <v>-6350</v>
      </c>
      <c r="I80">
        <f t="shared" si="15"/>
        <v>150</v>
      </c>
      <c r="J80">
        <f t="shared" si="16"/>
        <v>150</v>
      </c>
      <c r="K80">
        <f t="shared" si="17"/>
        <v>0</v>
      </c>
      <c r="L80">
        <f t="shared" si="18"/>
        <v>-150</v>
      </c>
      <c r="M80">
        <f t="shared" si="19"/>
        <v>-6500</v>
      </c>
    </row>
    <row r="81" spans="1:13" x14ac:dyDescent="0.45">
      <c r="A81" s="1">
        <v>45005</v>
      </c>
      <c r="B81">
        <v>10</v>
      </c>
      <c r="C81">
        <f t="shared" si="11"/>
        <v>1</v>
      </c>
      <c r="D81">
        <f t="shared" si="12"/>
        <v>2023</v>
      </c>
      <c r="E81">
        <f t="shared" si="13"/>
        <v>3</v>
      </c>
      <c r="F81" t="s">
        <v>13</v>
      </c>
      <c r="G81">
        <f t="shared" si="14"/>
        <v>2</v>
      </c>
      <c r="H81">
        <f t="shared" si="20"/>
        <v>-6500</v>
      </c>
      <c r="I81">
        <f t="shared" si="15"/>
        <v>0</v>
      </c>
      <c r="J81">
        <f t="shared" si="16"/>
        <v>0</v>
      </c>
      <c r="K81">
        <f t="shared" si="17"/>
        <v>60</v>
      </c>
      <c r="L81">
        <f t="shared" si="18"/>
        <v>60</v>
      </c>
      <c r="M81">
        <f t="shared" si="19"/>
        <v>-6440</v>
      </c>
    </row>
    <row r="82" spans="1:13" x14ac:dyDescent="0.45">
      <c r="A82" s="1">
        <v>45006</v>
      </c>
      <c r="B82">
        <v>10</v>
      </c>
      <c r="C82">
        <f t="shared" si="11"/>
        <v>2</v>
      </c>
      <c r="D82">
        <f t="shared" si="12"/>
        <v>2023</v>
      </c>
      <c r="E82">
        <f t="shared" si="13"/>
        <v>3</v>
      </c>
      <c r="F82" t="s">
        <v>14</v>
      </c>
      <c r="G82">
        <f t="shared" si="14"/>
        <v>5</v>
      </c>
      <c r="H82">
        <f t="shared" si="20"/>
        <v>-6440</v>
      </c>
      <c r="I82">
        <f t="shared" si="15"/>
        <v>0</v>
      </c>
      <c r="J82">
        <f t="shared" si="16"/>
        <v>0</v>
      </c>
      <c r="K82">
        <f t="shared" si="17"/>
        <v>150</v>
      </c>
      <c r="L82">
        <f t="shared" si="18"/>
        <v>150</v>
      </c>
      <c r="M82">
        <f t="shared" si="19"/>
        <v>-6290</v>
      </c>
    </row>
    <row r="83" spans="1:13" x14ac:dyDescent="0.45">
      <c r="A83" s="1">
        <v>45007</v>
      </c>
      <c r="B83">
        <v>10</v>
      </c>
      <c r="C83">
        <f t="shared" si="11"/>
        <v>3</v>
      </c>
      <c r="D83">
        <f t="shared" si="12"/>
        <v>2023</v>
      </c>
      <c r="E83">
        <f t="shared" si="13"/>
        <v>3</v>
      </c>
      <c r="F83" t="s">
        <v>14</v>
      </c>
      <c r="G83">
        <f t="shared" si="14"/>
        <v>5</v>
      </c>
      <c r="H83">
        <f t="shared" si="20"/>
        <v>-6290</v>
      </c>
      <c r="I83">
        <f t="shared" si="15"/>
        <v>0</v>
      </c>
      <c r="J83">
        <f t="shared" si="16"/>
        <v>0</v>
      </c>
      <c r="K83">
        <f t="shared" si="17"/>
        <v>150</v>
      </c>
      <c r="L83">
        <f t="shared" si="18"/>
        <v>150</v>
      </c>
      <c r="M83">
        <f t="shared" si="19"/>
        <v>-6140</v>
      </c>
    </row>
    <row r="84" spans="1:13" x14ac:dyDescent="0.45">
      <c r="A84" s="1">
        <v>45008</v>
      </c>
      <c r="B84">
        <v>10</v>
      </c>
      <c r="C84">
        <f t="shared" si="11"/>
        <v>4</v>
      </c>
      <c r="D84">
        <f t="shared" si="12"/>
        <v>2023</v>
      </c>
      <c r="E84">
        <f t="shared" si="13"/>
        <v>3</v>
      </c>
      <c r="F84" t="s">
        <v>14</v>
      </c>
      <c r="G84">
        <f t="shared" si="14"/>
        <v>5</v>
      </c>
      <c r="H84">
        <f t="shared" si="20"/>
        <v>-6140</v>
      </c>
      <c r="I84">
        <f t="shared" si="15"/>
        <v>0</v>
      </c>
      <c r="J84">
        <f t="shared" si="16"/>
        <v>0</v>
      </c>
      <c r="K84">
        <f t="shared" si="17"/>
        <v>150</v>
      </c>
      <c r="L84">
        <f t="shared" si="18"/>
        <v>150</v>
      </c>
      <c r="M84">
        <f t="shared" si="19"/>
        <v>-5990</v>
      </c>
    </row>
    <row r="85" spans="1:13" x14ac:dyDescent="0.45">
      <c r="A85" s="1">
        <v>45009</v>
      </c>
      <c r="B85">
        <v>10</v>
      </c>
      <c r="C85">
        <f t="shared" si="11"/>
        <v>5</v>
      </c>
      <c r="D85">
        <f t="shared" si="12"/>
        <v>2023</v>
      </c>
      <c r="E85">
        <f t="shared" si="13"/>
        <v>3</v>
      </c>
      <c r="F85" t="s">
        <v>14</v>
      </c>
      <c r="G85">
        <f t="shared" si="14"/>
        <v>5</v>
      </c>
      <c r="H85">
        <f t="shared" si="20"/>
        <v>-5990</v>
      </c>
      <c r="I85">
        <f t="shared" si="15"/>
        <v>0</v>
      </c>
      <c r="J85">
        <f t="shared" si="16"/>
        <v>0</v>
      </c>
      <c r="K85">
        <f t="shared" si="17"/>
        <v>150</v>
      </c>
      <c r="L85">
        <f t="shared" si="18"/>
        <v>150</v>
      </c>
      <c r="M85">
        <f t="shared" si="19"/>
        <v>-5840</v>
      </c>
    </row>
    <row r="86" spans="1:13" x14ac:dyDescent="0.45">
      <c r="A86" s="1">
        <v>45010</v>
      </c>
      <c r="B86">
        <v>10</v>
      </c>
      <c r="C86">
        <f t="shared" si="11"/>
        <v>6</v>
      </c>
      <c r="D86">
        <f t="shared" si="12"/>
        <v>2023</v>
      </c>
      <c r="E86">
        <f t="shared" si="13"/>
        <v>3</v>
      </c>
      <c r="F86" t="s">
        <v>14</v>
      </c>
      <c r="G86">
        <f t="shared" si="14"/>
        <v>5</v>
      </c>
      <c r="H86">
        <f t="shared" si="20"/>
        <v>-5840</v>
      </c>
      <c r="I86">
        <f t="shared" si="15"/>
        <v>0</v>
      </c>
      <c r="J86">
        <f t="shared" si="16"/>
        <v>0</v>
      </c>
      <c r="K86">
        <f t="shared" si="17"/>
        <v>0</v>
      </c>
      <c r="L86">
        <f t="shared" si="18"/>
        <v>0</v>
      </c>
      <c r="M86">
        <f t="shared" si="19"/>
        <v>-5840</v>
      </c>
    </row>
    <row r="87" spans="1:13" x14ac:dyDescent="0.45">
      <c r="A87" s="1">
        <v>45011</v>
      </c>
      <c r="B87">
        <v>10</v>
      </c>
      <c r="C87">
        <f t="shared" si="11"/>
        <v>7</v>
      </c>
      <c r="D87">
        <f t="shared" si="12"/>
        <v>2023</v>
      </c>
      <c r="E87">
        <f t="shared" si="13"/>
        <v>3</v>
      </c>
      <c r="F87" t="s">
        <v>14</v>
      </c>
      <c r="G87">
        <f t="shared" si="14"/>
        <v>5</v>
      </c>
      <c r="H87">
        <f t="shared" si="20"/>
        <v>-5840</v>
      </c>
      <c r="I87">
        <f t="shared" si="15"/>
        <v>150</v>
      </c>
      <c r="J87">
        <f t="shared" si="16"/>
        <v>150</v>
      </c>
      <c r="K87">
        <f t="shared" si="17"/>
        <v>0</v>
      </c>
      <c r="L87">
        <f t="shared" si="18"/>
        <v>-150</v>
      </c>
      <c r="M87">
        <f t="shared" si="19"/>
        <v>-5990</v>
      </c>
    </row>
    <row r="88" spans="1:13" x14ac:dyDescent="0.45">
      <c r="A88" s="1">
        <v>45012</v>
      </c>
      <c r="B88">
        <v>10</v>
      </c>
      <c r="C88">
        <f t="shared" si="11"/>
        <v>1</v>
      </c>
      <c r="D88">
        <f t="shared" si="12"/>
        <v>2023</v>
      </c>
      <c r="E88">
        <f t="shared" si="13"/>
        <v>3</v>
      </c>
      <c r="F88" t="s">
        <v>14</v>
      </c>
      <c r="G88">
        <f t="shared" si="14"/>
        <v>5</v>
      </c>
      <c r="H88">
        <f t="shared" si="20"/>
        <v>-5990</v>
      </c>
      <c r="I88">
        <f t="shared" si="15"/>
        <v>0</v>
      </c>
      <c r="J88">
        <f t="shared" si="16"/>
        <v>0</v>
      </c>
      <c r="K88">
        <f t="shared" si="17"/>
        <v>150</v>
      </c>
      <c r="L88">
        <f t="shared" si="18"/>
        <v>150</v>
      </c>
      <c r="M88">
        <f t="shared" si="19"/>
        <v>-5840</v>
      </c>
    </row>
    <row r="89" spans="1:13" x14ac:dyDescent="0.45">
      <c r="A89" s="1">
        <v>45013</v>
      </c>
      <c r="B89">
        <v>10</v>
      </c>
      <c r="C89">
        <f t="shared" si="11"/>
        <v>2</v>
      </c>
      <c r="D89">
        <f t="shared" si="12"/>
        <v>2023</v>
      </c>
      <c r="E89">
        <f t="shared" si="13"/>
        <v>3</v>
      </c>
      <c r="F89" t="s">
        <v>14</v>
      </c>
      <c r="G89">
        <f t="shared" si="14"/>
        <v>5</v>
      </c>
      <c r="H89">
        <f t="shared" si="20"/>
        <v>-5840</v>
      </c>
      <c r="I89">
        <f t="shared" si="15"/>
        <v>0</v>
      </c>
      <c r="J89">
        <f t="shared" si="16"/>
        <v>0</v>
      </c>
      <c r="K89">
        <f t="shared" si="17"/>
        <v>150</v>
      </c>
      <c r="L89">
        <f t="shared" si="18"/>
        <v>150</v>
      </c>
      <c r="M89">
        <f t="shared" si="19"/>
        <v>-5690</v>
      </c>
    </row>
    <row r="90" spans="1:13" x14ac:dyDescent="0.45">
      <c r="A90" s="1">
        <v>45014</v>
      </c>
      <c r="B90">
        <v>10</v>
      </c>
      <c r="C90">
        <f t="shared" si="11"/>
        <v>3</v>
      </c>
      <c r="D90">
        <f t="shared" si="12"/>
        <v>2023</v>
      </c>
      <c r="E90">
        <f t="shared" si="13"/>
        <v>3</v>
      </c>
      <c r="F90" t="s">
        <v>14</v>
      </c>
      <c r="G90">
        <f t="shared" si="14"/>
        <v>5</v>
      </c>
      <c r="H90">
        <f t="shared" si="20"/>
        <v>-5690</v>
      </c>
      <c r="I90">
        <f t="shared" si="15"/>
        <v>0</v>
      </c>
      <c r="J90">
        <f t="shared" si="16"/>
        <v>0</v>
      </c>
      <c r="K90">
        <f t="shared" si="17"/>
        <v>150</v>
      </c>
      <c r="L90">
        <f t="shared" si="18"/>
        <v>150</v>
      </c>
      <c r="M90">
        <f t="shared" si="19"/>
        <v>-5540</v>
      </c>
    </row>
    <row r="91" spans="1:13" x14ac:dyDescent="0.45">
      <c r="A91" s="1">
        <v>45015</v>
      </c>
      <c r="B91">
        <v>10</v>
      </c>
      <c r="C91">
        <f t="shared" si="11"/>
        <v>4</v>
      </c>
      <c r="D91">
        <f t="shared" si="12"/>
        <v>2023</v>
      </c>
      <c r="E91">
        <f t="shared" si="13"/>
        <v>3</v>
      </c>
      <c r="F91" t="s">
        <v>14</v>
      </c>
      <c r="G91">
        <f t="shared" si="14"/>
        <v>5</v>
      </c>
      <c r="H91">
        <f t="shared" si="20"/>
        <v>-5540</v>
      </c>
      <c r="I91">
        <f t="shared" si="15"/>
        <v>0</v>
      </c>
      <c r="J91">
        <f t="shared" si="16"/>
        <v>0</v>
      </c>
      <c r="K91">
        <f t="shared" si="17"/>
        <v>150</v>
      </c>
      <c r="L91">
        <f t="shared" si="18"/>
        <v>150</v>
      </c>
      <c r="M91">
        <f t="shared" si="19"/>
        <v>-5390</v>
      </c>
    </row>
    <row r="92" spans="1:13" x14ac:dyDescent="0.45">
      <c r="A92" s="1">
        <v>45016</v>
      </c>
      <c r="B92">
        <v>10</v>
      </c>
      <c r="C92">
        <f t="shared" si="11"/>
        <v>5</v>
      </c>
      <c r="D92">
        <f t="shared" si="12"/>
        <v>2023</v>
      </c>
      <c r="E92">
        <f t="shared" si="13"/>
        <v>3</v>
      </c>
      <c r="F92" t="s">
        <v>14</v>
      </c>
      <c r="G92">
        <f t="shared" si="14"/>
        <v>5</v>
      </c>
      <c r="H92">
        <f t="shared" si="20"/>
        <v>-5390</v>
      </c>
      <c r="I92">
        <f t="shared" si="15"/>
        <v>0</v>
      </c>
      <c r="J92">
        <f t="shared" si="16"/>
        <v>0</v>
      </c>
      <c r="K92">
        <f t="shared" si="17"/>
        <v>150</v>
      </c>
      <c r="L92">
        <f t="shared" si="18"/>
        <v>150</v>
      </c>
      <c r="M92">
        <f t="shared" si="19"/>
        <v>-5240</v>
      </c>
    </row>
    <row r="93" spans="1:13" x14ac:dyDescent="0.45">
      <c r="A93" s="1">
        <v>45017</v>
      </c>
      <c r="B93">
        <v>10</v>
      </c>
      <c r="C93">
        <f t="shared" si="11"/>
        <v>6</v>
      </c>
      <c r="D93">
        <f t="shared" si="12"/>
        <v>2023</v>
      </c>
      <c r="E93">
        <f t="shared" si="13"/>
        <v>4</v>
      </c>
      <c r="F93" t="s">
        <v>14</v>
      </c>
      <c r="G93">
        <f t="shared" si="14"/>
        <v>5</v>
      </c>
      <c r="H93">
        <f t="shared" si="20"/>
        <v>-5240</v>
      </c>
      <c r="I93">
        <f t="shared" si="15"/>
        <v>0</v>
      </c>
      <c r="J93">
        <f t="shared" si="16"/>
        <v>0</v>
      </c>
      <c r="K93">
        <f t="shared" si="17"/>
        <v>0</v>
      </c>
      <c r="L93">
        <f t="shared" si="18"/>
        <v>0</v>
      </c>
      <c r="M93">
        <f t="shared" si="19"/>
        <v>-5240</v>
      </c>
    </row>
    <row r="94" spans="1:13" x14ac:dyDescent="0.45">
      <c r="A94" s="1">
        <v>45018</v>
      </c>
      <c r="B94">
        <v>10</v>
      </c>
      <c r="C94">
        <f t="shared" si="11"/>
        <v>7</v>
      </c>
      <c r="D94">
        <f t="shared" si="12"/>
        <v>2023</v>
      </c>
      <c r="E94">
        <f t="shared" si="13"/>
        <v>4</v>
      </c>
      <c r="F94" t="s">
        <v>14</v>
      </c>
      <c r="G94">
        <f t="shared" si="14"/>
        <v>5</v>
      </c>
      <c r="H94">
        <f t="shared" si="20"/>
        <v>-5240</v>
      </c>
      <c r="I94">
        <f t="shared" si="15"/>
        <v>150</v>
      </c>
      <c r="J94">
        <f t="shared" si="16"/>
        <v>150</v>
      </c>
      <c r="K94">
        <f t="shared" si="17"/>
        <v>0</v>
      </c>
      <c r="L94">
        <f t="shared" si="18"/>
        <v>-150</v>
      </c>
      <c r="M94">
        <f t="shared" si="19"/>
        <v>-5390</v>
      </c>
    </row>
    <row r="95" spans="1:13" x14ac:dyDescent="0.45">
      <c r="A95" s="1">
        <v>45019</v>
      </c>
      <c r="B95">
        <v>10</v>
      </c>
      <c r="C95">
        <f t="shared" si="11"/>
        <v>1</v>
      </c>
      <c r="D95">
        <f t="shared" si="12"/>
        <v>2023</v>
      </c>
      <c r="E95">
        <f t="shared" si="13"/>
        <v>4</v>
      </c>
      <c r="F95" t="s">
        <v>14</v>
      </c>
      <c r="G95">
        <f t="shared" si="14"/>
        <v>5</v>
      </c>
      <c r="H95">
        <f t="shared" si="20"/>
        <v>-5390</v>
      </c>
      <c r="I95">
        <f t="shared" si="15"/>
        <v>0</v>
      </c>
      <c r="J95">
        <f t="shared" si="16"/>
        <v>0</v>
      </c>
      <c r="K95">
        <f t="shared" si="17"/>
        <v>150</v>
      </c>
      <c r="L95">
        <f t="shared" si="18"/>
        <v>150</v>
      </c>
      <c r="M95">
        <f t="shared" si="19"/>
        <v>-5240</v>
      </c>
    </row>
    <row r="96" spans="1:13" x14ac:dyDescent="0.45">
      <c r="A96" s="1">
        <v>45020</v>
      </c>
      <c r="B96">
        <v>10</v>
      </c>
      <c r="C96">
        <f t="shared" si="11"/>
        <v>2</v>
      </c>
      <c r="D96">
        <f t="shared" si="12"/>
        <v>2023</v>
      </c>
      <c r="E96">
        <f t="shared" si="13"/>
        <v>4</v>
      </c>
      <c r="F96" t="s">
        <v>14</v>
      </c>
      <c r="G96">
        <f t="shared" si="14"/>
        <v>5</v>
      </c>
      <c r="H96">
        <f t="shared" si="20"/>
        <v>-5240</v>
      </c>
      <c r="I96">
        <f t="shared" si="15"/>
        <v>0</v>
      </c>
      <c r="J96">
        <f t="shared" si="16"/>
        <v>0</v>
      </c>
      <c r="K96">
        <f t="shared" si="17"/>
        <v>150</v>
      </c>
      <c r="L96">
        <f t="shared" si="18"/>
        <v>150</v>
      </c>
      <c r="M96">
        <f t="shared" si="19"/>
        <v>-5090</v>
      </c>
    </row>
    <row r="97" spans="1:13" x14ac:dyDescent="0.45">
      <c r="A97" s="1">
        <v>45021</v>
      </c>
      <c r="B97">
        <v>10</v>
      </c>
      <c r="C97">
        <f t="shared" si="11"/>
        <v>3</v>
      </c>
      <c r="D97">
        <f t="shared" si="12"/>
        <v>2023</v>
      </c>
      <c r="E97">
        <f t="shared" si="13"/>
        <v>4</v>
      </c>
      <c r="F97" t="s">
        <v>14</v>
      </c>
      <c r="G97">
        <f t="shared" si="14"/>
        <v>5</v>
      </c>
      <c r="H97">
        <f t="shared" si="20"/>
        <v>-5090</v>
      </c>
      <c r="I97">
        <f t="shared" si="15"/>
        <v>0</v>
      </c>
      <c r="J97">
        <f t="shared" si="16"/>
        <v>0</v>
      </c>
      <c r="K97">
        <f t="shared" si="17"/>
        <v>150</v>
      </c>
      <c r="L97">
        <f t="shared" si="18"/>
        <v>150</v>
      </c>
      <c r="M97">
        <f t="shared" si="19"/>
        <v>-4940</v>
      </c>
    </row>
    <row r="98" spans="1:13" x14ac:dyDescent="0.45">
      <c r="A98" s="1">
        <v>45022</v>
      </c>
      <c r="B98">
        <v>10</v>
      </c>
      <c r="C98">
        <f t="shared" si="11"/>
        <v>4</v>
      </c>
      <c r="D98">
        <f t="shared" si="12"/>
        <v>2023</v>
      </c>
      <c r="E98">
        <f t="shared" si="13"/>
        <v>4</v>
      </c>
      <c r="F98" t="s">
        <v>14</v>
      </c>
      <c r="G98">
        <f t="shared" si="14"/>
        <v>5</v>
      </c>
      <c r="H98">
        <f t="shared" si="20"/>
        <v>-4940</v>
      </c>
      <c r="I98">
        <f t="shared" si="15"/>
        <v>0</v>
      </c>
      <c r="J98">
        <f t="shared" si="16"/>
        <v>0</v>
      </c>
      <c r="K98">
        <f t="shared" si="17"/>
        <v>150</v>
      </c>
      <c r="L98">
        <f t="shared" si="18"/>
        <v>150</v>
      </c>
      <c r="M98">
        <f t="shared" si="19"/>
        <v>-4790</v>
      </c>
    </row>
    <row r="99" spans="1:13" x14ac:dyDescent="0.45">
      <c r="A99" s="1">
        <v>45023</v>
      </c>
      <c r="B99">
        <v>10</v>
      </c>
      <c r="C99">
        <f t="shared" si="11"/>
        <v>5</v>
      </c>
      <c r="D99">
        <f t="shared" si="12"/>
        <v>2023</v>
      </c>
      <c r="E99">
        <f t="shared" si="13"/>
        <v>4</v>
      </c>
      <c r="F99" t="s">
        <v>14</v>
      </c>
      <c r="G99">
        <f t="shared" si="14"/>
        <v>5</v>
      </c>
      <c r="H99">
        <f t="shared" si="20"/>
        <v>-4790</v>
      </c>
      <c r="I99">
        <f t="shared" si="15"/>
        <v>0</v>
      </c>
      <c r="J99">
        <f t="shared" si="16"/>
        <v>0</v>
      </c>
      <c r="K99">
        <f t="shared" si="17"/>
        <v>150</v>
      </c>
      <c r="L99">
        <f t="shared" si="18"/>
        <v>150</v>
      </c>
      <c r="M99">
        <f t="shared" si="19"/>
        <v>-4640</v>
      </c>
    </row>
    <row r="100" spans="1:13" x14ac:dyDescent="0.45">
      <c r="A100" s="1">
        <v>45024</v>
      </c>
      <c r="B100">
        <v>10</v>
      </c>
      <c r="C100">
        <f t="shared" si="11"/>
        <v>6</v>
      </c>
      <c r="D100">
        <f t="shared" si="12"/>
        <v>2023</v>
      </c>
      <c r="E100">
        <f t="shared" si="13"/>
        <v>4</v>
      </c>
      <c r="F100" t="s">
        <v>14</v>
      </c>
      <c r="G100">
        <f t="shared" si="14"/>
        <v>5</v>
      </c>
      <c r="H100">
        <f t="shared" si="20"/>
        <v>-4640</v>
      </c>
      <c r="I100">
        <f t="shared" si="15"/>
        <v>0</v>
      </c>
      <c r="J100">
        <f t="shared" si="16"/>
        <v>0</v>
      </c>
      <c r="K100">
        <f t="shared" si="17"/>
        <v>0</v>
      </c>
      <c r="L100">
        <f t="shared" si="18"/>
        <v>0</v>
      </c>
      <c r="M100">
        <f t="shared" si="19"/>
        <v>-4640</v>
      </c>
    </row>
    <row r="101" spans="1:13" x14ac:dyDescent="0.45">
      <c r="A101" s="1">
        <v>45025</v>
      </c>
      <c r="B101">
        <v>10</v>
      </c>
      <c r="C101">
        <f t="shared" si="11"/>
        <v>7</v>
      </c>
      <c r="D101">
        <f t="shared" si="12"/>
        <v>2023</v>
      </c>
      <c r="E101">
        <f t="shared" si="13"/>
        <v>4</v>
      </c>
      <c r="F101" t="s">
        <v>14</v>
      </c>
      <c r="G101">
        <f t="shared" si="14"/>
        <v>5</v>
      </c>
      <c r="H101">
        <f t="shared" si="20"/>
        <v>-4640</v>
      </c>
      <c r="I101">
        <f t="shared" si="15"/>
        <v>150</v>
      </c>
      <c r="J101">
        <f t="shared" si="16"/>
        <v>150</v>
      </c>
      <c r="K101">
        <f t="shared" si="17"/>
        <v>0</v>
      </c>
      <c r="L101">
        <f t="shared" si="18"/>
        <v>-150</v>
      </c>
      <c r="M101">
        <f t="shared" si="19"/>
        <v>-4790</v>
      </c>
    </row>
    <row r="102" spans="1:13" x14ac:dyDescent="0.45">
      <c r="A102" s="1">
        <v>45026</v>
      </c>
      <c r="B102">
        <v>10</v>
      </c>
      <c r="C102">
        <f t="shared" si="11"/>
        <v>1</v>
      </c>
      <c r="D102">
        <f t="shared" si="12"/>
        <v>2023</v>
      </c>
      <c r="E102">
        <f t="shared" si="13"/>
        <v>4</v>
      </c>
      <c r="F102" t="s">
        <v>14</v>
      </c>
      <c r="G102">
        <f t="shared" si="14"/>
        <v>5</v>
      </c>
      <c r="H102">
        <f t="shared" si="20"/>
        <v>-4790</v>
      </c>
      <c r="I102">
        <f t="shared" si="15"/>
        <v>0</v>
      </c>
      <c r="J102">
        <f t="shared" si="16"/>
        <v>0</v>
      </c>
      <c r="K102">
        <f t="shared" si="17"/>
        <v>150</v>
      </c>
      <c r="L102">
        <f t="shared" si="18"/>
        <v>150</v>
      </c>
      <c r="M102">
        <f t="shared" si="19"/>
        <v>-4640</v>
      </c>
    </row>
    <row r="103" spans="1:13" x14ac:dyDescent="0.45">
      <c r="A103" s="1">
        <v>45027</v>
      </c>
      <c r="B103">
        <v>10</v>
      </c>
      <c r="C103">
        <f t="shared" si="11"/>
        <v>2</v>
      </c>
      <c r="D103">
        <f t="shared" si="12"/>
        <v>2023</v>
      </c>
      <c r="E103">
        <f t="shared" si="13"/>
        <v>4</v>
      </c>
      <c r="F103" t="s">
        <v>14</v>
      </c>
      <c r="G103">
        <f t="shared" si="14"/>
        <v>5</v>
      </c>
      <c r="H103">
        <f t="shared" si="20"/>
        <v>-4640</v>
      </c>
      <c r="I103">
        <f t="shared" si="15"/>
        <v>0</v>
      </c>
      <c r="J103">
        <f t="shared" si="16"/>
        <v>0</v>
      </c>
      <c r="K103">
        <f t="shared" si="17"/>
        <v>150</v>
      </c>
      <c r="L103">
        <f t="shared" si="18"/>
        <v>150</v>
      </c>
      <c r="M103">
        <f t="shared" si="19"/>
        <v>-4490</v>
      </c>
    </row>
    <row r="104" spans="1:13" x14ac:dyDescent="0.45">
      <c r="A104" s="1">
        <v>45028</v>
      </c>
      <c r="B104">
        <v>10</v>
      </c>
      <c r="C104">
        <f t="shared" si="11"/>
        <v>3</v>
      </c>
      <c r="D104">
        <f t="shared" si="12"/>
        <v>2023</v>
      </c>
      <c r="E104">
        <f t="shared" si="13"/>
        <v>4</v>
      </c>
      <c r="F104" t="s">
        <v>14</v>
      </c>
      <c r="G104">
        <f t="shared" si="14"/>
        <v>5</v>
      </c>
      <c r="H104">
        <f t="shared" si="20"/>
        <v>-4490</v>
      </c>
      <c r="I104">
        <f t="shared" si="15"/>
        <v>0</v>
      </c>
      <c r="J104">
        <f t="shared" si="16"/>
        <v>0</v>
      </c>
      <c r="K104">
        <f t="shared" si="17"/>
        <v>150</v>
      </c>
      <c r="L104">
        <f t="shared" si="18"/>
        <v>150</v>
      </c>
      <c r="M104">
        <f t="shared" si="19"/>
        <v>-4340</v>
      </c>
    </row>
    <row r="105" spans="1:13" x14ac:dyDescent="0.45">
      <c r="A105" s="1">
        <v>45029</v>
      </c>
      <c r="B105">
        <v>10</v>
      </c>
      <c r="C105">
        <f t="shared" si="11"/>
        <v>4</v>
      </c>
      <c r="D105">
        <f t="shared" si="12"/>
        <v>2023</v>
      </c>
      <c r="E105">
        <f t="shared" si="13"/>
        <v>4</v>
      </c>
      <c r="F105" t="s">
        <v>14</v>
      </c>
      <c r="G105">
        <f t="shared" si="14"/>
        <v>5</v>
      </c>
      <c r="H105">
        <f t="shared" si="20"/>
        <v>-4340</v>
      </c>
      <c r="I105">
        <f t="shared" si="15"/>
        <v>0</v>
      </c>
      <c r="J105">
        <f t="shared" si="16"/>
        <v>0</v>
      </c>
      <c r="K105">
        <f t="shared" si="17"/>
        <v>150</v>
      </c>
      <c r="L105">
        <f t="shared" si="18"/>
        <v>150</v>
      </c>
      <c r="M105">
        <f t="shared" si="19"/>
        <v>-4190</v>
      </c>
    </row>
    <row r="106" spans="1:13" x14ac:dyDescent="0.45">
      <c r="A106" s="1">
        <v>45030</v>
      </c>
      <c r="B106">
        <v>10</v>
      </c>
      <c r="C106">
        <f t="shared" si="11"/>
        <v>5</v>
      </c>
      <c r="D106">
        <f t="shared" si="12"/>
        <v>2023</v>
      </c>
      <c r="E106">
        <f t="shared" si="13"/>
        <v>4</v>
      </c>
      <c r="F106" t="s">
        <v>14</v>
      </c>
      <c r="G106">
        <f t="shared" si="14"/>
        <v>5</v>
      </c>
      <c r="H106">
        <f t="shared" si="20"/>
        <v>-4190</v>
      </c>
      <c r="I106">
        <f t="shared" si="15"/>
        <v>0</v>
      </c>
      <c r="J106">
        <f t="shared" si="16"/>
        <v>0</v>
      </c>
      <c r="K106">
        <f t="shared" si="17"/>
        <v>150</v>
      </c>
      <c r="L106">
        <f t="shared" si="18"/>
        <v>150</v>
      </c>
      <c r="M106">
        <f t="shared" si="19"/>
        <v>-4040</v>
      </c>
    </row>
    <row r="107" spans="1:13" x14ac:dyDescent="0.45">
      <c r="A107" s="1">
        <v>45031</v>
      </c>
      <c r="B107">
        <v>10</v>
      </c>
      <c r="C107">
        <f t="shared" si="11"/>
        <v>6</v>
      </c>
      <c r="D107">
        <f t="shared" si="12"/>
        <v>2023</v>
      </c>
      <c r="E107">
        <f t="shared" si="13"/>
        <v>4</v>
      </c>
      <c r="F107" t="s">
        <v>14</v>
      </c>
      <c r="G107">
        <f t="shared" si="14"/>
        <v>5</v>
      </c>
      <c r="H107">
        <f t="shared" si="20"/>
        <v>-4040</v>
      </c>
      <c r="I107">
        <f t="shared" si="15"/>
        <v>0</v>
      </c>
      <c r="J107">
        <f t="shared" si="16"/>
        <v>0</v>
      </c>
      <c r="K107">
        <f t="shared" si="17"/>
        <v>0</v>
      </c>
      <c r="L107">
        <f t="shared" si="18"/>
        <v>0</v>
      </c>
      <c r="M107">
        <f t="shared" si="19"/>
        <v>-4040</v>
      </c>
    </row>
    <row r="108" spans="1:13" x14ac:dyDescent="0.45">
      <c r="A108" s="1">
        <v>45032</v>
      </c>
      <c r="B108">
        <v>10</v>
      </c>
      <c r="C108">
        <f t="shared" si="11"/>
        <v>7</v>
      </c>
      <c r="D108">
        <f t="shared" si="12"/>
        <v>2023</v>
      </c>
      <c r="E108">
        <f t="shared" si="13"/>
        <v>4</v>
      </c>
      <c r="F108" t="s">
        <v>14</v>
      </c>
      <c r="G108">
        <f t="shared" si="14"/>
        <v>5</v>
      </c>
      <c r="H108">
        <f t="shared" si="20"/>
        <v>-4040</v>
      </c>
      <c r="I108">
        <f t="shared" si="15"/>
        <v>150</v>
      </c>
      <c r="J108">
        <f t="shared" si="16"/>
        <v>150</v>
      </c>
      <c r="K108">
        <f t="shared" si="17"/>
        <v>0</v>
      </c>
      <c r="L108">
        <f t="shared" si="18"/>
        <v>-150</v>
      </c>
      <c r="M108">
        <f t="shared" si="19"/>
        <v>-4190</v>
      </c>
    </row>
    <row r="109" spans="1:13" x14ac:dyDescent="0.45">
      <c r="A109" s="1">
        <v>45033</v>
      </c>
      <c r="B109">
        <v>10</v>
      </c>
      <c r="C109">
        <f t="shared" si="11"/>
        <v>1</v>
      </c>
      <c r="D109">
        <f t="shared" si="12"/>
        <v>2023</v>
      </c>
      <c r="E109">
        <f t="shared" si="13"/>
        <v>4</v>
      </c>
      <c r="F109" t="s">
        <v>14</v>
      </c>
      <c r="G109">
        <f t="shared" si="14"/>
        <v>5</v>
      </c>
      <c r="H109">
        <f t="shared" si="20"/>
        <v>-4190</v>
      </c>
      <c r="I109">
        <f t="shared" si="15"/>
        <v>0</v>
      </c>
      <c r="J109">
        <f t="shared" si="16"/>
        <v>0</v>
      </c>
      <c r="K109">
        <f t="shared" si="17"/>
        <v>150</v>
      </c>
      <c r="L109">
        <f t="shared" si="18"/>
        <v>150</v>
      </c>
      <c r="M109">
        <f t="shared" si="19"/>
        <v>-4040</v>
      </c>
    </row>
    <row r="110" spans="1:13" x14ac:dyDescent="0.45">
      <c r="A110" s="1">
        <v>45034</v>
      </c>
      <c r="B110">
        <v>10</v>
      </c>
      <c r="C110">
        <f t="shared" si="11"/>
        <v>2</v>
      </c>
      <c r="D110">
        <f t="shared" si="12"/>
        <v>2023</v>
      </c>
      <c r="E110">
        <f t="shared" si="13"/>
        <v>4</v>
      </c>
      <c r="F110" t="s">
        <v>14</v>
      </c>
      <c r="G110">
        <f t="shared" si="14"/>
        <v>5</v>
      </c>
      <c r="H110">
        <f t="shared" si="20"/>
        <v>-4040</v>
      </c>
      <c r="I110">
        <f t="shared" si="15"/>
        <v>0</v>
      </c>
      <c r="J110">
        <f t="shared" si="16"/>
        <v>0</v>
      </c>
      <c r="K110">
        <f t="shared" si="17"/>
        <v>150</v>
      </c>
      <c r="L110">
        <f t="shared" si="18"/>
        <v>150</v>
      </c>
      <c r="M110">
        <f t="shared" si="19"/>
        <v>-3890</v>
      </c>
    </row>
    <row r="111" spans="1:13" x14ac:dyDescent="0.45">
      <c r="A111" s="1">
        <v>45035</v>
      </c>
      <c r="B111">
        <v>10</v>
      </c>
      <c r="C111">
        <f t="shared" si="11"/>
        <v>3</v>
      </c>
      <c r="D111">
        <f t="shared" si="12"/>
        <v>2023</v>
      </c>
      <c r="E111">
        <f t="shared" si="13"/>
        <v>4</v>
      </c>
      <c r="F111" t="s">
        <v>14</v>
      </c>
      <c r="G111">
        <f t="shared" si="14"/>
        <v>5</v>
      </c>
      <c r="H111">
        <f t="shared" si="20"/>
        <v>-3890</v>
      </c>
      <c r="I111">
        <f t="shared" si="15"/>
        <v>0</v>
      </c>
      <c r="J111">
        <f t="shared" si="16"/>
        <v>0</v>
      </c>
      <c r="K111">
        <f t="shared" si="17"/>
        <v>150</v>
      </c>
      <c r="L111">
        <f t="shared" si="18"/>
        <v>150</v>
      </c>
      <c r="M111">
        <f t="shared" si="19"/>
        <v>-3740</v>
      </c>
    </row>
    <row r="112" spans="1:13" x14ac:dyDescent="0.45">
      <c r="A112" s="1">
        <v>45036</v>
      </c>
      <c r="B112">
        <v>10</v>
      </c>
      <c r="C112">
        <f t="shared" si="11"/>
        <v>4</v>
      </c>
      <c r="D112">
        <f t="shared" si="12"/>
        <v>2023</v>
      </c>
      <c r="E112">
        <f t="shared" si="13"/>
        <v>4</v>
      </c>
      <c r="F112" t="s">
        <v>14</v>
      </c>
      <c r="G112">
        <f t="shared" si="14"/>
        <v>5</v>
      </c>
      <c r="H112">
        <f t="shared" si="20"/>
        <v>-3740</v>
      </c>
      <c r="I112">
        <f t="shared" si="15"/>
        <v>0</v>
      </c>
      <c r="J112">
        <f t="shared" si="16"/>
        <v>0</v>
      </c>
      <c r="K112">
        <f t="shared" si="17"/>
        <v>150</v>
      </c>
      <c r="L112">
        <f t="shared" si="18"/>
        <v>150</v>
      </c>
      <c r="M112">
        <f t="shared" si="19"/>
        <v>-3590</v>
      </c>
    </row>
    <row r="113" spans="1:13" x14ac:dyDescent="0.45">
      <c r="A113" s="1">
        <v>45037</v>
      </c>
      <c r="B113">
        <v>10</v>
      </c>
      <c r="C113">
        <f t="shared" si="11"/>
        <v>5</v>
      </c>
      <c r="D113">
        <f t="shared" si="12"/>
        <v>2023</v>
      </c>
      <c r="E113">
        <f t="shared" si="13"/>
        <v>4</v>
      </c>
      <c r="F113" t="s">
        <v>14</v>
      </c>
      <c r="G113">
        <f t="shared" si="14"/>
        <v>5</v>
      </c>
      <c r="H113">
        <f t="shared" si="20"/>
        <v>-3590</v>
      </c>
      <c r="I113">
        <f t="shared" si="15"/>
        <v>0</v>
      </c>
      <c r="J113">
        <f t="shared" si="16"/>
        <v>0</v>
      </c>
      <c r="K113">
        <f t="shared" si="17"/>
        <v>150</v>
      </c>
      <c r="L113">
        <f t="shared" si="18"/>
        <v>150</v>
      </c>
      <c r="M113">
        <f t="shared" si="19"/>
        <v>-3440</v>
      </c>
    </row>
    <row r="114" spans="1:13" x14ac:dyDescent="0.45">
      <c r="A114" s="1">
        <v>45038</v>
      </c>
      <c r="B114">
        <v>10</v>
      </c>
      <c r="C114">
        <f t="shared" si="11"/>
        <v>6</v>
      </c>
      <c r="D114">
        <f t="shared" si="12"/>
        <v>2023</v>
      </c>
      <c r="E114">
        <f t="shared" si="13"/>
        <v>4</v>
      </c>
      <c r="F114" t="s">
        <v>14</v>
      </c>
      <c r="G114">
        <f t="shared" si="14"/>
        <v>5</v>
      </c>
      <c r="H114">
        <f t="shared" si="20"/>
        <v>-3440</v>
      </c>
      <c r="I114">
        <f t="shared" si="15"/>
        <v>0</v>
      </c>
      <c r="J114">
        <f t="shared" si="16"/>
        <v>0</v>
      </c>
      <c r="K114">
        <f t="shared" si="17"/>
        <v>0</v>
      </c>
      <c r="L114">
        <f t="shared" si="18"/>
        <v>0</v>
      </c>
      <c r="M114">
        <f t="shared" si="19"/>
        <v>-3440</v>
      </c>
    </row>
    <row r="115" spans="1:13" x14ac:dyDescent="0.45">
      <c r="A115" s="1">
        <v>45039</v>
      </c>
      <c r="B115">
        <v>10</v>
      </c>
      <c r="C115">
        <f t="shared" si="11"/>
        <v>7</v>
      </c>
      <c r="D115">
        <f t="shared" si="12"/>
        <v>2023</v>
      </c>
      <c r="E115">
        <f t="shared" si="13"/>
        <v>4</v>
      </c>
      <c r="F115" t="s">
        <v>14</v>
      </c>
      <c r="G115">
        <f t="shared" si="14"/>
        <v>5</v>
      </c>
      <c r="H115">
        <f t="shared" si="20"/>
        <v>-3440</v>
      </c>
      <c r="I115">
        <f t="shared" si="15"/>
        <v>150</v>
      </c>
      <c r="J115">
        <f t="shared" si="16"/>
        <v>150</v>
      </c>
      <c r="K115">
        <f t="shared" si="17"/>
        <v>0</v>
      </c>
      <c r="L115">
        <f t="shared" si="18"/>
        <v>-150</v>
      </c>
      <c r="M115">
        <f t="shared" si="19"/>
        <v>-3590</v>
      </c>
    </row>
    <row r="116" spans="1:13" x14ac:dyDescent="0.45">
      <c r="A116" s="1">
        <v>45040</v>
      </c>
      <c r="B116">
        <v>10</v>
      </c>
      <c r="C116">
        <f t="shared" si="11"/>
        <v>1</v>
      </c>
      <c r="D116">
        <f t="shared" si="12"/>
        <v>2023</v>
      </c>
      <c r="E116">
        <f t="shared" si="13"/>
        <v>4</v>
      </c>
      <c r="F116" t="s">
        <v>14</v>
      </c>
      <c r="G116">
        <f t="shared" si="14"/>
        <v>5</v>
      </c>
      <c r="H116">
        <f t="shared" si="20"/>
        <v>-3590</v>
      </c>
      <c r="I116">
        <f t="shared" si="15"/>
        <v>0</v>
      </c>
      <c r="J116">
        <f t="shared" si="16"/>
        <v>0</v>
      </c>
      <c r="K116">
        <f t="shared" si="17"/>
        <v>150</v>
      </c>
      <c r="L116">
        <f t="shared" si="18"/>
        <v>150</v>
      </c>
      <c r="M116">
        <f t="shared" si="19"/>
        <v>-3440</v>
      </c>
    </row>
    <row r="117" spans="1:13" x14ac:dyDescent="0.45">
      <c r="A117" s="1">
        <v>45041</v>
      </c>
      <c r="B117">
        <v>10</v>
      </c>
      <c r="C117">
        <f t="shared" si="11"/>
        <v>2</v>
      </c>
      <c r="D117">
        <f t="shared" si="12"/>
        <v>2023</v>
      </c>
      <c r="E117">
        <f t="shared" si="13"/>
        <v>4</v>
      </c>
      <c r="F117" t="s">
        <v>14</v>
      </c>
      <c r="G117">
        <f t="shared" si="14"/>
        <v>5</v>
      </c>
      <c r="H117">
        <f t="shared" si="20"/>
        <v>-3440</v>
      </c>
      <c r="I117">
        <f t="shared" si="15"/>
        <v>0</v>
      </c>
      <c r="J117">
        <f t="shared" si="16"/>
        <v>0</v>
      </c>
      <c r="K117">
        <f t="shared" si="17"/>
        <v>150</v>
      </c>
      <c r="L117">
        <f t="shared" si="18"/>
        <v>150</v>
      </c>
      <c r="M117">
        <f t="shared" si="19"/>
        <v>-3290</v>
      </c>
    </row>
    <row r="118" spans="1:13" x14ac:dyDescent="0.45">
      <c r="A118" s="1">
        <v>45042</v>
      </c>
      <c r="B118">
        <v>10</v>
      </c>
      <c r="C118">
        <f t="shared" si="11"/>
        <v>3</v>
      </c>
      <c r="D118">
        <f t="shared" si="12"/>
        <v>2023</v>
      </c>
      <c r="E118">
        <f t="shared" si="13"/>
        <v>4</v>
      </c>
      <c r="F118" t="s">
        <v>14</v>
      </c>
      <c r="G118">
        <f t="shared" si="14"/>
        <v>5</v>
      </c>
      <c r="H118">
        <f t="shared" si="20"/>
        <v>-3290</v>
      </c>
      <c r="I118">
        <f t="shared" si="15"/>
        <v>0</v>
      </c>
      <c r="J118">
        <f t="shared" si="16"/>
        <v>0</v>
      </c>
      <c r="K118">
        <f t="shared" si="17"/>
        <v>150</v>
      </c>
      <c r="L118">
        <f t="shared" si="18"/>
        <v>150</v>
      </c>
      <c r="M118">
        <f t="shared" si="19"/>
        <v>-3140</v>
      </c>
    </row>
    <row r="119" spans="1:13" x14ac:dyDescent="0.45">
      <c r="A119" s="1">
        <v>45043</v>
      </c>
      <c r="B119">
        <v>10</v>
      </c>
      <c r="C119">
        <f t="shared" si="11"/>
        <v>4</v>
      </c>
      <c r="D119">
        <f t="shared" si="12"/>
        <v>2023</v>
      </c>
      <c r="E119">
        <f t="shared" si="13"/>
        <v>4</v>
      </c>
      <c r="F119" t="s">
        <v>14</v>
      </c>
      <c r="G119">
        <f t="shared" si="14"/>
        <v>5</v>
      </c>
      <c r="H119">
        <f t="shared" si="20"/>
        <v>-3140</v>
      </c>
      <c r="I119">
        <f t="shared" si="15"/>
        <v>0</v>
      </c>
      <c r="J119">
        <f t="shared" si="16"/>
        <v>0</v>
      </c>
      <c r="K119">
        <f t="shared" si="17"/>
        <v>150</v>
      </c>
      <c r="L119">
        <f t="shared" si="18"/>
        <v>150</v>
      </c>
      <c r="M119">
        <f t="shared" si="19"/>
        <v>-2990</v>
      </c>
    </row>
    <row r="120" spans="1:13" x14ac:dyDescent="0.45">
      <c r="A120" s="1">
        <v>45044</v>
      </c>
      <c r="B120">
        <v>10</v>
      </c>
      <c r="C120">
        <f t="shared" si="11"/>
        <v>5</v>
      </c>
      <c r="D120">
        <f t="shared" si="12"/>
        <v>2023</v>
      </c>
      <c r="E120">
        <f t="shared" si="13"/>
        <v>4</v>
      </c>
      <c r="F120" t="s">
        <v>14</v>
      </c>
      <c r="G120">
        <f t="shared" si="14"/>
        <v>5</v>
      </c>
      <c r="H120">
        <f t="shared" si="20"/>
        <v>-2990</v>
      </c>
      <c r="I120">
        <f t="shared" si="15"/>
        <v>0</v>
      </c>
      <c r="J120">
        <f t="shared" si="16"/>
        <v>0</v>
      </c>
      <c r="K120">
        <f t="shared" si="17"/>
        <v>150</v>
      </c>
      <c r="L120">
        <f t="shared" si="18"/>
        <v>150</v>
      </c>
      <c r="M120">
        <f t="shared" si="19"/>
        <v>-2840</v>
      </c>
    </row>
    <row r="121" spans="1:13" x14ac:dyDescent="0.45">
      <c r="A121" s="1">
        <v>45045</v>
      </c>
      <c r="B121">
        <v>10</v>
      </c>
      <c r="C121">
        <f t="shared" si="11"/>
        <v>6</v>
      </c>
      <c r="D121">
        <f t="shared" si="12"/>
        <v>2023</v>
      </c>
      <c r="E121">
        <f t="shared" si="13"/>
        <v>4</v>
      </c>
      <c r="F121" t="s">
        <v>14</v>
      </c>
      <c r="G121">
        <f t="shared" si="14"/>
        <v>5</v>
      </c>
      <c r="H121">
        <f t="shared" si="20"/>
        <v>-2840</v>
      </c>
      <c r="I121">
        <f t="shared" si="15"/>
        <v>0</v>
      </c>
      <c r="J121">
        <f t="shared" si="16"/>
        <v>0</v>
      </c>
      <c r="K121">
        <f t="shared" si="17"/>
        <v>0</v>
      </c>
      <c r="L121">
        <f t="shared" si="18"/>
        <v>0</v>
      </c>
      <c r="M121">
        <f t="shared" si="19"/>
        <v>-2840</v>
      </c>
    </row>
    <row r="122" spans="1:13" x14ac:dyDescent="0.45">
      <c r="A122" s="1">
        <v>45046</v>
      </c>
      <c r="B122">
        <v>10</v>
      </c>
      <c r="C122">
        <f t="shared" si="11"/>
        <v>7</v>
      </c>
      <c r="D122">
        <f t="shared" si="12"/>
        <v>2023</v>
      </c>
      <c r="E122">
        <f t="shared" si="13"/>
        <v>4</v>
      </c>
      <c r="F122" t="s">
        <v>14</v>
      </c>
      <c r="G122">
        <f t="shared" si="14"/>
        <v>5</v>
      </c>
      <c r="H122">
        <f t="shared" si="20"/>
        <v>-2840</v>
      </c>
      <c r="I122">
        <f t="shared" si="15"/>
        <v>150</v>
      </c>
      <c r="J122">
        <f t="shared" si="16"/>
        <v>150</v>
      </c>
      <c r="K122">
        <f t="shared" si="17"/>
        <v>0</v>
      </c>
      <c r="L122">
        <f t="shared" si="18"/>
        <v>-150</v>
      </c>
      <c r="M122">
        <f t="shared" si="19"/>
        <v>-2990</v>
      </c>
    </row>
    <row r="123" spans="1:13" x14ac:dyDescent="0.45">
      <c r="A123" s="1">
        <v>45047</v>
      </c>
      <c r="B123">
        <v>10</v>
      </c>
      <c r="C123">
        <f t="shared" si="11"/>
        <v>1</v>
      </c>
      <c r="D123">
        <f t="shared" si="12"/>
        <v>2023</v>
      </c>
      <c r="E123">
        <f t="shared" si="13"/>
        <v>5</v>
      </c>
      <c r="F123" t="s">
        <v>14</v>
      </c>
      <c r="G123">
        <f t="shared" si="14"/>
        <v>5</v>
      </c>
      <c r="H123">
        <f t="shared" si="20"/>
        <v>-2990</v>
      </c>
      <c r="I123">
        <f t="shared" si="15"/>
        <v>0</v>
      </c>
      <c r="J123">
        <f t="shared" si="16"/>
        <v>0</v>
      </c>
      <c r="K123">
        <f t="shared" si="17"/>
        <v>150</v>
      </c>
      <c r="L123">
        <f t="shared" si="18"/>
        <v>150</v>
      </c>
      <c r="M123">
        <f t="shared" si="19"/>
        <v>-2840</v>
      </c>
    </row>
    <row r="124" spans="1:13" x14ac:dyDescent="0.45">
      <c r="A124" s="1">
        <v>45048</v>
      </c>
      <c r="B124">
        <v>10</v>
      </c>
      <c r="C124">
        <f t="shared" si="11"/>
        <v>2</v>
      </c>
      <c r="D124">
        <f t="shared" si="12"/>
        <v>2023</v>
      </c>
      <c r="E124">
        <f t="shared" si="13"/>
        <v>5</v>
      </c>
      <c r="F124" t="s">
        <v>14</v>
      </c>
      <c r="G124">
        <f t="shared" si="14"/>
        <v>5</v>
      </c>
      <c r="H124">
        <f t="shared" si="20"/>
        <v>-2840</v>
      </c>
      <c r="I124">
        <f t="shared" si="15"/>
        <v>0</v>
      </c>
      <c r="J124">
        <f t="shared" si="16"/>
        <v>0</v>
      </c>
      <c r="K124">
        <f t="shared" si="17"/>
        <v>150</v>
      </c>
      <c r="L124">
        <f t="shared" si="18"/>
        <v>150</v>
      </c>
      <c r="M124">
        <f t="shared" si="19"/>
        <v>-2690</v>
      </c>
    </row>
    <row r="125" spans="1:13" x14ac:dyDescent="0.45">
      <c r="A125" s="1">
        <v>45049</v>
      </c>
      <c r="B125">
        <v>10</v>
      </c>
      <c r="C125">
        <f t="shared" si="11"/>
        <v>3</v>
      </c>
      <c r="D125">
        <f t="shared" si="12"/>
        <v>2023</v>
      </c>
      <c r="E125">
        <f t="shared" si="13"/>
        <v>5</v>
      </c>
      <c r="F125" t="s">
        <v>14</v>
      </c>
      <c r="G125">
        <f t="shared" si="14"/>
        <v>5</v>
      </c>
      <c r="H125">
        <f t="shared" si="20"/>
        <v>-2690</v>
      </c>
      <c r="I125">
        <f t="shared" si="15"/>
        <v>0</v>
      </c>
      <c r="J125">
        <f t="shared" si="16"/>
        <v>0</v>
      </c>
      <c r="K125">
        <f t="shared" si="17"/>
        <v>150</v>
      </c>
      <c r="L125">
        <f t="shared" si="18"/>
        <v>150</v>
      </c>
      <c r="M125">
        <f t="shared" si="19"/>
        <v>-2540</v>
      </c>
    </row>
    <row r="126" spans="1:13" x14ac:dyDescent="0.45">
      <c r="A126" s="1">
        <v>45050</v>
      </c>
      <c r="B126">
        <v>10</v>
      </c>
      <c r="C126">
        <f t="shared" si="11"/>
        <v>4</v>
      </c>
      <c r="D126">
        <f t="shared" si="12"/>
        <v>2023</v>
      </c>
      <c r="E126">
        <f t="shared" si="13"/>
        <v>5</v>
      </c>
      <c r="F126" t="s">
        <v>14</v>
      </c>
      <c r="G126">
        <f t="shared" si="14"/>
        <v>5</v>
      </c>
      <c r="H126">
        <f t="shared" si="20"/>
        <v>-2540</v>
      </c>
      <c r="I126">
        <f t="shared" si="15"/>
        <v>0</v>
      </c>
      <c r="J126">
        <f t="shared" si="16"/>
        <v>0</v>
      </c>
      <c r="K126">
        <f t="shared" si="17"/>
        <v>150</v>
      </c>
      <c r="L126">
        <f t="shared" si="18"/>
        <v>150</v>
      </c>
      <c r="M126">
        <f t="shared" si="19"/>
        <v>-2390</v>
      </c>
    </row>
    <row r="127" spans="1:13" x14ac:dyDescent="0.45">
      <c r="A127" s="1">
        <v>45051</v>
      </c>
      <c r="B127">
        <v>10</v>
      </c>
      <c r="C127">
        <f t="shared" si="11"/>
        <v>5</v>
      </c>
      <c r="D127">
        <f t="shared" si="12"/>
        <v>2023</v>
      </c>
      <c r="E127">
        <f t="shared" si="13"/>
        <v>5</v>
      </c>
      <c r="F127" t="s">
        <v>14</v>
      </c>
      <c r="G127">
        <f t="shared" si="14"/>
        <v>5</v>
      </c>
      <c r="H127">
        <f t="shared" si="20"/>
        <v>-2390</v>
      </c>
      <c r="I127">
        <f t="shared" si="15"/>
        <v>0</v>
      </c>
      <c r="J127">
        <f t="shared" si="16"/>
        <v>0</v>
      </c>
      <c r="K127">
        <f t="shared" si="17"/>
        <v>150</v>
      </c>
      <c r="L127">
        <f t="shared" si="18"/>
        <v>150</v>
      </c>
      <c r="M127">
        <f t="shared" si="19"/>
        <v>-2240</v>
      </c>
    </row>
    <row r="128" spans="1:13" x14ac:dyDescent="0.45">
      <c r="A128" s="1">
        <v>45052</v>
      </c>
      <c r="B128">
        <v>10</v>
      </c>
      <c r="C128">
        <f t="shared" si="11"/>
        <v>6</v>
      </c>
      <c r="D128">
        <f t="shared" si="12"/>
        <v>2023</v>
      </c>
      <c r="E128">
        <f t="shared" si="13"/>
        <v>5</v>
      </c>
      <c r="F128" t="s">
        <v>14</v>
      </c>
      <c r="G128">
        <f t="shared" si="14"/>
        <v>5</v>
      </c>
      <c r="H128">
        <f t="shared" si="20"/>
        <v>-2240</v>
      </c>
      <c r="I128">
        <f t="shared" si="15"/>
        <v>0</v>
      </c>
      <c r="J128">
        <f t="shared" si="16"/>
        <v>0</v>
      </c>
      <c r="K128">
        <f t="shared" si="17"/>
        <v>0</v>
      </c>
      <c r="L128">
        <f t="shared" si="18"/>
        <v>0</v>
      </c>
      <c r="M128">
        <f t="shared" si="19"/>
        <v>-2240</v>
      </c>
    </row>
    <row r="129" spans="1:13" x14ac:dyDescent="0.45">
      <c r="A129" s="1">
        <v>45053</v>
      </c>
      <c r="B129">
        <v>10</v>
      </c>
      <c r="C129">
        <f t="shared" si="11"/>
        <v>7</v>
      </c>
      <c r="D129">
        <f t="shared" si="12"/>
        <v>2023</v>
      </c>
      <c r="E129">
        <f t="shared" si="13"/>
        <v>5</v>
      </c>
      <c r="F129" t="s">
        <v>14</v>
      </c>
      <c r="G129">
        <f t="shared" si="14"/>
        <v>5</v>
      </c>
      <c r="H129">
        <f t="shared" si="20"/>
        <v>-2240</v>
      </c>
      <c r="I129">
        <f t="shared" si="15"/>
        <v>150</v>
      </c>
      <c r="J129">
        <f t="shared" si="16"/>
        <v>150</v>
      </c>
      <c r="K129">
        <f t="shared" si="17"/>
        <v>0</v>
      </c>
      <c r="L129">
        <f t="shared" si="18"/>
        <v>-150</v>
      </c>
      <c r="M129">
        <f t="shared" si="19"/>
        <v>-2390</v>
      </c>
    </row>
    <row r="130" spans="1:13" x14ac:dyDescent="0.45">
      <c r="A130" s="1">
        <v>45054</v>
      </c>
      <c r="B130">
        <v>10</v>
      </c>
      <c r="C130">
        <f t="shared" si="11"/>
        <v>1</v>
      </c>
      <c r="D130">
        <f t="shared" si="12"/>
        <v>2023</v>
      </c>
      <c r="E130">
        <f t="shared" si="13"/>
        <v>5</v>
      </c>
      <c r="F130" t="s">
        <v>14</v>
      </c>
      <c r="G130">
        <f t="shared" si="14"/>
        <v>5</v>
      </c>
      <c r="H130">
        <f t="shared" si="20"/>
        <v>-2390</v>
      </c>
      <c r="I130">
        <f t="shared" si="15"/>
        <v>0</v>
      </c>
      <c r="J130">
        <f t="shared" si="16"/>
        <v>0</v>
      </c>
      <c r="K130">
        <f t="shared" si="17"/>
        <v>150</v>
      </c>
      <c r="L130">
        <f t="shared" si="18"/>
        <v>150</v>
      </c>
      <c r="M130">
        <f t="shared" si="19"/>
        <v>-2240</v>
      </c>
    </row>
    <row r="131" spans="1:13" x14ac:dyDescent="0.45">
      <c r="A131" s="1">
        <v>45055</v>
      </c>
      <c r="B131">
        <v>10</v>
      </c>
      <c r="C131">
        <f t="shared" ref="C131:C194" si="21">WEEKDAY(A131,2)</f>
        <v>2</v>
      </c>
      <c r="D131">
        <f t="shared" ref="D131:D194" si="22">YEAR(A131)</f>
        <v>2023</v>
      </c>
      <c r="E131">
        <f t="shared" ref="E131:E194" si="23">MONTH(A131)</f>
        <v>5</v>
      </c>
      <c r="F131" t="s">
        <v>14</v>
      </c>
      <c r="G131">
        <f t="shared" ref="G131:G194" si="24">ROUNDDOWN(IF(F131 = "zima", B131*0.2, IF(F131 = "wiosna", B131*0.5, IF(F131 = "lato", 0.9*B131, B131*0.4))),0)</f>
        <v>5</v>
      </c>
      <c r="H131">
        <f t="shared" si="20"/>
        <v>-2240</v>
      </c>
      <c r="I131">
        <f t="shared" ref="I131:I194" si="25">IF(C131=7,B131*15,0)</f>
        <v>0</v>
      </c>
      <c r="J131">
        <f t="shared" ref="J131:J194" si="26">I131</f>
        <v>0</v>
      </c>
      <c r="K131">
        <f t="shared" ref="K131:K194" si="27">IF(NOT(OR(C131=6,C131=7)),G131*30,0)</f>
        <v>150</v>
      </c>
      <c r="L131">
        <f t="shared" ref="L131:L194" si="28">K131-J131</f>
        <v>150</v>
      </c>
      <c r="M131">
        <f t="shared" ref="M131:M194" si="29">H131+L131</f>
        <v>-2090</v>
      </c>
    </row>
    <row r="132" spans="1:13" x14ac:dyDescent="0.45">
      <c r="A132" s="1">
        <v>45056</v>
      </c>
      <c r="B132">
        <v>10</v>
      </c>
      <c r="C132">
        <f t="shared" si="21"/>
        <v>3</v>
      </c>
      <c r="D132">
        <f t="shared" si="22"/>
        <v>2023</v>
      </c>
      <c r="E132">
        <f t="shared" si="23"/>
        <v>5</v>
      </c>
      <c r="F132" t="s">
        <v>14</v>
      </c>
      <c r="G132">
        <f t="shared" si="24"/>
        <v>5</v>
      </c>
      <c r="H132">
        <f t="shared" ref="H132:H195" si="30">M131</f>
        <v>-2090</v>
      </c>
      <c r="I132">
        <f t="shared" si="25"/>
        <v>0</v>
      </c>
      <c r="J132">
        <f t="shared" si="26"/>
        <v>0</v>
      </c>
      <c r="K132">
        <f t="shared" si="27"/>
        <v>150</v>
      </c>
      <c r="L132">
        <f t="shared" si="28"/>
        <v>150</v>
      </c>
      <c r="M132">
        <f t="shared" si="29"/>
        <v>-1940</v>
      </c>
    </row>
    <row r="133" spans="1:13" x14ac:dyDescent="0.45">
      <c r="A133" s="1">
        <v>45057</v>
      </c>
      <c r="B133">
        <v>10</v>
      </c>
      <c r="C133">
        <f t="shared" si="21"/>
        <v>4</v>
      </c>
      <c r="D133">
        <f t="shared" si="22"/>
        <v>2023</v>
      </c>
      <c r="E133">
        <f t="shared" si="23"/>
        <v>5</v>
      </c>
      <c r="F133" t="s">
        <v>14</v>
      </c>
      <c r="G133">
        <f t="shared" si="24"/>
        <v>5</v>
      </c>
      <c r="H133">
        <f t="shared" si="30"/>
        <v>-1940</v>
      </c>
      <c r="I133">
        <f t="shared" si="25"/>
        <v>0</v>
      </c>
      <c r="J133">
        <f t="shared" si="26"/>
        <v>0</v>
      </c>
      <c r="K133">
        <f t="shared" si="27"/>
        <v>150</v>
      </c>
      <c r="L133">
        <f t="shared" si="28"/>
        <v>150</v>
      </c>
      <c r="M133">
        <f t="shared" si="29"/>
        <v>-1790</v>
      </c>
    </row>
    <row r="134" spans="1:13" x14ac:dyDescent="0.45">
      <c r="A134" s="1">
        <v>45058</v>
      </c>
      <c r="B134">
        <v>10</v>
      </c>
      <c r="C134">
        <f t="shared" si="21"/>
        <v>5</v>
      </c>
      <c r="D134">
        <f t="shared" si="22"/>
        <v>2023</v>
      </c>
      <c r="E134">
        <f t="shared" si="23"/>
        <v>5</v>
      </c>
      <c r="F134" t="s">
        <v>14</v>
      </c>
      <c r="G134">
        <f t="shared" si="24"/>
        <v>5</v>
      </c>
      <c r="H134">
        <f t="shared" si="30"/>
        <v>-1790</v>
      </c>
      <c r="I134">
        <f t="shared" si="25"/>
        <v>0</v>
      </c>
      <c r="J134">
        <f t="shared" si="26"/>
        <v>0</v>
      </c>
      <c r="K134">
        <f t="shared" si="27"/>
        <v>150</v>
      </c>
      <c r="L134">
        <f t="shared" si="28"/>
        <v>150</v>
      </c>
      <c r="M134">
        <f t="shared" si="29"/>
        <v>-1640</v>
      </c>
    </row>
    <row r="135" spans="1:13" x14ac:dyDescent="0.45">
      <c r="A135" s="1">
        <v>45059</v>
      </c>
      <c r="B135">
        <v>10</v>
      </c>
      <c r="C135">
        <f t="shared" si="21"/>
        <v>6</v>
      </c>
      <c r="D135">
        <f t="shared" si="22"/>
        <v>2023</v>
      </c>
      <c r="E135">
        <f t="shared" si="23"/>
        <v>5</v>
      </c>
      <c r="F135" t="s">
        <v>14</v>
      </c>
      <c r="G135">
        <f t="shared" si="24"/>
        <v>5</v>
      </c>
      <c r="H135">
        <f t="shared" si="30"/>
        <v>-1640</v>
      </c>
      <c r="I135">
        <f t="shared" si="25"/>
        <v>0</v>
      </c>
      <c r="J135">
        <f t="shared" si="26"/>
        <v>0</v>
      </c>
      <c r="K135">
        <f t="shared" si="27"/>
        <v>0</v>
      </c>
      <c r="L135">
        <f t="shared" si="28"/>
        <v>0</v>
      </c>
      <c r="M135">
        <f t="shared" si="29"/>
        <v>-1640</v>
      </c>
    </row>
    <row r="136" spans="1:13" x14ac:dyDescent="0.45">
      <c r="A136" s="1">
        <v>45060</v>
      </c>
      <c r="B136">
        <v>10</v>
      </c>
      <c r="C136">
        <f t="shared" si="21"/>
        <v>7</v>
      </c>
      <c r="D136">
        <f t="shared" si="22"/>
        <v>2023</v>
      </c>
      <c r="E136">
        <f t="shared" si="23"/>
        <v>5</v>
      </c>
      <c r="F136" t="s">
        <v>14</v>
      </c>
      <c r="G136">
        <f t="shared" si="24"/>
        <v>5</v>
      </c>
      <c r="H136">
        <f t="shared" si="30"/>
        <v>-1640</v>
      </c>
      <c r="I136">
        <f t="shared" si="25"/>
        <v>150</v>
      </c>
      <c r="J136">
        <f t="shared" si="26"/>
        <v>150</v>
      </c>
      <c r="K136">
        <f t="shared" si="27"/>
        <v>0</v>
      </c>
      <c r="L136">
        <f t="shared" si="28"/>
        <v>-150</v>
      </c>
      <c r="M136">
        <f t="shared" si="29"/>
        <v>-1790</v>
      </c>
    </row>
    <row r="137" spans="1:13" x14ac:dyDescent="0.45">
      <c r="A137" s="1">
        <v>45061</v>
      </c>
      <c r="B137">
        <v>10</v>
      </c>
      <c r="C137">
        <f t="shared" si="21"/>
        <v>1</v>
      </c>
      <c r="D137">
        <f t="shared" si="22"/>
        <v>2023</v>
      </c>
      <c r="E137">
        <f t="shared" si="23"/>
        <v>5</v>
      </c>
      <c r="F137" t="s">
        <v>14</v>
      </c>
      <c r="G137">
        <f t="shared" si="24"/>
        <v>5</v>
      </c>
      <c r="H137">
        <f t="shared" si="30"/>
        <v>-1790</v>
      </c>
      <c r="I137">
        <f t="shared" si="25"/>
        <v>0</v>
      </c>
      <c r="J137">
        <f t="shared" si="26"/>
        <v>0</v>
      </c>
      <c r="K137">
        <f t="shared" si="27"/>
        <v>150</v>
      </c>
      <c r="L137">
        <f t="shared" si="28"/>
        <v>150</v>
      </c>
      <c r="M137">
        <f t="shared" si="29"/>
        <v>-1640</v>
      </c>
    </row>
    <row r="138" spans="1:13" x14ac:dyDescent="0.45">
      <c r="A138" s="1">
        <v>45062</v>
      </c>
      <c r="B138">
        <v>10</v>
      </c>
      <c r="C138">
        <f t="shared" si="21"/>
        <v>2</v>
      </c>
      <c r="D138">
        <f t="shared" si="22"/>
        <v>2023</v>
      </c>
      <c r="E138">
        <f t="shared" si="23"/>
        <v>5</v>
      </c>
      <c r="F138" t="s">
        <v>14</v>
      </c>
      <c r="G138">
        <f t="shared" si="24"/>
        <v>5</v>
      </c>
      <c r="H138">
        <f t="shared" si="30"/>
        <v>-1640</v>
      </c>
      <c r="I138">
        <f t="shared" si="25"/>
        <v>0</v>
      </c>
      <c r="J138">
        <f t="shared" si="26"/>
        <v>0</v>
      </c>
      <c r="K138">
        <f t="shared" si="27"/>
        <v>150</v>
      </c>
      <c r="L138">
        <f t="shared" si="28"/>
        <v>150</v>
      </c>
      <c r="M138">
        <f t="shared" si="29"/>
        <v>-1490</v>
      </c>
    </row>
    <row r="139" spans="1:13" x14ac:dyDescent="0.45">
      <c r="A139" s="1">
        <v>45063</v>
      </c>
      <c r="B139">
        <v>10</v>
      </c>
      <c r="C139">
        <f t="shared" si="21"/>
        <v>3</v>
      </c>
      <c r="D139">
        <f t="shared" si="22"/>
        <v>2023</v>
      </c>
      <c r="E139">
        <f t="shared" si="23"/>
        <v>5</v>
      </c>
      <c r="F139" t="s">
        <v>14</v>
      </c>
      <c r="G139">
        <f t="shared" si="24"/>
        <v>5</v>
      </c>
      <c r="H139">
        <f t="shared" si="30"/>
        <v>-1490</v>
      </c>
      <c r="I139">
        <f t="shared" si="25"/>
        <v>0</v>
      </c>
      <c r="J139">
        <f t="shared" si="26"/>
        <v>0</v>
      </c>
      <c r="K139">
        <f t="shared" si="27"/>
        <v>150</v>
      </c>
      <c r="L139">
        <f t="shared" si="28"/>
        <v>150</v>
      </c>
      <c r="M139">
        <f t="shared" si="29"/>
        <v>-1340</v>
      </c>
    </row>
    <row r="140" spans="1:13" x14ac:dyDescent="0.45">
      <c r="A140" s="1">
        <v>45064</v>
      </c>
      <c r="B140">
        <v>10</v>
      </c>
      <c r="C140">
        <f t="shared" si="21"/>
        <v>4</v>
      </c>
      <c r="D140">
        <f t="shared" si="22"/>
        <v>2023</v>
      </c>
      <c r="E140">
        <f t="shared" si="23"/>
        <v>5</v>
      </c>
      <c r="F140" t="s">
        <v>14</v>
      </c>
      <c r="G140">
        <f t="shared" si="24"/>
        <v>5</v>
      </c>
      <c r="H140">
        <f t="shared" si="30"/>
        <v>-1340</v>
      </c>
      <c r="I140">
        <f t="shared" si="25"/>
        <v>0</v>
      </c>
      <c r="J140">
        <f t="shared" si="26"/>
        <v>0</v>
      </c>
      <c r="K140">
        <f t="shared" si="27"/>
        <v>150</v>
      </c>
      <c r="L140">
        <f t="shared" si="28"/>
        <v>150</v>
      </c>
      <c r="M140">
        <f t="shared" si="29"/>
        <v>-1190</v>
      </c>
    </row>
    <row r="141" spans="1:13" x14ac:dyDescent="0.45">
      <c r="A141" s="1">
        <v>45065</v>
      </c>
      <c r="B141">
        <v>10</v>
      </c>
      <c r="C141">
        <f t="shared" si="21"/>
        <v>5</v>
      </c>
      <c r="D141">
        <f t="shared" si="22"/>
        <v>2023</v>
      </c>
      <c r="E141">
        <f t="shared" si="23"/>
        <v>5</v>
      </c>
      <c r="F141" t="s">
        <v>14</v>
      </c>
      <c r="G141">
        <f t="shared" si="24"/>
        <v>5</v>
      </c>
      <c r="H141">
        <f t="shared" si="30"/>
        <v>-1190</v>
      </c>
      <c r="I141">
        <f t="shared" si="25"/>
        <v>0</v>
      </c>
      <c r="J141">
        <f t="shared" si="26"/>
        <v>0</v>
      </c>
      <c r="K141">
        <f t="shared" si="27"/>
        <v>150</v>
      </c>
      <c r="L141">
        <f t="shared" si="28"/>
        <v>150</v>
      </c>
      <c r="M141">
        <f t="shared" si="29"/>
        <v>-1040</v>
      </c>
    </row>
    <row r="142" spans="1:13" x14ac:dyDescent="0.45">
      <c r="A142" s="1">
        <v>45066</v>
      </c>
      <c r="B142">
        <v>10</v>
      </c>
      <c r="C142">
        <f t="shared" si="21"/>
        <v>6</v>
      </c>
      <c r="D142">
        <f t="shared" si="22"/>
        <v>2023</v>
      </c>
      <c r="E142">
        <f t="shared" si="23"/>
        <v>5</v>
      </c>
      <c r="F142" t="s">
        <v>14</v>
      </c>
      <c r="G142">
        <f t="shared" si="24"/>
        <v>5</v>
      </c>
      <c r="H142">
        <f t="shared" si="30"/>
        <v>-1040</v>
      </c>
      <c r="I142">
        <f t="shared" si="25"/>
        <v>0</v>
      </c>
      <c r="J142">
        <f t="shared" si="26"/>
        <v>0</v>
      </c>
      <c r="K142">
        <f t="shared" si="27"/>
        <v>0</v>
      </c>
      <c r="L142">
        <f t="shared" si="28"/>
        <v>0</v>
      </c>
      <c r="M142">
        <f t="shared" si="29"/>
        <v>-1040</v>
      </c>
    </row>
    <row r="143" spans="1:13" x14ac:dyDescent="0.45">
      <c r="A143" s="1">
        <v>45067</v>
      </c>
      <c r="B143">
        <v>10</v>
      </c>
      <c r="C143">
        <f t="shared" si="21"/>
        <v>7</v>
      </c>
      <c r="D143">
        <f t="shared" si="22"/>
        <v>2023</v>
      </c>
      <c r="E143">
        <f t="shared" si="23"/>
        <v>5</v>
      </c>
      <c r="F143" t="s">
        <v>14</v>
      </c>
      <c r="G143">
        <f t="shared" si="24"/>
        <v>5</v>
      </c>
      <c r="H143">
        <f t="shared" si="30"/>
        <v>-1040</v>
      </c>
      <c r="I143">
        <f t="shared" si="25"/>
        <v>150</v>
      </c>
      <c r="J143">
        <f t="shared" si="26"/>
        <v>150</v>
      </c>
      <c r="K143">
        <f t="shared" si="27"/>
        <v>0</v>
      </c>
      <c r="L143">
        <f t="shared" si="28"/>
        <v>-150</v>
      </c>
      <c r="M143">
        <f t="shared" si="29"/>
        <v>-1190</v>
      </c>
    </row>
    <row r="144" spans="1:13" x14ac:dyDescent="0.45">
      <c r="A144" s="1">
        <v>45068</v>
      </c>
      <c r="B144">
        <v>10</v>
      </c>
      <c r="C144">
        <f t="shared" si="21"/>
        <v>1</v>
      </c>
      <c r="D144">
        <f t="shared" si="22"/>
        <v>2023</v>
      </c>
      <c r="E144">
        <f t="shared" si="23"/>
        <v>5</v>
      </c>
      <c r="F144" t="s">
        <v>14</v>
      </c>
      <c r="G144">
        <f t="shared" si="24"/>
        <v>5</v>
      </c>
      <c r="H144">
        <f t="shared" si="30"/>
        <v>-1190</v>
      </c>
      <c r="I144">
        <f t="shared" si="25"/>
        <v>0</v>
      </c>
      <c r="J144">
        <f t="shared" si="26"/>
        <v>0</v>
      </c>
      <c r="K144">
        <f t="shared" si="27"/>
        <v>150</v>
      </c>
      <c r="L144">
        <f t="shared" si="28"/>
        <v>150</v>
      </c>
      <c r="M144">
        <f t="shared" si="29"/>
        <v>-1040</v>
      </c>
    </row>
    <row r="145" spans="1:13" x14ac:dyDescent="0.45">
      <c r="A145" s="1">
        <v>45069</v>
      </c>
      <c r="B145">
        <v>10</v>
      </c>
      <c r="C145">
        <f t="shared" si="21"/>
        <v>2</v>
      </c>
      <c r="D145">
        <f t="shared" si="22"/>
        <v>2023</v>
      </c>
      <c r="E145">
        <f t="shared" si="23"/>
        <v>5</v>
      </c>
      <c r="F145" t="s">
        <v>14</v>
      </c>
      <c r="G145">
        <f t="shared" si="24"/>
        <v>5</v>
      </c>
      <c r="H145">
        <f t="shared" si="30"/>
        <v>-1040</v>
      </c>
      <c r="I145">
        <f t="shared" si="25"/>
        <v>0</v>
      </c>
      <c r="J145">
        <f t="shared" si="26"/>
        <v>0</v>
      </c>
      <c r="K145">
        <f t="shared" si="27"/>
        <v>150</v>
      </c>
      <c r="L145">
        <f t="shared" si="28"/>
        <v>150</v>
      </c>
      <c r="M145">
        <f t="shared" si="29"/>
        <v>-890</v>
      </c>
    </row>
    <row r="146" spans="1:13" x14ac:dyDescent="0.45">
      <c r="A146" s="1">
        <v>45070</v>
      </c>
      <c r="B146">
        <v>10</v>
      </c>
      <c r="C146">
        <f t="shared" si="21"/>
        <v>3</v>
      </c>
      <c r="D146">
        <f t="shared" si="22"/>
        <v>2023</v>
      </c>
      <c r="E146">
        <f t="shared" si="23"/>
        <v>5</v>
      </c>
      <c r="F146" t="s">
        <v>14</v>
      </c>
      <c r="G146">
        <f t="shared" si="24"/>
        <v>5</v>
      </c>
      <c r="H146">
        <f t="shared" si="30"/>
        <v>-890</v>
      </c>
      <c r="I146">
        <f t="shared" si="25"/>
        <v>0</v>
      </c>
      <c r="J146">
        <f t="shared" si="26"/>
        <v>0</v>
      </c>
      <c r="K146">
        <f t="shared" si="27"/>
        <v>150</v>
      </c>
      <c r="L146">
        <f t="shared" si="28"/>
        <v>150</v>
      </c>
      <c r="M146">
        <f t="shared" si="29"/>
        <v>-740</v>
      </c>
    </row>
    <row r="147" spans="1:13" x14ac:dyDescent="0.45">
      <c r="A147" s="1">
        <v>45071</v>
      </c>
      <c r="B147">
        <v>10</v>
      </c>
      <c r="C147">
        <f t="shared" si="21"/>
        <v>4</v>
      </c>
      <c r="D147">
        <f t="shared" si="22"/>
        <v>2023</v>
      </c>
      <c r="E147">
        <f t="shared" si="23"/>
        <v>5</v>
      </c>
      <c r="F147" t="s">
        <v>14</v>
      </c>
      <c r="G147">
        <f t="shared" si="24"/>
        <v>5</v>
      </c>
      <c r="H147">
        <f t="shared" si="30"/>
        <v>-740</v>
      </c>
      <c r="I147">
        <f t="shared" si="25"/>
        <v>0</v>
      </c>
      <c r="J147">
        <f t="shared" si="26"/>
        <v>0</v>
      </c>
      <c r="K147">
        <f t="shared" si="27"/>
        <v>150</v>
      </c>
      <c r="L147">
        <f t="shared" si="28"/>
        <v>150</v>
      </c>
      <c r="M147">
        <f t="shared" si="29"/>
        <v>-590</v>
      </c>
    </row>
    <row r="148" spans="1:13" x14ac:dyDescent="0.45">
      <c r="A148" s="1">
        <v>45072</v>
      </c>
      <c r="B148">
        <v>10</v>
      </c>
      <c r="C148">
        <f t="shared" si="21"/>
        <v>5</v>
      </c>
      <c r="D148">
        <f t="shared" si="22"/>
        <v>2023</v>
      </c>
      <c r="E148">
        <f t="shared" si="23"/>
        <v>5</v>
      </c>
      <c r="F148" t="s">
        <v>14</v>
      </c>
      <c r="G148">
        <f t="shared" si="24"/>
        <v>5</v>
      </c>
      <c r="H148">
        <f t="shared" si="30"/>
        <v>-590</v>
      </c>
      <c r="I148">
        <f t="shared" si="25"/>
        <v>0</v>
      </c>
      <c r="J148">
        <f t="shared" si="26"/>
        <v>0</v>
      </c>
      <c r="K148">
        <f t="shared" si="27"/>
        <v>150</v>
      </c>
      <c r="L148">
        <f t="shared" si="28"/>
        <v>150</v>
      </c>
      <c r="M148">
        <f t="shared" si="29"/>
        <v>-440</v>
      </c>
    </row>
    <row r="149" spans="1:13" x14ac:dyDescent="0.45">
      <c r="A149" s="1">
        <v>45073</v>
      </c>
      <c r="B149">
        <v>10</v>
      </c>
      <c r="C149">
        <f t="shared" si="21"/>
        <v>6</v>
      </c>
      <c r="D149">
        <f t="shared" si="22"/>
        <v>2023</v>
      </c>
      <c r="E149">
        <f t="shared" si="23"/>
        <v>5</v>
      </c>
      <c r="F149" t="s">
        <v>14</v>
      </c>
      <c r="G149">
        <f t="shared" si="24"/>
        <v>5</v>
      </c>
      <c r="H149">
        <f t="shared" si="30"/>
        <v>-440</v>
      </c>
      <c r="I149">
        <f t="shared" si="25"/>
        <v>0</v>
      </c>
      <c r="J149">
        <f t="shared" si="26"/>
        <v>0</v>
      </c>
      <c r="K149">
        <f t="shared" si="27"/>
        <v>0</v>
      </c>
      <c r="L149">
        <f t="shared" si="28"/>
        <v>0</v>
      </c>
      <c r="M149">
        <f t="shared" si="29"/>
        <v>-440</v>
      </c>
    </row>
    <row r="150" spans="1:13" x14ac:dyDescent="0.45">
      <c r="A150" s="1">
        <v>45074</v>
      </c>
      <c r="B150">
        <v>10</v>
      </c>
      <c r="C150">
        <f t="shared" si="21"/>
        <v>7</v>
      </c>
      <c r="D150">
        <f t="shared" si="22"/>
        <v>2023</v>
      </c>
      <c r="E150">
        <f t="shared" si="23"/>
        <v>5</v>
      </c>
      <c r="F150" t="s">
        <v>14</v>
      </c>
      <c r="G150">
        <f t="shared" si="24"/>
        <v>5</v>
      </c>
      <c r="H150">
        <f t="shared" si="30"/>
        <v>-440</v>
      </c>
      <c r="I150">
        <f t="shared" si="25"/>
        <v>150</v>
      </c>
      <c r="J150">
        <f t="shared" si="26"/>
        <v>150</v>
      </c>
      <c r="K150">
        <f t="shared" si="27"/>
        <v>0</v>
      </c>
      <c r="L150">
        <f t="shared" si="28"/>
        <v>-150</v>
      </c>
      <c r="M150">
        <f t="shared" si="29"/>
        <v>-590</v>
      </c>
    </row>
    <row r="151" spans="1:13" x14ac:dyDescent="0.45">
      <c r="A151" s="1">
        <v>45075</v>
      </c>
      <c r="B151">
        <v>10</v>
      </c>
      <c r="C151">
        <f t="shared" si="21"/>
        <v>1</v>
      </c>
      <c r="D151">
        <f t="shared" si="22"/>
        <v>2023</v>
      </c>
      <c r="E151">
        <f t="shared" si="23"/>
        <v>5</v>
      </c>
      <c r="F151" t="s">
        <v>14</v>
      </c>
      <c r="G151">
        <f t="shared" si="24"/>
        <v>5</v>
      </c>
      <c r="H151">
        <f t="shared" si="30"/>
        <v>-590</v>
      </c>
      <c r="I151">
        <f t="shared" si="25"/>
        <v>0</v>
      </c>
      <c r="J151">
        <f t="shared" si="26"/>
        <v>0</v>
      </c>
      <c r="K151">
        <f t="shared" si="27"/>
        <v>150</v>
      </c>
      <c r="L151">
        <f t="shared" si="28"/>
        <v>150</v>
      </c>
      <c r="M151">
        <f t="shared" si="29"/>
        <v>-440</v>
      </c>
    </row>
    <row r="152" spans="1:13" x14ac:dyDescent="0.45">
      <c r="A152" s="1">
        <v>45076</v>
      </c>
      <c r="B152">
        <v>10</v>
      </c>
      <c r="C152">
        <f t="shared" si="21"/>
        <v>2</v>
      </c>
      <c r="D152">
        <f t="shared" si="22"/>
        <v>2023</v>
      </c>
      <c r="E152">
        <f t="shared" si="23"/>
        <v>5</v>
      </c>
      <c r="F152" t="s">
        <v>14</v>
      </c>
      <c r="G152">
        <f t="shared" si="24"/>
        <v>5</v>
      </c>
      <c r="H152">
        <f t="shared" si="30"/>
        <v>-440</v>
      </c>
      <c r="I152">
        <f t="shared" si="25"/>
        <v>0</v>
      </c>
      <c r="J152">
        <f t="shared" si="26"/>
        <v>0</v>
      </c>
      <c r="K152">
        <f t="shared" si="27"/>
        <v>150</v>
      </c>
      <c r="L152">
        <f t="shared" si="28"/>
        <v>150</v>
      </c>
      <c r="M152">
        <f t="shared" si="29"/>
        <v>-290</v>
      </c>
    </row>
    <row r="153" spans="1:13" x14ac:dyDescent="0.45">
      <c r="A153" s="1">
        <v>45077</v>
      </c>
      <c r="B153">
        <v>10</v>
      </c>
      <c r="C153">
        <f t="shared" si="21"/>
        <v>3</v>
      </c>
      <c r="D153">
        <f t="shared" si="22"/>
        <v>2023</v>
      </c>
      <c r="E153">
        <f t="shared" si="23"/>
        <v>5</v>
      </c>
      <c r="F153" t="s">
        <v>14</v>
      </c>
      <c r="G153">
        <f t="shared" si="24"/>
        <v>5</v>
      </c>
      <c r="H153">
        <f t="shared" si="30"/>
        <v>-290</v>
      </c>
      <c r="I153">
        <f t="shared" si="25"/>
        <v>0</v>
      </c>
      <c r="J153">
        <f t="shared" si="26"/>
        <v>0</v>
      </c>
      <c r="K153">
        <f t="shared" si="27"/>
        <v>150</v>
      </c>
      <c r="L153">
        <f t="shared" si="28"/>
        <v>150</v>
      </c>
      <c r="M153">
        <f t="shared" si="29"/>
        <v>-140</v>
      </c>
    </row>
    <row r="154" spans="1:13" x14ac:dyDescent="0.45">
      <c r="A154" s="1">
        <v>45078</v>
      </c>
      <c r="B154">
        <v>10</v>
      </c>
      <c r="C154">
        <f t="shared" si="21"/>
        <v>4</v>
      </c>
      <c r="D154">
        <f t="shared" si="22"/>
        <v>2023</v>
      </c>
      <c r="E154">
        <f t="shared" si="23"/>
        <v>6</v>
      </c>
      <c r="F154" t="s">
        <v>14</v>
      </c>
      <c r="G154">
        <f t="shared" si="24"/>
        <v>5</v>
      </c>
      <c r="H154">
        <f t="shared" si="30"/>
        <v>-140</v>
      </c>
      <c r="I154">
        <f t="shared" si="25"/>
        <v>0</v>
      </c>
      <c r="J154">
        <f t="shared" si="26"/>
        <v>0</v>
      </c>
      <c r="K154">
        <f t="shared" si="27"/>
        <v>150</v>
      </c>
      <c r="L154">
        <f t="shared" si="28"/>
        <v>150</v>
      </c>
      <c r="M154">
        <f t="shared" si="29"/>
        <v>10</v>
      </c>
    </row>
    <row r="155" spans="1:13" x14ac:dyDescent="0.45">
      <c r="A155" s="1">
        <v>45079</v>
      </c>
      <c r="B155">
        <v>10</v>
      </c>
      <c r="C155">
        <f t="shared" si="21"/>
        <v>5</v>
      </c>
      <c r="D155">
        <f t="shared" si="22"/>
        <v>2023</v>
      </c>
      <c r="E155">
        <f t="shared" si="23"/>
        <v>6</v>
      </c>
      <c r="F155" t="s">
        <v>14</v>
      </c>
      <c r="G155">
        <f t="shared" si="24"/>
        <v>5</v>
      </c>
      <c r="H155">
        <f t="shared" si="30"/>
        <v>10</v>
      </c>
      <c r="I155">
        <f t="shared" si="25"/>
        <v>0</v>
      </c>
      <c r="J155">
        <f t="shared" si="26"/>
        <v>0</v>
      </c>
      <c r="K155">
        <f t="shared" si="27"/>
        <v>150</v>
      </c>
      <c r="L155">
        <f t="shared" si="28"/>
        <v>150</v>
      </c>
      <c r="M155">
        <f t="shared" si="29"/>
        <v>160</v>
      </c>
    </row>
    <row r="156" spans="1:13" x14ac:dyDescent="0.45">
      <c r="A156" s="1">
        <v>45080</v>
      </c>
      <c r="B156">
        <v>10</v>
      </c>
      <c r="C156">
        <f t="shared" si="21"/>
        <v>6</v>
      </c>
      <c r="D156">
        <f t="shared" si="22"/>
        <v>2023</v>
      </c>
      <c r="E156">
        <f t="shared" si="23"/>
        <v>6</v>
      </c>
      <c r="F156" t="s">
        <v>14</v>
      </c>
      <c r="G156">
        <f t="shared" si="24"/>
        <v>5</v>
      </c>
      <c r="H156">
        <f t="shared" si="30"/>
        <v>160</v>
      </c>
      <c r="I156">
        <f t="shared" si="25"/>
        <v>0</v>
      </c>
      <c r="J156">
        <f t="shared" si="26"/>
        <v>0</v>
      </c>
      <c r="K156">
        <f t="shared" si="27"/>
        <v>0</v>
      </c>
      <c r="L156">
        <f t="shared" si="28"/>
        <v>0</v>
      </c>
      <c r="M156">
        <f t="shared" si="29"/>
        <v>160</v>
      </c>
    </row>
    <row r="157" spans="1:13" x14ac:dyDescent="0.45">
      <c r="A157" s="1">
        <v>45081</v>
      </c>
      <c r="B157">
        <v>10</v>
      </c>
      <c r="C157">
        <f t="shared" si="21"/>
        <v>7</v>
      </c>
      <c r="D157">
        <f t="shared" si="22"/>
        <v>2023</v>
      </c>
      <c r="E157">
        <f t="shared" si="23"/>
        <v>6</v>
      </c>
      <c r="F157" t="s">
        <v>14</v>
      </c>
      <c r="G157">
        <f t="shared" si="24"/>
        <v>5</v>
      </c>
      <c r="H157">
        <f t="shared" si="30"/>
        <v>160</v>
      </c>
      <c r="I157">
        <f t="shared" si="25"/>
        <v>150</v>
      </c>
      <c r="J157">
        <f t="shared" si="26"/>
        <v>150</v>
      </c>
      <c r="K157">
        <f t="shared" si="27"/>
        <v>0</v>
      </c>
      <c r="L157">
        <f t="shared" si="28"/>
        <v>-150</v>
      </c>
      <c r="M157">
        <f t="shared" si="29"/>
        <v>10</v>
      </c>
    </row>
    <row r="158" spans="1:13" x14ac:dyDescent="0.45">
      <c r="A158" s="1">
        <v>45082</v>
      </c>
      <c r="B158">
        <v>10</v>
      </c>
      <c r="C158">
        <f t="shared" si="21"/>
        <v>1</v>
      </c>
      <c r="D158">
        <f t="shared" si="22"/>
        <v>2023</v>
      </c>
      <c r="E158">
        <f t="shared" si="23"/>
        <v>6</v>
      </c>
      <c r="F158" t="s">
        <v>14</v>
      </c>
      <c r="G158">
        <f t="shared" si="24"/>
        <v>5</v>
      </c>
      <c r="H158">
        <f t="shared" si="30"/>
        <v>10</v>
      </c>
      <c r="I158">
        <f t="shared" si="25"/>
        <v>0</v>
      </c>
      <c r="J158">
        <f t="shared" si="26"/>
        <v>0</v>
      </c>
      <c r="K158">
        <f t="shared" si="27"/>
        <v>150</v>
      </c>
      <c r="L158">
        <f t="shared" si="28"/>
        <v>150</v>
      </c>
      <c r="M158">
        <f t="shared" si="29"/>
        <v>160</v>
      </c>
    </row>
    <row r="159" spans="1:13" x14ac:dyDescent="0.45">
      <c r="A159" s="1">
        <v>45083</v>
      </c>
      <c r="B159">
        <v>10</v>
      </c>
      <c r="C159">
        <f t="shared" si="21"/>
        <v>2</v>
      </c>
      <c r="D159">
        <f t="shared" si="22"/>
        <v>2023</v>
      </c>
      <c r="E159">
        <f t="shared" si="23"/>
        <v>6</v>
      </c>
      <c r="F159" t="s">
        <v>14</v>
      </c>
      <c r="G159">
        <f t="shared" si="24"/>
        <v>5</v>
      </c>
      <c r="H159">
        <f t="shared" si="30"/>
        <v>160</v>
      </c>
      <c r="I159">
        <f t="shared" si="25"/>
        <v>0</v>
      </c>
      <c r="J159">
        <f t="shared" si="26"/>
        <v>0</v>
      </c>
      <c r="K159">
        <f t="shared" si="27"/>
        <v>150</v>
      </c>
      <c r="L159">
        <f t="shared" si="28"/>
        <v>150</v>
      </c>
      <c r="M159">
        <f t="shared" si="29"/>
        <v>310</v>
      </c>
    </row>
    <row r="160" spans="1:13" x14ac:dyDescent="0.45">
      <c r="A160" s="1">
        <v>45084</v>
      </c>
      <c r="B160">
        <v>10</v>
      </c>
      <c r="C160">
        <f t="shared" si="21"/>
        <v>3</v>
      </c>
      <c r="D160">
        <f t="shared" si="22"/>
        <v>2023</v>
      </c>
      <c r="E160">
        <f t="shared" si="23"/>
        <v>6</v>
      </c>
      <c r="F160" t="s">
        <v>14</v>
      </c>
      <c r="G160">
        <f t="shared" si="24"/>
        <v>5</v>
      </c>
      <c r="H160">
        <f t="shared" si="30"/>
        <v>310</v>
      </c>
      <c r="I160">
        <f t="shared" si="25"/>
        <v>0</v>
      </c>
      <c r="J160">
        <f t="shared" si="26"/>
        <v>0</v>
      </c>
      <c r="K160">
        <f t="shared" si="27"/>
        <v>150</v>
      </c>
      <c r="L160">
        <f t="shared" si="28"/>
        <v>150</v>
      </c>
      <c r="M160">
        <f t="shared" si="29"/>
        <v>460</v>
      </c>
    </row>
    <row r="161" spans="1:13" x14ac:dyDescent="0.45">
      <c r="A161" s="1">
        <v>45085</v>
      </c>
      <c r="B161">
        <v>10</v>
      </c>
      <c r="C161">
        <f t="shared" si="21"/>
        <v>4</v>
      </c>
      <c r="D161">
        <f t="shared" si="22"/>
        <v>2023</v>
      </c>
      <c r="E161">
        <f t="shared" si="23"/>
        <v>6</v>
      </c>
      <c r="F161" t="s">
        <v>14</v>
      </c>
      <c r="G161">
        <f t="shared" si="24"/>
        <v>5</v>
      </c>
      <c r="H161">
        <f t="shared" si="30"/>
        <v>460</v>
      </c>
      <c r="I161">
        <f t="shared" si="25"/>
        <v>0</v>
      </c>
      <c r="J161">
        <f t="shared" si="26"/>
        <v>0</v>
      </c>
      <c r="K161">
        <f t="shared" si="27"/>
        <v>150</v>
      </c>
      <c r="L161">
        <f t="shared" si="28"/>
        <v>150</v>
      </c>
      <c r="M161">
        <f t="shared" si="29"/>
        <v>610</v>
      </c>
    </row>
    <row r="162" spans="1:13" x14ac:dyDescent="0.45">
      <c r="A162" s="1">
        <v>45086</v>
      </c>
      <c r="B162">
        <v>10</v>
      </c>
      <c r="C162">
        <f t="shared" si="21"/>
        <v>5</v>
      </c>
      <c r="D162">
        <f t="shared" si="22"/>
        <v>2023</v>
      </c>
      <c r="E162">
        <f t="shared" si="23"/>
        <v>6</v>
      </c>
      <c r="F162" t="s">
        <v>14</v>
      </c>
      <c r="G162">
        <f t="shared" si="24"/>
        <v>5</v>
      </c>
      <c r="H162">
        <f t="shared" si="30"/>
        <v>610</v>
      </c>
      <c r="I162">
        <f t="shared" si="25"/>
        <v>0</v>
      </c>
      <c r="J162">
        <f t="shared" si="26"/>
        <v>0</v>
      </c>
      <c r="K162">
        <f t="shared" si="27"/>
        <v>150</v>
      </c>
      <c r="L162">
        <f t="shared" si="28"/>
        <v>150</v>
      </c>
      <c r="M162">
        <f t="shared" si="29"/>
        <v>760</v>
      </c>
    </row>
    <row r="163" spans="1:13" x14ac:dyDescent="0.45">
      <c r="A163" s="1">
        <v>45087</v>
      </c>
      <c r="B163">
        <v>10</v>
      </c>
      <c r="C163">
        <f t="shared" si="21"/>
        <v>6</v>
      </c>
      <c r="D163">
        <f t="shared" si="22"/>
        <v>2023</v>
      </c>
      <c r="E163">
        <f t="shared" si="23"/>
        <v>6</v>
      </c>
      <c r="F163" t="s">
        <v>14</v>
      </c>
      <c r="G163">
        <f t="shared" si="24"/>
        <v>5</v>
      </c>
      <c r="H163">
        <f t="shared" si="30"/>
        <v>760</v>
      </c>
      <c r="I163">
        <f t="shared" si="25"/>
        <v>0</v>
      </c>
      <c r="J163">
        <f t="shared" si="26"/>
        <v>0</v>
      </c>
      <c r="K163">
        <f t="shared" si="27"/>
        <v>0</v>
      </c>
      <c r="L163">
        <f t="shared" si="28"/>
        <v>0</v>
      </c>
      <c r="M163">
        <f t="shared" si="29"/>
        <v>760</v>
      </c>
    </row>
    <row r="164" spans="1:13" x14ac:dyDescent="0.45">
      <c r="A164" s="1">
        <v>45088</v>
      </c>
      <c r="B164">
        <v>10</v>
      </c>
      <c r="C164">
        <f t="shared" si="21"/>
        <v>7</v>
      </c>
      <c r="D164">
        <f t="shared" si="22"/>
        <v>2023</v>
      </c>
      <c r="E164">
        <f t="shared" si="23"/>
        <v>6</v>
      </c>
      <c r="F164" t="s">
        <v>14</v>
      </c>
      <c r="G164">
        <f t="shared" si="24"/>
        <v>5</v>
      </c>
      <c r="H164">
        <f t="shared" si="30"/>
        <v>760</v>
      </c>
      <c r="I164">
        <f t="shared" si="25"/>
        <v>150</v>
      </c>
      <c r="J164">
        <f t="shared" si="26"/>
        <v>150</v>
      </c>
      <c r="K164">
        <f t="shared" si="27"/>
        <v>0</v>
      </c>
      <c r="L164">
        <f t="shared" si="28"/>
        <v>-150</v>
      </c>
      <c r="M164">
        <f t="shared" si="29"/>
        <v>610</v>
      </c>
    </row>
    <row r="165" spans="1:13" x14ac:dyDescent="0.45">
      <c r="A165" s="1">
        <v>45089</v>
      </c>
      <c r="B165">
        <v>10</v>
      </c>
      <c r="C165">
        <f t="shared" si="21"/>
        <v>1</v>
      </c>
      <c r="D165">
        <f t="shared" si="22"/>
        <v>2023</v>
      </c>
      <c r="E165">
        <f t="shared" si="23"/>
        <v>6</v>
      </c>
      <c r="F165" t="s">
        <v>14</v>
      </c>
      <c r="G165">
        <f t="shared" si="24"/>
        <v>5</v>
      </c>
      <c r="H165">
        <f t="shared" si="30"/>
        <v>610</v>
      </c>
      <c r="I165">
        <f t="shared" si="25"/>
        <v>0</v>
      </c>
      <c r="J165">
        <f t="shared" si="26"/>
        <v>0</v>
      </c>
      <c r="K165">
        <f t="shared" si="27"/>
        <v>150</v>
      </c>
      <c r="L165">
        <f t="shared" si="28"/>
        <v>150</v>
      </c>
      <c r="M165">
        <f t="shared" si="29"/>
        <v>760</v>
      </c>
    </row>
    <row r="166" spans="1:13" x14ac:dyDescent="0.45">
      <c r="A166" s="1">
        <v>45090</v>
      </c>
      <c r="B166">
        <v>10</v>
      </c>
      <c r="C166">
        <f t="shared" si="21"/>
        <v>2</v>
      </c>
      <c r="D166">
        <f t="shared" si="22"/>
        <v>2023</v>
      </c>
      <c r="E166">
        <f t="shared" si="23"/>
        <v>6</v>
      </c>
      <c r="F166" t="s">
        <v>14</v>
      </c>
      <c r="G166">
        <f t="shared" si="24"/>
        <v>5</v>
      </c>
      <c r="H166">
        <f t="shared" si="30"/>
        <v>760</v>
      </c>
      <c r="I166">
        <f t="shared" si="25"/>
        <v>0</v>
      </c>
      <c r="J166">
        <f t="shared" si="26"/>
        <v>0</v>
      </c>
      <c r="K166">
        <f t="shared" si="27"/>
        <v>150</v>
      </c>
      <c r="L166">
        <f t="shared" si="28"/>
        <v>150</v>
      </c>
      <c r="M166">
        <f t="shared" si="29"/>
        <v>910</v>
      </c>
    </row>
    <row r="167" spans="1:13" x14ac:dyDescent="0.45">
      <c r="A167" s="1">
        <v>45091</v>
      </c>
      <c r="B167">
        <v>10</v>
      </c>
      <c r="C167">
        <f t="shared" si="21"/>
        <v>3</v>
      </c>
      <c r="D167">
        <f t="shared" si="22"/>
        <v>2023</v>
      </c>
      <c r="E167">
        <f t="shared" si="23"/>
        <v>6</v>
      </c>
      <c r="F167" t="s">
        <v>14</v>
      </c>
      <c r="G167">
        <f t="shared" si="24"/>
        <v>5</v>
      </c>
      <c r="H167">
        <f t="shared" si="30"/>
        <v>910</v>
      </c>
      <c r="I167">
        <f t="shared" si="25"/>
        <v>0</v>
      </c>
      <c r="J167">
        <f t="shared" si="26"/>
        <v>0</v>
      </c>
      <c r="K167">
        <f t="shared" si="27"/>
        <v>150</v>
      </c>
      <c r="L167">
        <f t="shared" si="28"/>
        <v>150</v>
      </c>
      <c r="M167">
        <f t="shared" si="29"/>
        <v>1060</v>
      </c>
    </row>
    <row r="168" spans="1:13" x14ac:dyDescent="0.45">
      <c r="A168" s="1">
        <v>45092</v>
      </c>
      <c r="B168">
        <v>10</v>
      </c>
      <c r="C168">
        <f t="shared" si="21"/>
        <v>4</v>
      </c>
      <c r="D168">
        <f t="shared" si="22"/>
        <v>2023</v>
      </c>
      <c r="E168">
        <f t="shared" si="23"/>
        <v>6</v>
      </c>
      <c r="F168" t="s">
        <v>14</v>
      </c>
      <c r="G168">
        <f t="shared" si="24"/>
        <v>5</v>
      </c>
      <c r="H168">
        <f t="shared" si="30"/>
        <v>1060</v>
      </c>
      <c r="I168">
        <f t="shared" si="25"/>
        <v>0</v>
      </c>
      <c r="J168">
        <f t="shared" si="26"/>
        <v>0</v>
      </c>
      <c r="K168">
        <f t="shared" si="27"/>
        <v>150</v>
      </c>
      <c r="L168">
        <f t="shared" si="28"/>
        <v>150</v>
      </c>
      <c r="M168">
        <f t="shared" si="29"/>
        <v>1210</v>
      </c>
    </row>
    <row r="169" spans="1:13" x14ac:dyDescent="0.45">
      <c r="A169" s="1">
        <v>45093</v>
      </c>
      <c r="B169">
        <v>10</v>
      </c>
      <c r="C169">
        <f t="shared" si="21"/>
        <v>5</v>
      </c>
      <c r="D169">
        <f t="shared" si="22"/>
        <v>2023</v>
      </c>
      <c r="E169">
        <f t="shared" si="23"/>
        <v>6</v>
      </c>
      <c r="F169" t="s">
        <v>14</v>
      </c>
      <c r="G169">
        <f t="shared" si="24"/>
        <v>5</v>
      </c>
      <c r="H169">
        <f t="shared" si="30"/>
        <v>1210</v>
      </c>
      <c r="I169">
        <f t="shared" si="25"/>
        <v>0</v>
      </c>
      <c r="J169">
        <f t="shared" si="26"/>
        <v>0</v>
      </c>
      <c r="K169">
        <f t="shared" si="27"/>
        <v>150</v>
      </c>
      <c r="L169">
        <f t="shared" si="28"/>
        <v>150</v>
      </c>
      <c r="M169">
        <f t="shared" si="29"/>
        <v>1360</v>
      </c>
    </row>
    <row r="170" spans="1:13" x14ac:dyDescent="0.45">
      <c r="A170" s="1">
        <v>45094</v>
      </c>
      <c r="B170">
        <v>10</v>
      </c>
      <c r="C170">
        <f t="shared" si="21"/>
        <v>6</v>
      </c>
      <c r="D170">
        <f t="shared" si="22"/>
        <v>2023</v>
      </c>
      <c r="E170">
        <f t="shared" si="23"/>
        <v>6</v>
      </c>
      <c r="F170" t="s">
        <v>14</v>
      </c>
      <c r="G170">
        <f t="shared" si="24"/>
        <v>5</v>
      </c>
      <c r="H170">
        <f t="shared" si="30"/>
        <v>1360</v>
      </c>
      <c r="I170">
        <f t="shared" si="25"/>
        <v>0</v>
      </c>
      <c r="J170">
        <f t="shared" si="26"/>
        <v>0</v>
      </c>
      <c r="K170">
        <f t="shared" si="27"/>
        <v>0</v>
      </c>
      <c r="L170">
        <f t="shared" si="28"/>
        <v>0</v>
      </c>
      <c r="M170">
        <f t="shared" si="29"/>
        <v>1360</v>
      </c>
    </row>
    <row r="171" spans="1:13" x14ac:dyDescent="0.45">
      <c r="A171" s="1">
        <v>45095</v>
      </c>
      <c r="B171">
        <v>10</v>
      </c>
      <c r="C171">
        <f t="shared" si="21"/>
        <v>7</v>
      </c>
      <c r="D171">
        <f t="shared" si="22"/>
        <v>2023</v>
      </c>
      <c r="E171">
        <f t="shared" si="23"/>
        <v>6</v>
      </c>
      <c r="F171" t="s">
        <v>14</v>
      </c>
      <c r="G171">
        <f t="shared" si="24"/>
        <v>5</v>
      </c>
      <c r="H171">
        <f t="shared" si="30"/>
        <v>1360</v>
      </c>
      <c r="I171">
        <f t="shared" si="25"/>
        <v>150</v>
      </c>
      <c r="J171">
        <f t="shared" si="26"/>
        <v>150</v>
      </c>
      <c r="K171">
        <f t="shared" si="27"/>
        <v>0</v>
      </c>
      <c r="L171">
        <f t="shared" si="28"/>
        <v>-150</v>
      </c>
      <c r="M171">
        <f t="shared" si="29"/>
        <v>1210</v>
      </c>
    </row>
    <row r="172" spans="1:13" x14ac:dyDescent="0.45">
      <c r="A172" s="1">
        <v>45096</v>
      </c>
      <c r="B172">
        <v>10</v>
      </c>
      <c r="C172">
        <f t="shared" si="21"/>
        <v>1</v>
      </c>
      <c r="D172">
        <f t="shared" si="22"/>
        <v>2023</v>
      </c>
      <c r="E172">
        <f t="shared" si="23"/>
        <v>6</v>
      </c>
      <c r="F172" t="s">
        <v>14</v>
      </c>
      <c r="G172">
        <f t="shared" si="24"/>
        <v>5</v>
      </c>
      <c r="H172">
        <f t="shared" si="30"/>
        <v>1210</v>
      </c>
      <c r="I172">
        <f t="shared" si="25"/>
        <v>0</v>
      </c>
      <c r="J172">
        <f t="shared" si="26"/>
        <v>0</v>
      </c>
      <c r="K172">
        <f t="shared" si="27"/>
        <v>150</v>
      </c>
      <c r="L172">
        <f t="shared" si="28"/>
        <v>150</v>
      </c>
      <c r="M172">
        <f t="shared" si="29"/>
        <v>1360</v>
      </c>
    </row>
    <row r="173" spans="1:13" x14ac:dyDescent="0.45">
      <c r="A173" s="1">
        <v>45097</v>
      </c>
      <c r="B173">
        <v>10</v>
      </c>
      <c r="C173">
        <f t="shared" si="21"/>
        <v>2</v>
      </c>
      <c r="D173">
        <f t="shared" si="22"/>
        <v>2023</v>
      </c>
      <c r="E173">
        <f t="shared" si="23"/>
        <v>6</v>
      </c>
      <c r="F173" t="s">
        <v>14</v>
      </c>
      <c r="G173">
        <f t="shared" si="24"/>
        <v>5</v>
      </c>
      <c r="H173">
        <f t="shared" si="30"/>
        <v>1360</v>
      </c>
      <c r="I173">
        <f t="shared" si="25"/>
        <v>0</v>
      </c>
      <c r="J173">
        <f t="shared" si="26"/>
        <v>0</v>
      </c>
      <c r="K173">
        <f t="shared" si="27"/>
        <v>150</v>
      </c>
      <c r="L173">
        <f t="shared" si="28"/>
        <v>150</v>
      </c>
      <c r="M173">
        <f t="shared" si="29"/>
        <v>1510</v>
      </c>
    </row>
    <row r="174" spans="1:13" x14ac:dyDescent="0.45">
      <c r="A174" s="1">
        <v>45098</v>
      </c>
      <c r="B174">
        <v>10</v>
      </c>
      <c r="C174">
        <f t="shared" si="21"/>
        <v>3</v>
      </c>
      <c r="D174">
        <f t="shared" si="22"/>
        <v>2023</v>
      </c>
      <c r="E174">
        <f t="shared" si="23"/>
        <v>6</v>
      </c>
      <c r="F174" t="s">
        <v>15</v>
      </c>
      <c r="G174">
        <f t="shared" si="24"/>
        <v>9</v>
      </c>
      <c r="H174">
        <f t="shared" si="30"/>
        <v>1510</v>
      </c>
      <c r="I174">
        <f t="shared" si="25"/>
        <v>0</v>
      </c>
      <c r="J174">
        <f t="shared" si="26"/>
        <v>0</v>
      </c>
      <c r="K174">
        <f t="shared" si="27"/>
        <v>270</v>
      </c>
      <c r="L174">
        <f t="shared" si="28"/>
        <v>270</v>
      </c>
      <c r="M174">
        <f t="shared" si="29"/>
        <v>1780</v>
      </c>
    </row>
    <row r="175" spans="1:13" x14ac:dyDescent="0.45">
      <c r="A175" s="1">
        <v>45099</v>
      </c>
      <c r="B175">
        <v>10</v>
      </c>
      <c r="C175">
        <f t="shared" si="21"/>
        <v>4</v>
      </c>
      <c r="D175">
        <f t="shared" si="22"/>
        <v>2023</v>
      </c>
      <c r="E175">
        <f t="shared" si="23"/>
        <v>6</v>
      </c>
      <c r="F175" t="s">
        <v>15</v>
      </c>
      <c r="G175">
        <f t="shared" si="24"/>
        <v>9</v>
      </c>
      <c r="H175">
        <f t="shared" si="30"/>
        <v>1780</v>
      </c>
      <c r="I175">
        <f t="shared" si="25"/>
        <v>0</v>
      </c>
      <c r="J175">
        <f t="shared" si="26"/>
        <v>0</v>
      </c>
      <c r="K175">
        <f t="shared" si="27"/>
        <v>270</v>
      </c>
      <c r="L175">
        <f t="shared" si="28"/>
        <v>270</v>
      </c>
      <c r="M175">
        <f t="shared" si="29"/>
        <v>2050</v>
      </c>
    </row>
    <row r="176" spans="1:13" x14ac:dyDescent="0.45">
      <c r="A176" s="1">
        <v>45100</v>
      </c>
      <c r="B176">
        <v>10</v>
      </c>
      <c r="C176">
        <f t="shared" si="21"/>
        <v>5</v>
      </c>
      <c r="D176">
        <f t="shared" si="22"/>
        <v>2023</v>
      </c>
      <c r="E176">
        <f t="shared" si="23"/>
        <v>6</v>
      </c>
      <c r="F176" t="s">
        <v>15</v>
      </c>
      <c r="G176">
        <f t="shared" si="24"/>
        <v>9</v>
      </c>
      <c r="H176">
        <f t="shared" si="30"/>
        <v>2050</v>
      </c>
      <c r="I176">
        <f t="shared" si="25"/>
        <v>0</v>
      </c>
      <c r="J176">
        <f t="shared" si="26"/>
        <v>0</v>
      </c>
      <c r="K176">
        <f t="shared" si="27"/>
        <v>270</v>
      </c>
      <c r="L176">
        <f t="shared" si="28"/>
        <v>270</v>
      </c>
      <c r="M176">
        <f t="shared" si="29"/>
        <v>2320</v>
      </c>
    </row>
    <row r="177" spans="1:13" x14ac:dyDescent="0.45">
      <c r="A177" s="1">
        <v>45101</v>
      </c>
      <c r="B177">
        <v>10</v>
      </c>
      <c r="C177">
        <f t="shared" si="21"/>
        <v>6</v>
      </c>
      <c r="D177">
        <f t="shared" si="22"/>
        <v>2023</v>
      </c>
      <c r="E177">
        <f t="shared" si="23"/>
        <v>6</v>
      </c>
      <c r="F177" t="s">
        <v>15</v>
      </c>
      <c r="G177">
        <f t="shared" si="24"/>
        <v>9</v>
      </c>
      <c r="H177">
        <f t="shared" si="30"/>
        <v>2320</v>
      </c>
      <c r="I177">
        <f t="shared" si="25"/>
        <v>0</v>
      </c>
      <c r="J177">
        <f t="shared" si="26"/>
        <v>0</v>
      </c>
      <c r="K177">
        <f t="shared" si="27"/>
        <v>0</v>
      </c>
      <c r="L177">
        <f t="shared" si="28"/>
        <v>0</v>
      </c>
      <c r="M177">
        <f t="shared" si="29"/>
        <v>2320</v>
      </c>
    </row>
    <row r="178" spans="1:13" x14ac:dyDescent="0.45">
      <c r="A178" s="1">
        <v>45102</v>
      </c>
      <c r="B178">
        <v>10</v>
      </c>
      <c r="C178">
        <f t="shared" si="21"/>
        <v>7</v>
      </c>
      <c r="D178">
        <f t="shared" si="22"/>
        <v>2023</v>
      </c>
      <c r="E178">
        <f t="shared" si="23"/>
        <v>6</v>
      </c>
      <c r="F178" t="s">
        <v>15</v>
      </c>
      <c r="G178">
        <f t="shared" si="24"/>
        <v>9</v>
      </c>
      <c r="H178">
        <f t="shared" si="30"/>
        <v>2320</v>
      </c>
      <c r="I178">
        <f t="shared" si="25"/>
        <v>150</v>
      </c>
      <c r="J178">
        <f t="shared" si="26"/>
        <v>150</v>
      </c>
      <c r="K178">
        <f t="shared" si="27"/>
        <v>0</v>
      </c>
      <c r="L178">
        <f t="shared" si="28"/>
        <v>-150</v>
      </c>
      <c r="M178">
        <f t="shared" si="29"/>
        <v>2170</v>
      </c>
    </row>
    <row r="179" spans="1:13" x14ac:dyDescent="0.45">
      <c r="A179" s="1">
        <v>45103</v>
      </c>
      <c r="B179">
        <v>10</v>
      </c>
      <c r="C179">
        <f t="shared" si="21"/>
        <v>1</v>
      </c>
      <c r="D179">
        <f t="shared" si="22"/>
        <v>2023</v>
      </c>
      <c r="E179">
        <f t="shared" si="23"/>
        <v>6</v>
      </c>
      <c r="F179" t="s">
        <v>15</v>
      </c>
      <c r="G179">
        <f t="shared" si="24"/>
        <v>9</v>
      </c>
      <c r="H179">
        <f t="shared" si="30"/>
        <v>2170</v>
      </c>
      <c r="I179">
        <f t="shared" si="25"/>
        <v>0</v>
      </c>
      <c r="J179">
        <f t="shared" si="26"/>
        <v>0</v>
      </c>
      <c r="K179">
        <f t="shared" si="27"/>
        <v>270</v>
      </c>
      <c r="L179">
        <f t="shared" si="28"/>
        <v>270</v>
      </c>
      <c r="M179">
        <f t="shared" si="29"/>
        <v>2440</v>
      </c>
    </row>
    <row r="180" spans="1:13" x14ac:dyDescent="0.45">
      <c r="A180" s="1">
        <v>45104</v>
      </c>
      <c r="B180">
        <v>10</v>
      </c>
      <c r="C180">
        <f t="shared" si="21"/>
        <v>2</v>
      </c>
      <c r="D180">
        <f t="shared" si="22"/>
        <v>2023</v>
      </c>
      <c r="E180">
        <f t="shared" si="23"/>
        <v>6</v>
      </c>
      <c r="F180" t="s">
        <v>15</v>
      </c>
      <c r="G180">
        <f t="shared" si="24"/>
        <v>9</v>
      </c>
      <c r="H180">
        <f t="shared" si="30"/>
        <v>2440</v>
      </c>
      <c r="I180">
        <f t="shared" si="25"/>
        <v>0</v>
      </c>
      <c r="J180">
        <f t="shared" si="26"/>
        <v>0</v>
      </c>
      <c r="K180">
        <f t="shared" si="27"/>
        <v>270</v>
      </c>
      <c r="L180">
        <f t="shared" si="28"/>
        <v>270</v>
      </c>
      <c r="M180">
        <f t="shared" si="29"/>
        <v>2710</v>
      </c>
    </row>
    <row r="181" spans="1:13" x14ac:dyDescent="0.45">
      <c r="A181" s="1">
        <v>45105</v>
      </c>
      <c r="B181">
        <v>10</v>
      </c>
      <c r="C181">
        <f t="shared" si="21"/>
        <v>3</v>
      </c>
      <c r="D181">
        <f t="shared" si="22"/>
        <v>2023</v>
      </c>
      <c r="E181">
        <f t="shared" si="23"/>
        <v>6</v>
      </c>
      <c r="F181" t="s">
        <v>15</v>
      </c>
      <c r="G181">
        <f t="shared" si="24"/>
        <v>9</v>
      </c>
      <c r="H181">
        <f t="shared" si="30"/>
        <v>2710</v>
      </c>
      <c r="I181">
        <f t="shared" si="25"/>
        <v>0</v>
      </c>
      <c r="J181">
        <f t="shared" si="26"/>
        <v>0</v>
      </c>
      <c r="K181">
        <f t="shared" si="27"/>
        <v>270</v>
      </c>
      <c r="L181">
        <f t="shared" si="28"/>
        <v>270</v>
      </c>
      <c r="M181">
        <f t="shared" si="29"/>
        <v>2980</v>
      </c>
    </row>
    <row r="182" spans="1:13" x14ac:dyDescent="0.45">
      <c r="A182" s="1">
        <v>45106</v>
      </c>
      <c r="B182">
        <v>10</v>
      </c>
      <c r="C182">
        <f t="shared" si="21"/>
        <v>4</v>
      </c>
      <c r="D182">
        <f t="shared" si="22"/>
        <v>2023</v>
      </c>
      <c r="E182">
        <f t="shared" si="23"/>
        <v>6</v>
      </c>
      <c r="F182" t="s">
        <v>15</v>
      </c>
      <c r="G182">
        <f t="shared" si="24"/>
        <v>9</v>
      </c>
      <c r="H182">
        <f t="shared" si="30"/>
        <v>2980</v>
      </c>
      <c r="I182">
        <f t="shared" si="25"/>
        <v>0</v>
      </c>
      <c r="J182">
        <f t="shared" si="26"/>
        <v>0</v>
      </c>
      <c r="K182">
        <f t="shared" si="27"/>
        <v>270</v>
      </c>
      <c r="L182">
        <f t="shared" si="28"/>
        <v>270</v>
      </c>
      <c r="M182">
        <f t="shared" si="29"/>
        <v>3250</v>
      </c>
    </row>
    <row r="183" spans="1:13" x14ac:dyDescent="0.45">
      <c r="A183" s="1">
        <v>45107</v>
      </c>
      <c r="B183">
        <v>10</v>
      </c>
      <c r="C183">
        <f t="shared" si="21"/>
        <v>5</v>
      </c>
      <c r="D183">
        <f t="shared" si="22"/>
        <v>2023</v>
      </c>
      <c r="E183">
        <f t="shared" si="23"/>
        <v>6</v>
      </c>
      <c r="F183" t="s">
        <v>15</v>
      </c>
      <c r="G183">
        <f t="shared" si="24"/>
        <v>9</v>
      </c>
      <c r="H183">
        <f t="shared" si="30"/>
        <v>3250</v>
      </c>
      <c r="I183">
        <f t="shared" si="25"/>
        <v>0</v>
      </c>
      <c r="J183">
        <f t="shared" si="26"/>
        <v>0</v>
      </c>
      <c r="K183">
        <f t="shared" si="27"/>
        <v>270</v>
      </c>
      <c r="L183">
        <f t="shared" si="28"/>
        <v>270</v>
      </c>
      <c r="M183">
        <f t="shared" si="29"/>
        <v>3520</v>
      </c>
    </row>
    <row r="184" spans="1:13" x14ac:dyDescent="0.45">
      <c r="A184" s="1">
        <v>45108</v>
      </c>
      <c r="B184">
        <v>10</v>
      </c>
      <c r="C184">
        <f t="shared" si="21"/>
        <v>6</v>
      </c>
      <c r="D184">
        <f t="shared" si="22"/>
        <v>2023</v>
      </c>
      <c r="E184">
        <f t="shared" si="23"/>
        <v>7</v>
      </c>
      <c r="F184" t="s">
        <v>15</v>
      </c>
      <c r="G184">
        <f t="shared" si="24"/>
        <v>9</v>
      </c>
      <c r="H184">
        <f t="shared" si="30"/>
        <v>3520</v>
      </c>
      <c r="I184">
        <f t="shared" si="25"/>
        <v>0</v>
      </c>
      <c r="J184">
        <f t="shared" si="26"/>
        <v>0</v>
      </c>
      <c r="K184">
        <f t="shared" si="27"/>
        <v>0</v>
      </c>
      <c r="L184">
        <f t="shared" si="28"/>
        <v>0</v>
      </c>
      <c r="M184">
        <f t="shared" si="29"/>
        <v>3520</v>
      </c>
    </row>
    <row r="185" spans="1:13" x14ac:dyDescent="0.45">
      <c r="A185" s="1">
        <v>45109</v>
      </c>
      <c r="B185">
        <v>10</v>
      </c>
      <c r="C185">
        <f t="shared" si="21"/>
        <v>7</v>
      </c>
      <c r="D185">
        <f t="shared" si="22"/>
        <v>2023</v>
      </c>
      <c r="E185">
        <f t="shared" si="23"/>
        <v>7</v>
      </c>
      <c r="F185" t="s">
        <v>15</v>
      </c>
      <c r="G185">
        <f t="shared" si="24"/>
        <v>9</v>
      </c>
      <c r="H185">
        <f t="shared" si="30"/>
        <v>3520</v>
      </c>
      <c r="I185">
        <f t="shared" si="25"/>
        <v>150</v>
      </c>
      <c r="J185">
        <f t="shared" si="26"/>
        <v>150</v>
      </c>
      <c r="K185">
        <f t="shared" si="27"/>
        <v>0</v>
      </c>
      <c r="L185">
        <f t="shared" si="28"/>
        <v>-150</v>
      </c>
      <c r="M185">
        <f t="shared" si="29"/>
        <v>3370</v>
      </c>
    </row>
    <row r="186" spans="1:13" x14ac:dyDescent="0.45">
      <c r="A186" s="1">
        <v>45110</v>
      </c>
      <c r="B186">
        <v>10</v>
      </c>
      <c r="C186">
        <f t="shared" si="21"/>
        <v>1</v>
      </c>
      <c r="D186">
        <f t="shared" si="22"/>
        <v>2023</v>
      </c>
      <c r="E186">
        <f t="shared" si="23"/>
        <v>7</v>
      </c>
      <c r="F186" t="s">
        <v>15</v>
      </c>
      <c r="G186">
        <f t="shared" si="24"/>
        <v>9</v>
      </c>
      <c r="H186">
        <f t="shared" si="30"/>
        <v>3370</v>
      </c>
      <c r="I186">
        <f t="shared" si="25"/>
        <v>0</v>
      </c>
      <c r="J186">
        <f t="shared" si="26"/>
        <v>0</v>
      </c>
      <c r="K186">
        <f t="shared" si="27"/>
        <v>270</v>
      </c>
      <c r="L186">
        <f t="shared" si="28"/>
        <v>270</v>
      </c>
      <c r="M186">
        <f t="shared" si="29"/>
        <v>3640</v>
      </c>
    </row>
    <row r="187" spans="1:13" x14ac:dyDescent="0.45">
      <c r="A187" s="1">
        <v>45111</v>
      </c>
      <c r="B187">
        <v>10</v>
      </c>
      <c r="C187">
        <f t="shared" si="21"/>
        <v>2</v>
      </c>
      <c r="D187">
        <f t="shared" si="22"/>
        <v>2023</v>
      </c>
      <c r="E187">
        <f t="shared" si="23"/>
        <v>7</v>
      </c>
      <c r="F187" t="s">
        <v>15</v>
      </c>
      <c r="G187">
        <f t="shared" si="24"/>
        <v>9</v>
      </c>
      <c r="H187">
        <f t="shared" si="30"/>
        <v>3640</v>
      </c>
      <c r="I187">
        <f t="shared" si="25"/>
        <v>0</v>
      </c>
      <c r="J187">
        <f t="shared" si="26"/>
        <v>0</v>
      </c>
      <c r="K187">
        <f t="shared" si="27"/>
        <v>270</v>
      </c>
      <c r="L187">
        <f t="shared" si="28"/>
        <v>270</v>
      </c>
      <c r="M187">
        <f t="shared" si="29"/>
        <v>3910</v>
      </c>
    </row>
    <row r="188" spans="1:13" x14ac:dyDescent="0.45">
      <c r="A188" s="1">
        <v>45112</v>
      </c>
      <c r="B188">
        <v>10</v>
      </c>
      <c r="C188">
        <f t="shared" si="21"/>
        <v>3</v>
      </c>
      <c r="D188">
        <f t="shared" si="22"/>
        <v>2023</v>
      </c>
      <c r="E188">
        <f t="shared" si="23"/>
        <v>7</v>
      </c>
      <c r="F188" t="s">
        <v>15</v>
      </c>
      <c r="G188">
        <f t="shared" si="24"/>
        <v>9</v>
      </c>
      <c r="H188">
        <f t="shared" si="30"/>
        <v>3910</v>
      </c>
      <c r="I188">
        <f t="shared" si="25"/>
        <v>0</v>
      </c>
      <c r="J188">
        <f t="shared" si="26"/>
        <v>0</v>
      </c>
      <c r="K188">
        <f t="shared" si="27"/>
        <v>270</v>
      </c>
      <c r="L188">
        <f t="shared" si="28"/>
        <v>270</v>
      </c>
      <c r="M188">
        <f t="shared" si="29"/>
        <v>4180</v>
      </c>
    </row>
    <row r="189" spans="1:13" x14ac:dyDescent="0.45">
      <c r="A189" s="1">
        <v>45113</v>
      </c>
      <c r="B189">
        <v>10</v>
      </c>
      <c r="C189">
        <f t="shared" si="21"/>
        <v>4</v>
      </c>
      <c r="D189">
        <f t="shared" si="22"/>
        <v>2023</v>
      </c>
      <c r="E189">
        <f t="shared" si="23"/>
        <v>7</v>
      </c>
      <c r="F189" t="s">
        <v>15</v>
      </c>
      <c r="G189">
        <f t="shared" si="24"/>
        <v>9</v>
      </c>
      <c r="H189">
        <f t="shared" si="30"/>
        <v>4180</v>
      </c>
      <c r="I189">
        <f t="shared" si="25"/>
        <v>0</v>
      </c>
      <c r="J189">
        <f t="shared" si="26"/>
        <v>0</v>
      </c>
      <c r="K189">
        <f t="shared" si="27"/>
        <v>270</v>
      </c>
      <c r="L189">
        <f t="shared" si="28"/>
        <v>270</v>
      </c>
      <c r="M189">
        <f t="shared" si="29"/>
        <v>4450</v>
      </c>
    </row>
    <row r="190" spans="1:13" x14ac:dyDescent="0.45">
      <c r="A190" s="1">
        <v>45114</v>
      </c>
      <c r="B190">
        <v>10</v>
      </c>
      <c r="C190">
        <f t="shared" si="21"/>
        <v>5</v>
      </c>
      <c r="D190">
        <f t="shared" si="22"/>
        <v>2023</v>
      </c>
      <c r="E190">
        <f t="shared" si="23"/>
        <v>7</v>
      </c>
      <c r="F190" t="s">
        <v>15</v>
      </c>
      <c r="G190">
        <f t="shared" si="24"/>
        <v>9</v>
      </c>
      <c r="H190">
        <f t="shared" si="30"/>
        <v>4450</v>
      </c>
      <c r="I190">
        <f t="shared" si="25"/>
        <v>0</v>
      </c>
      <c r="J190">
        <f t="shared" si="26"/>
        <v>0</v>
      </c>
      <c r="K190">
        <f t="shared" si="27"/>
        <v>270</v>
      </c>
      <c r="L190">
        <f t="shared" si="28"/>
        <v>270</v>
      </c>
      <c r="M190">
        <f t="shared" si="29"/>
        <v>4720</v>
      </c>
    </row>
    <row r="191" spans="1:13" x14ac:dyDescent="0.45">
      <c r="A191" s="1">
        <v>45115</v>
      </c>
      <c r="B191">
        <v>10</v>
      </c>
      <c r="C191">
        <f t="shared" si="21"/>
        <v>6</v>
      </c>
      <c r="D191">
        <f t="shared" si="22"/>
        <v>2023</v>
      </c>
      <c r="E191">
        <f t="shared" si="23"/>
        <v>7</v>
      </c>
      <c r="F191" t="s">
        <v>15</v>
      </c>
      <c r="G191">
        <f t="shared" si="24"/>
        <v>9</v>
      </c>
      <c r="H191">
        <f t="shared" si="30"/>
        <v>4720</v>
      </c>
      <c r="I191">
        <f t="shared" si="25"/>
        <v>0</v>
      </c>
      <c r="J191">
        <f t="shared" si="26"/>
        <v>0</v>
      </c>
      <c r="K191">
        <f t="shared" si="27"/>
        <v>0</v>
      </c>
      <c r="L191">
        <f t="shared" si="28"/>
        <v>0</v>
      </c>
      <c r="M191">
        <f t="shared" si="29"/>
        <v>4720</v>
      </c>
    </row>
    <row r="192" spans="1:13" x14ac:dyDescent="0.45">
      <c r="A192" s="1">
        <v>45116</v>
      </c>
      <c r="B192">
        <v>10</v>
      </c>
      <c r="C192">
        <f t="shared" si="21"/>
        <v>7</v>
      </c>
      <c r="D192">
        <f t="shared" si="22"/>
        <v>2023</v>
      </c>
      <c r="E192">
        <f t="shared" si="23"/>
        <v>7</v>
      </c>
      <c r="F192" t="s">
        <v>15</v>
      </c>
      <c r="G192">
        <f t="shared" si="24"/>
        <v>9</v>
      </c>
      <c r="H192">
        <f t="shared" si="30"/>
        <v>4720</v>
      </c>
      <c r="I192">
        <f t="shared" si="25"/>
        <v>150</v>
      </c>
      <c r="J192">
        <f t="shared" si="26"/>
        <v>150</v>
      </c>
      <c r="K192">
        <f t="shared" si="27"/>
        <v>0</v>
      </c>
      <c r="L192">
        <f t="shared" si="28"/>
        <v>-150</v>
      </c>
      <c r="M192">
        <f t="shared" si="29"/>
        <v>4570</v>
      </c>
    </row>
    <row r="193" spans="1:13" x14ac:dyDescent="0.45">
      <c r="A193" s="1">
        <v>45117</v>
      </c>
      <c r="B193">
        <v>10</v>
      </c>
      <c r="C193">
        <f t="shared" si="21"/>
        <v>1</v>
      </c>
      <c r="D193">
        <f t="shared" si="22"/>
        <v>2023</v>
      </c>
      <c r="E193">
        <f t="shared" si="23"/>
        <v>7</v>
      </c>
      <c r="F193" t="s">
        <v>15</v>
      </c>
      <c r="G193">
        <f t="shared" si="24"/>
        <v>9</v>
      </c>
      <c r="H193">
        <f t="shared" si="30"/>
        <v>4570</v>
      </c>
      <c r="I193">
        <f t="shared" si="25"/>
        <v>0</v>
      </c>
      <c r="J193">
        <f t="shared" si="26"/>
        <v>0</v>
      </c>
      <c r="K193">
        <f t="shared" si="27"/>
        <v>270</v>
      </c>
      <c r="L193">
        <f t="shared" si="28"/>
        <v>270</v>
      </c>
      <c r="M193">
        <f t="shared" si="29"/>
        <v>4840</v>
      </c>
    </row>
    <row r="194" spans="1:13" x14ac:dyDescent="0.45">
      <c r="A194" s="1">
        <v>45118</v>
      </c>
      <c r="B194">
        <v>10</v>
      </c>
      <c r="C194">
        <f t="shared" si="21"/>
        <v>2</v>
      </c>
      <c r="D194">
        <f t="shared" si="22"/>
        <v>2023</v>
      </c>
      <c r="E194">
        <f t="shared" si="23"/>
        <v>7</v>
      </c>
      <c r="F194" t="s">
        <v>15</v>
      </c>
      <c r="G194">
        <f t="shared" si="24"/>
        <v>9</v>
      </c>
      <c r="H194">
        <f t="shared" si="30"/>
        <v>4840</v>
      </c>
      <c r="I194">
        <f t="shared" si="25"/>
        <v>0</v>
      </c>
      <c r="J194">
        <f t="shared" si="26"/>
        <v>0</v>
      </c>
      <c r="K194">
        <f t="shared" si="27"/>
        <v>270</v>
      </c>
      <c r="L194">
        <f t="shared" si="28"/>
        <v>270</v>
      </c>
      <c r="M194">
        <f t="shared" si="29"/>
        <v>5110</v>
      </c>
    </row>
    <row r="195" spans="1:13" x14ac:dyDescent="0.45">
      <c r="A195" s="1">
        <v>45119</v>
      </c>
      <c r="B195">
        <v>10</v>
      </c>
      <c r="C195">
        <f t="shared" ref="C195:C258" si="31">WEEKDAY(A195,2)</f>
        <v>3</v>
      </c>
      <c r="D195">
        <f t="shared" ref="D195:D258" si="32">YEAR(A195)</f>
        <v>2023</v>
      </c>
      <c r="E195">
        <f t="shared" ref="E195:E258" si="33">MONTH(A195)</f>
        <v>7</v>
      </c>
      <c r="F195" t="s">
        <v>15</v>
      </c>
      <c r="G195">
        <f t="shared" ref="G195:G258" si="34">ROUNDDOWN(IF(F195 = "zima", B195*0.2, IF(F195 = "wiosna", B195*0.5, IF(F195 = "lato", 0.9*B195, B195*0.4))),0)</f>
        <v>9</v>
      </c>
      <c r="H195">
        <f t="shared" si="30"/>
        <v>5110</v>
      </c>
      <c r="I195">
        <f t="shared" ref="I195:I258" si="35">IF(C195=7,B195*15,0)</f>
        <v>0</v>
      </c>
      <c r="J195">
        <f t="shared" ref="J195:J258" si="36">I195</f>
        <v>0</v>
      </c>
      <c r="K195">
        <f t="shared" ref="K195:K258" si="37">IF(NOT(OR(C195=6,C195=7)),G195*30,0)</f>
        <v>270</v>
      </c>
      <c r="L195">
        <f t="shared" ref="L195:L258" si="38">K195-J195</f>
        <v>270</v>
      </c>
      <c r="M195">
        <f t="shared" ref="M195:M258" si="39">H195+L195</f>
        <v>5380</v>
      </c>
    </row>
    <row r="196" spans="1:13" x14ac:dyDescent="0.45">
      <c r="A196" s="1">
        <v>45120</v>
      </c>
      <c r="B196">
        <v>10</v>
      </c>
      <c r="C196">
        <f t="shared" si="31"/>
        <v>4</v>
      </c>
      <c r="D196">
        <f t="shared" si="32"/>
        <v>2023</v>
      </c>
      <c r="E196">
        <f t="shared" si="33"/>
        <v>7</v>
      </c>
      <c r="F196" t="s">
        <v>15</v>
      </c>
      <c r="G196">
        <f t="shared" si="34"/>
        <v>9</v>
      </c>
      <c r="H196">
        <f t="shared" ref="H196:H259" si="40">M195</f>
        <v>5380</v>
      </c>
      <c r="I196">
        <f t="shared" si="35"/>
        <v>0</v>
      </c>
      <c r="J196">
        <f t="shared" si="36"/>
        <v>0</v>
      </c>
      <c r="K196">
        <f t="shared" si="37"/>
        <v>270</v>
      </c>
      <c r="L196">
        <f t="shared" si="38"/>
        <v>270</v>
      </c>
      <c r="M196">
        <f t="shared" si="39"/>
        <v>5650</v>
      </c>
    </row>
    <row r="197" spans="1:13" x14ac:dyDescent="0.45">
      <c r="A197" s="1">
        <v>45121</v>
      </c>
      <c r="B197">
        <v>10</v>
      </c>
      <c r="C197">
        <f t="shared" si="31"/>
        <v>5</v>
      </c>
      <c r="D197">
        <f t="shared" si="32"/>
        <v>2023</v>
      </c>
      <c r="E197">
        <f t="shared" si="33"/>
        <v>7</v>
      </c>
      <c r="F197" t="s">
        <v>15</v>
      </c>
      <c r="G197">
        <f t="shared" si="34"/>
        <v>9</v>
      </c>
      <c r="H197">
        <f t="shared" si="40"/>
        <v>5650</v>
      </c>
      <c r="I197">
        <f t="shared" si="35"/>
        <v>0</v>
      </c>
      <c r="J197">
        <f t="shared" si="36"/>
        <v>0</v>
      </c>
      <c r="K197">
        <f t="shared" si="37"/>
        <v>270</v>
      </c>
      <c r="L197">
        <f t="shared" si="38"/>
        <v>270</v>
      </c>
      <c r="M197">
        <f t="shared" si="39"/>
        <v>5920</v>
      </c>
    </row>
    <row r="198" spans="1:13" x14ac:dyDescent="0.45">
      <c r="A198" s="1">
        <v>45122</v>
      </c>
      <c r="B198">
        <v>10</v>
      </c>
      <c r="C198">
        <f t="shared" si="31"/>
        <v>6</v>
      </c>
      <c r="D198">
        <f t="shared" si="32"/>
        <v>2023</v>
      </c>
      <c r="E198">
        <f t="shared" si="33"/>
        <v>7</v>
      </c>
      <c r="F198" t="s">
        <v>15</v>
      </c>
      <c r="G198">
        <f t="shared" si="34"/>
        <v>9</v>
      </c>
      <c r="H198">
        <f t="shared" si="40"/>
        <v>5920</v>
      </c>
      <c r="I198">
        <f t="shared" si="35"/>
        <v>0</v>
      </c>
      <c r="J198">
        <f t="shared" si="36"/>
        <v>0</v>
      </c>
      <c r="K198">
        <f t="shared" si="37"/>
        <v>0</v>
      </c>
      <c r="L198">
        <f t="shared" si="38"/>
        <v>0</v>
      </c>
      <c r="M198">
        <f t="shared" si="39"/>
        <v>5920</v>
      </c>
    </row>
    <row r="199" spans="1:13" x14ac:dyDescent="0.45">
      <c r="A199" s="1">
        <v>45123</v>
      </c>
      <c r="B199">
        <v>10</v>
      </c>
      <c r="C199">
        <f t="shared" si="31"/>
        <v>7</v>
      </c>
      <c r="D199">
        <f t="shared" si="32"/>
        <v>2023</v>
      </c>
      <c r="E199">
        <f t="shared" si="33"/>
        <v>7</v>
      </c>
      <c r="F199" t="s">
        <v>15</v>
      </c>
      <c r="G199">
        <f t="shared" si="34"/>
        <v>9</v>
      </c>
      <c r="H199">
        <f t="shared" si="40"/>
        <v>5920</v>
      </c>
      <c r="I199">
        <f t="shared" si="35"/>
        <v>150</v>
      </c>
      <c r="J199">
        <f t="shared" si="36"/>
        <v>150</v>
      </c>
      <c r="K199">
        <f t="shared" si="37"/>
        <v>0</v>
      </c>
      <c r="L199">
        <f t="shared" si="38"/>
        <v>-150</v>
      </c>
      <c r="M199">
        <f t="shared" si="39"/>
        <v>5770</v>
      </c>
    </row>
    <row r="200" spans="1:13" x14ac:dyDescent="0.45">
      <c r="A200" s="1">
        <v>45124</v>
      </c>
      <c r="B200">
        <v>10</v>
      </c>
      <c r="C200">
        <f t="shared" si="31"/>
        <v>1</v>
      </c>
      <c r="D200">
        <f t="shared" si="32"/>
        <v>2023</v>
      </c>
      <c r="E200">
        <f t="shared" si="33"/>
        <v>7</v>
      </c>
      <c r="F200" t="s">
        <v>15</v>
      </c>
      <c r="G200">
        <f t="shared" si="34"/>
        <v>9</v>
      </c>
      <c r="H200">
        <f t="shared" si="40"/>
        <v>5770</v>
      </c>
      <c r="I200">
        <f t="shared" si="35"/>
        <v>0</v>
      </c>
      <c r="J200">
        <f t="shared" si="36"/>
        <v>0</v>
      </c>
      <c r="K200">
        <f t="shared" si="37"/>
        <v>270</v>
      </c>
      <c r="L200">
        <f t="shared" si="38"/>
        <v>270</v>
      </c>
      <c r="M200">
        <f t="shared" si="39"/>
        <v>6040</v>
      </c>
    </row>
    <row r="201" spans="1:13" x14ac:dyDescent="0.45">
      <c r="A201" s="1">
        <v>45125</v>
      </c>
      <c r="B201">
        <v>10</v>
      </c>
      <c r="C201">
        <f t="shared" si="31"/>
        <v>2</v>
      </c>
      <c r="D201">
        <f t="shared" si="32"/>
        <v>2023</v>
      </c>
      <c r="E201">
        <f t="shared" si="33"/>
        <v>7</v>
      </c>
      <c r="F201" t="s">
        <v>15</v>
      </c>
      <c r="G201">
        <f t="shared" si="34"/>
        <v>9</v>
      </c>
      <c r="H201">
        <f t="shared" si="40"/>
        <v>6040</v>
      </c>
      <c r="I201">
        <f t="shared" si="35"/>
        <v>0</v>
      </c>
      <c r="J201">
        <f t="shared" si="36"/>
        <v>0</v>
      </c>
      <c r="K201">
        <f t="shared" si="37"/>
        <v>270</v>
      </c>
      <c r="L201">
        <f t="shared" si="38"/>
        <v>270</v>
      </c>
      <c r="M201">
        <f t="shared" si="39"/>
        <v>6310</v>
      </c>
    </row>
    <row r="202" spans="1:13" x14ac:dyDescent="0.45">
      <c r="A202" s="1">
        <v>45126</v>
      </c>
      <c r="B202">
        <v>10</v>
      </c>
      <c r="C202">
        <f t="shared" si="31"/>
        <v>3</v>
      </c>
      <c r="D202">
        <f t="shared" si="32"/>
        <v>2023</v>
      </c>
      <c r="E202">
        <f t="shared" si="33"/>
        <v>7</v>
      </c>
      <c r="F202" t="s">
        <v>15</v>
      </c>
      <c r="G202">
        <f t="shared" si="34"/>
        <v>9</v>
      </c>
      <c r="H202">
        <f t="shared" si="40"/>
        <v>6310</v>
      </c>
      <c r="I202">
        <f t="shared" si="35"/>
        <v>0</v>
      </c>
      <c r="J202">
        <f t="shared" si="36"/>
        <v>0</v>
      </c>
      <c r="K202">
        <f t="shared" si="37"/>
        <v>270</v>
      </c>
      <c r="L202">
        <f t="shared" si="38"/>
        <v>270</v>
      </c>
      <c r="M202">
        <f t="shared" si="39"/>
        <v>6580</v>
      </c>
    </row>
    <row r="203" spans="1:13" x14ac:dyDescent="0.45">
      <c r="A203" s="1">
        <v>45127</v>
      </c>
      <c r="B203">
        <v>10</v>
      </c>
      <c r="C203">
        <f t="shared" si="31"/>
        <v>4</v>
      </c>
      <c r="D203">
        <f t="shared" si="32"/>
        <v>2023</v>
      </c>
      <c r="E203">
        <f t="shared" si="33"/>
        <v>7</v>
      </c>
      <c r="F203" t="s">
        <v>15</v>
      </c>
      <c r="G203">
        <f t="shared" si="34"/>
        <v>9</v>
      </c>
      <c r="H203">
        <f t="shared" si="40"/>
        <v>6580</v>
      </c>
      <c r="I203">
        <f t="shared" si="35"/>
        <v>0</v>
      </c>
      <c r="J203">
        <f t="shared" si="36"/>
        <v>0</v>
      </c>
      <c r="K203">
        <f t="shared" si="37"/>
        <v>270</v>
      </c>
      <c r="L203">
        <f t="shared" si="38"/>
        <v>270</v>
      </c>
      <c r="M203">
        <f t="shared" si="39"/>
        <v>6850</v>
      </c>
    </row>
    <row r="204" spans="1:13" x14ac:dyDescent="0.45">
      <c r="A204" s="1">
        <v>45128</v>
      </c>
      <c r="B204">
        <v>10</v>
      </c>
      <c r="C204">
        <f t="shared" si="31"/>
        <v>5</v>
      </c>
      <c r="D204">
        <f t="shared" si="32"/>
        <v>2023</v>
      </c>
      <c r="E204">
        <f t="shared" si="33"/>
        <v>7</v>
      </c>
      <c r="F204" t="s">
        <v>15</v>
      </c>
      <c r="G204">
        <f t="shared" si="34"/>
        <v>9</v>
      </c>
      <c r="H204">
        <f t="shared" si="40"/>
        <v>6850</v>
      </c>
      <c r="I204">
        <f t="shared" si="35"/>
        <v>0</v>
      </c>
      <c r="J204">
        <f t="shared" si="36"/>
        <v>0</v>
      </c>
      <c r="K204">
        <f t="shared" si="37"/>
        <v>270</v>
      </c>
      <c r="L204">
        <f t="shared" si="38"/>
        <v>270</v>
      </c>
      <c r="M204">
        <f t="shared" si="39"/>
        <v>7120</v>
      </c>
    </row>
    <row r="205" spans="1:13" x14ac:dyDescent="0.45">
      <c r="A205" s="1">
        <v>45129</v>
      </c>
      <c r="B205">
        <v>10</v>
      </c>
      <c r="C205">
        <f t="shared" si="31"/>
        <v>6</v>
      </c>
      <c r="D205">
        <f t="shared" si="32"/>
        <v>2023</v>
      </c>
      <c r="E205">
        <f t="shared" si="33"/>
        <v>7</v>
      </c>
      <c r="F205" t="s">
        <v>15</v>
      </c>
      <c r="G205">
        <f t="shared" si="34"/>
        <v>9</v>
      </c>
      <c r="H205">
        <f t="shared" si="40"/>
        <v>7120</v>
      </c>
      <c r="I205">
        <f t="shared" si="35"/>
        <v>0</v>
      </c>
      <c r="J205">
        <f t="shared" si="36"/>
        <v>0</v>
      </c>
      <c r="K205">
        <f t="shared" si="37"/>
        <v>0</v>
      </c>
      <c r="L205">
        <f t="shared" si="38"/>
        <v>0</v>
      </c>
      <c r="M205">
        <f t="shared" si="39"/>
        <v>7120</v>
      </c>
    </row>
    <row r="206" spans="1:13" x14ac:dyDescent="0.45">
      <c r="A206" s="1">
        <v>45130</v>
      </c>
      <c r="B206">
        <v>10</v>
      </c>
      <c r="C206">
        <f t="shared" si="31"/>
        <v>7</v>
      </c>
      <c r="D206">
        <f t="shared" si="32"/>
        <v>2023</v>
      </c>
      <c r="E206">
        <f t="shared" si="33"/>
        <v>7</v>
      </c>
      <c r="F206" t="s">
        <v>15</v>
      </c>
      <c r="G206">
        <f t="shared" si="34"/>
        <v>9</v>
      </c>
      <c r="H206">
        <f t="shared" si="40"/>
        <v>7120</v>
      </c>
      <c r="I206">
        <f t="shared" si="35"/>
        <v>150</v>
      </c>
      <c r="J206">
        <f t="shared" si="36"/>
        <v>150</v>
      </c>
      <c r="K206">
        <f t="shared" si="37"/>
        <v>0</v>
      </c>
      <c r="L206">
        <f t="shared" si="38"/>
        <v>-150</v>
      </c>
      <c r="M206">
        <f t="shared" si="39"/>
        <v>6970</v>
      </c>
    </row>
    <row r="207" spans="1:13" x14ac:dyDescent="0.45">
      <c r="A207" s="1">
        <v>45131</v>
      </c>
      <c r="B207">
        <v>10</v>
      </c>
      <c r="C207">
        <f t="shared" si="31"/>
        <v>1</v>
      </c>
      <c r="D207">
        <f t="shared" si="32"/>
        <v>2023</v>
      </c>
      <c r="E207">
        <f t="shared" si="33"/>
        <v>7</v>
      </c>
      <c r="F207" t="s">
        <v>15</v>
      </c>
      <c r="G207">
        <f t="shared" si="34"/>
        <v>9</v>
      </c>
      <c r="H207">
        <f t="shared" si="40"/>
        <v>6970</v>
      </c>
      <c r="I207">
        <f t="shared" si="35"/>
        <v>0</v>
      </c>
      <c r="J207">
        <f t="shared" si="36"/>
        <v>0</v>
      </c>
      <c r="K207">
        <f t="shared" si="37"/>
        <v>270</v>
      </c>
      <c r="L207">
        <f t="shared" si="38"/>
        <v>270</v>
      </c>
      <c r="M207">
        <f t="shared" si="39"/>
        <v>7240</v>
      </c>
    </row>
    <row r="208" spans="1:13" x14ac:dyDescent="0.45">
      <c r="A208" s="1">
        <v>45132</v>
      </c>
      <c r="B208">
        <v>10</v>
      </c>
      <c r="C208">
        <f t="shared" si="31"/>
        <v>2</v>
      </c>
      <c r="D208">
        <f t="shared" si="32"/>
        <v>2023</v>
      </c>
      <c r="E208">
        <f t="shared" si="33"/>
        <v>7</v>
      </c>
      <c r="F208" t="s">
        <v>15</v>
      </c>
      <c r="G208">
        <f t="shared" si="34"/>
        <v>9</v>
      </c>
      <c r="H208">
        <f t="shared" si="40"/>
        <v>7240</v>
      </c>
      <c r="I208">
        <f t="shared" si="35"/>
        <v>0</v>
      </c>
      <c r="J208">
        <f t="shared" si="36"/>
        <v>0</v>
      </c>
      <c r="K208">
        <f t="shared" si="37"/>
        <v>270</v>
      </c>
      <c r="L208">
        <f t="shared" si="38"/>
        <v>270</v>
      </c>
      <c r="M208">
        <f t="shared" si="39"/>
        <v>7510</v>
      </c>
    </row>
    <row r="209" spans="1:13" x14ac:dyDescent="0.45">
      <c r="A209" s="1">
        <v>45133</v>
      </c>
      <c r="B209">
        <v>10</v>
      </c>
      <c r="C209">
        <f t="shared" si="31"/>
        <v>3</v>
      </c>
      <c r="D209">
        <f t="shared" si="32"/>
        <v>2023</v>
      </c>
      <c r="E209">
        <f t="shared" si="33"/>
        <v>7</v>
      </c>
      <c r="F209" t="s">
        <v>15</v>
      </c>
      <c r="G209">
        <f t="shared" si="34"/>
        <v>9</v>
      </c>
      <c r="H209">
        <f t="shared" si="40"/>
        <v>7510</v>
      </c>
      <c r="I209">
        <f t="shared" si="35"/>
        <v>0</v>
      </c>
      <c r="J209">
        <f t="shared" si="36"/>
        <v>0</v>
      </c>
      <c r="K209">
        <f t="shared" si="37"/>
        <v>270</v>
      </c>
      <c r="L209">
        <f t="shared" si="38"/>
        <v>270</v>
      </c>
      <c r="M209">
        <f t="shared" si="39"/>
        <v>7780</v>
      </c>
    </row>
    <row r="210" spans="1:13" x14ac:dyDescent="0.45">
      <c r="A210" s="1">
        <v>45134</v>
      </c>
      <c r="B210">
        <v>10</v>
      </c>
      <c r="C210">
        <f t="shared" si="31"/>
        <v>4</v>
      </c>
      <c r="D210">
        <f t="shared" si="32"/>
        <v>2023</v>
      </c>
      <c r="E210">
        <f t="shared" si="33"/>
        <v>7</v>
      </c>
      <c r="F210" t="s">
        <v>15</v>
      </c>
      <c r="G210">
        <f t="shared" si="34"/>
        <v>9</v>
      </c>
      <c r="H210">
        <f t="shared" si="40"/>
        <v>7780</v>
      </c>
      <c r="I210">
        <f t="shared" si="35"/>
        <v>0</v>
      </c>
      <c r="J210">
        <f t="shared" si="36"/>
        <v>0</v>
      </c>
      <c r="K210">
        <f t="shared" si="37"/>
        <v>270</v>
      </c>
      <c r="L210">
        <f t="shared" si="38"/>
        <v>270</v>
      </c>
      <c r="M210">
        <f t="shared" si="39"/>
        <v>8050</v>
      </c>
    </row>
    <row r="211" spans="1:13" x14ac:dyDescent="0.45">
      <c r="A211" s="1">
        <v>45135</v>
      </c>
      <c r="B211">
        <v>10</v>
      </c>
      <c r="C211">
        <f t="shared" si="31"/>
        <v>5</v>
      </c>
      <c r="D211">
        <f t="shared" si="32"/>
        <v>2023</v>
      </c>
      <c r="E211">
        <f t="shared" si="33"/>
        <v>7</v>
      </c>
      <c r="F211" t="s">
        <v>15</v>
      </c>
      <c r="G211">
        <f t="shared" si="34"/>
        <v>9</v>
      </c>
      <c r="H211">
        <f t="shared" si="40"/>
        <v>8050</v>
      </c>
      <c r="I211">
        <f t="shared" si="35"/>
        <v>0</v>
      </c>
      <c r="J211">
        <f t="shared" si="36"/>
        <v>0</v>
      </c>
      <c r="K211">
        <f t="shared" si="37"/>
        <v>270</v>
      </c>
      <c r="L211">
        <f t="shared" si="38"/>
        <v>270</v>
      </c>
      <c r="M211">
        <f t="shared" si="39"/>
        <v>8320</v>
      </c>
    </row>
    <row r="212" spans="1:13" x14ac:dyDescent="0.45">
      <c r="A212" s="1">
        <v>45136</v>
      </c>
      <c r="B212">
        <v>10</v>
      </c>
      <c r="C212">
        <f t="shared" si="31"/>
        <v>6</v>
      </c>
      <c r="D212">
        <f t="shared" si="32"/>
        <v>2023</v>
      </c>
      <c r="E212">
        <f t="shared" si="33"/>
        <v>7</v>
      </c>
      <c r="F212" t="s">
        <v>15</v>
      </c>
      <c r="G212">
        <f t="shared" si="34"/>
        <v>9</v>
      </c>
      <c r="H212">
        <f t="shared" si="40"/>
        <v>8320</v>
      </c>
      <c r="I212">
        <f t="shared" si="35"/>
        <v>0</v>
      </c>
      <c r="J212">
        <f t="shared" si="36"/>
        <v>0</v>
      </c>
      <c r="K212">
        <f t="shared" si="37"/>
        <v>0</v>
      </c>
      <c r="L212">
        <f t="shared" si="38"/>
        <v>0</v>
      </c>
      <c r="M212">
        <f t="shared" si="39"/>
        <v>8320</v>
      </c>
    </row>
    <row r="213" spans="1:13" x14ac:dyDescent="0.45">
      <c r="A213" s="1">
        <v>45137</v>
      </c>
      <c r="B213">
        <v>10</v>
      </c>
      <c r="C213">
        <f t="shared" si="31"/>
        <v>7</v>
      </c>
      <c r="D213">
        <f t="shared" si="32"/>
        <v>2023</v>
      </c>
      <c r="E213">
        <f t="shared" si="33"/>
        <v>7</v>
      </c>
      <c r="F213" t="s">
        <v>15</v>
      </c>
      <c r="G213">
        <f t="shared" si="34"/>
        <v>9</v>
      </c>
      <c r="H213">
        <f t="shared" si="40"/>
        <v>8320</v>
      </c>
      <c r="I213">
        <f t="shared" si="35"/>
        <v>150</v>
      </c>
      <c r="J213">
        <f t="shared" si="36"/>
        <v>150</v>
      </c>
      <c r="K213">
        <f t="shared" si="37"/>
        <v>0</v>
      </c>
      <c r="L213">
        <f t="shared" si="38"/>
        <v>-150</v>
      </c>
      <c r="M213">
        <f t="shared" si="39"/>
        <v>8170</v>
      </c>
    </row>
    <row r="214" spans="1:13" x14ac:dyDescent="0.45">
      <c r="A214" s="1">
        <v>45138</v>
      </c>
      <c r="B214">
        <v>10</v>
      </c>
      <c r="C214">
        <f t="shared" si="31"/>
        <v>1</v>
      </c>
      <c r="D214">
        <f t="shared" si="32"/>
        <v>2023</v>
      </c>
      <c r="E214">
        <f t="shared" si="33"/>
        <v>7</v>
      </c>
      <c r="F214" t="s">
        <v>15</v>
      </c>
      <c r="G214">
        <f t="shared" si="34"/>
        <v>9</v>
      </c>
      <c r="H214">
        <f t="shared" si="40"/>
        <v>8170</v>
      </c>
      <c r="I214">
        <f t="shared" si="35"/>
        <v>0</v>
      </c>
      <c r="J214">
        <f t="shared" si="36"/>
        <v>0</v>
      </c>
      <c r="K214">
        <f t="shared" si="37"/>
        <v>270</v>
      </c>
      <c r="L214">
        <f t="shared" si="38"/>
        <v>270</v>
      </c>
      <c r="M214">
        <f t="shared" si="39"/>
        <v>8440</v>
      </c>
    </row>
    <row r="215" spans="1:13" x14ac:dyDescent="0.45">
      <c r="A215" s="1">
        <v>45139</v>
      </c>
      <c r="B215">
        <v>10</v>
      </c>
      <c r="C215">
        <f t="shared" si="31"/>
        <v>2</v>
      </c>
      <c r="D215">
        <f t="shared" si="32"/>
        <v>2023</v>
      </c>
      <c r="E215">
        <f t="shared" si="33"/>
        <v>8</v>
      </c>
      <c r="F215" t="s">
        <v>15</v>
      </c>
      <c r="G215">
        <f t="shared" si="34"/>
        <v>9</v>
      </c>
      <c r="H215">
        <f t="shared" si="40"/>
        <v>8440</v>
      </c>
      <c r="I215">
        <f t="shared" si="35"/>
        <v>0</v>
      </c>
      <c r="J215">
        <f t="shared" si="36"/>
        <v>0</v>
      </c>
      <c r="K215">
        <f t="shared" si="37"/>
        <v>270</v>
      </c>
      <c r="L215">
        <f t="shared" si="38"/>
        <v>270</v>
      </c>
      <c r="M215">
        <f t="shared" si="39"/>
        <v>8710</v>
      </c>
    </row>
    <row r="216" spans="1:13" x14ac:dyDescent="0.45">
      <c r="A216" s="1">
        <v>45140</v>
      </c>
      <c r="B216">
        <v>10</v>
      </c>
      <c r="C216">
        <f t="shared" si="31"/>
        <v>3</v>
      </c>
      <c r="D216">
        <f t="shared" si="32"/>
        <v>2023</v>
      </c>
      <c r="E216">
        <f t="shared" si="33"/>
        <v>8</v>
      </c>
      <c r="F216" t="s">
        <v>15</v>
      </c>
      <c r="G216">
        <f t="shared" si="34"/>
        <v>9</v>
      </c>
      <c r="H216">
        <f t="shared" si="40"/>
        <v>8710</v>
      </c>
      <c r="I216">
        <f t="shared" si="35"/>
        <v>0</v>
      </c>
      <c r="J216">
        <f t="shared" si="36"/>
        <v>0</v>
      </c>
      <c r="K216">
        <f t="shared" si="37"/>
        <v>270</v>
      </c>
      <c r="L216">
        <f t="shared" si="38"/>
        <v>270</v>
      </c>
      <c r="M216">
        <f t="shared" si="39"/>
        <v>8980</v>
      </c>
    </row>
    <row r="217" spans="1:13" x14ac:dyDescent="0.45">
      <c r="A217" s="1">
        <v>45141</v>
      </c>
      <c r="B217">
        <v>10</v>
      </c>
      <c r="C217">
        <f t="shared" si="31"/>
        <v>4</v>
      </c>
      <c r="D217">
        <f t="shared" si="32"/>
        <v>2023</v>
      </c>
      <c r="E217">
        <f t="shared" si="33"/>
        <v>8</v>
      </c>
      <c r="F217" t="s">
        <v>15</v>
      </c>
      <c r="G217">
        <f t="shared" si="34"/>
        <v>9</v>
      </c>
      <c r="H217">
        <f t="shared" si="40"/>
        <v>8980</v>
      </c>
      <c r="I217">
        <f t="shared" si="35"/>
        <v>0</v>
      </c>
      <c r="J217">
        <f t="shared" si="36"/>
        <v>0</v>
      </c>
      <c r="K217">
        <f t="shared" si="37"/>
        <v>270</v>
      </c>
      <c r="L217">
        <f t="shared" si="38"/>
        <v>270</v>
      </c>
      <c r="M217">
        <f t="shared" si="39"/>
        <v>9250</v>
      </c>
    </row>
    <row r="218" spans="1:13" x14ac:dyDescent="0.45">
      <c r="A218" s="1">
        <v>45142</v>
      </c>
      <c r="B218">
        <v>10</v>
      </c>
      <c r="C218">
        <f t="shared" si="31"/>
        <v>5</v>
      </c>
      <c r="D218">
        <f t="shared" si="32"/>
        <v>2023</v>
      </c>
      <c r="E218">
        <f t="shared" si="33"/>
        <v>8</v>
      </c>
      <c r="F218" t="s">
        <v>15</v>
      </c>
      <c r="G218">
        <f t="shared" si="34"/>
        <v>9</v>
      </c>
      <c r="H218">
        <f t="shared" si="40"/>
        <v>9250</v>
      </c>
      <c r="I218">
        <f t="shared" si="35"/>
        <v>0</v>
      </c>
      <c r="J218">
        <f t="shared" si="36"/>
        <v>0</v>
      </c>
      <c r="K218">
        <f t="shared" si="37"/>
        <v>270</v>
      </c>
      <c r="L218">
        <f t="shared" si="38"/>
        <v>270</v>
      </c>
      <c r="M218">
        <f t="shared" si="39"/>
        <v>9520</v>
      </c>
    </row>
    <row r="219" spans="1:13" x14ac:dyDescent="0.45">
      <c r="A219" s="1">
        <v>45143</v>
      </c>
      <c r="B219">
        <v>10</v>
      </c>
      <c r="C219">
        <f t="shared" si="31"/>
        <v>6</v>
      </c>
      <c r="D219">
        <f t="shared" si="32"/>
        <v>2023</v>
      </c>
      <c r="E219">
        <f t="shared" si="33"/>
        <v>8</v>
      </c>
      <c r="F219" t="s">
        <v>15</v>
      </c>
      <c r="G219">
        <f t="shared" si="34"/>
        <v>9</v>
      </c>
      <c r="H219">
        <f t="shared" si="40"/>
        <v>9520</v>
      </c>
      <c r="I219">
        <f t="shared" si="35"/>
        <v>0</v>
      </c>
      <c r="J219">
        <f t="shared" si="36"/>
        <v>0</v>
      </c>
      <c r="K219">
        <f t="shared" si="37"/>
        <v>0</v>
      </c>
      <c r="L219">
        <f t="shared" si="38"/>
        <v>0</v>
      </c>
      <c r="M219">
        <f t="shared" si="39"/>
        <v>9520</v>
      </c>
    </row>
    <row r="220" spans="1:13" x14ac:dyDescent="0.45">
      <c r="A220" s="1">
        <v>45144</v>
      </c>
      <c r="B220">
        <v>10</v>
      </c>
      <c r="C220">
        <f t="shared" si="31"/>
        <v>7</v>
      </c>
      <c r="D220">
        <f t="shared" si="32"/>
        <v>2023</v>
      </c>
      <c r="E220">
        <f t="shared" si="33"/>
        <v>8</v>
      </c>
      <c r="F220" t="s">
        <v>15</v>
      </c>
      <c r="G220">
        <f t="shared" si="34"/>
        <v>9</v>
      </c>
      <c r="H220">
        <f t="shared" si="40"/>
        <v>9520</v>
      </c>
      <c r="I220">
        <f t="shared" si="35"/>
        <v>150</v>
      </c>
      <c r="J220">
        <f t="shared" si="36"/>
        <v>150</v>
      </c>
      <c r="K220">
        <f t="shared" si="37"/>
        <v>0</v>
      </c>
      <c r="L220">
        <f t="shared" si="38"/>
        <v>-150</v>
      </c>
      <c r="M220">
        <f t="shared" si="39"/>
        <v>9370</v>
      </c>
    </row>
    <row r="221" spans="1:13" x14ac:dyDescent="0.45">
      <c r="A221" s="1">
        <v>45145</v>
      </c>
      <c r="B221">
        <v>10</v>
      </c>
      <c r="C221">
        <f t="shared" si="31"/>
        <v>1</v>
      </c>
      <c r="D221">
        <f t="shared" si="32"/>
        <v>2023</v>
      </c>
      <c r="E221">
        <f t="shared" si="33"/>
        <v>8</v>
      </c>
      <c r="F221" t="s">
        <v>15</v>
      </c>
      <c r="G221">
        <f t="shared" si="34"/>
        <v>9</v>
      </c>
      <c r="H221">
        <f t="shared" si="40"/>
        <v>9370</v>
      </c>
      <c r="I221">
        <f t="shared" si="35"/>
        <v>0</v>
      </c>
      <c r="J221">
        <f t="shared" si="36"/>
        <v>0</v>
      </c>
      <c r="K221">
        <f t="shared" si="37"/>
        <v>270</v>
      </c>
      <c r="L221">
        <f t="shared" si="38"/>
        <v>270</v>
      </c>
      <c r="M221">
        <f t="shared" si="39"/>
        <v>9640</v>
      </c>
    </row>
    <row r="222" spans="1:13" x14ac:dyDescent="0.45">
      <c r="A222" s="1">
        <v>45146</v>
      </c>
      <c r="B222">
        <v>10</v>
      </c>
      <c r="C222">
        <f t="shared" si="31"/>
        <v>2</v>
      </c>
      <c r="D222">
        <f t="shared" si="32"/>
        <v>2023</v>
      </c>
      <c r="E222">
        <f t="shared" si="33"/>
        <v>8</v>
      </c>
      <c r="F222" t="s">
        <v>15</v>
      </c>
      <c r="G222">
        <f t="shared" si="34"/>
        <v>9</v>
      </c>
      <c r="H222">
        <f t="shared" si="40"/>
        <v>9640</v>
      </c>
      <c r="I222">
        <f t="shared" si="35"/>
        <v>0</v>
      </c>
      <c r="J222">
        <f t="shared" si="36"/>
        <v>0</v>
      </c>
      <c r="K222">
        <f t="shared" si="37"/>
        <v>270</v>
      </c>
      <c r="L222">
        <f t="shared" si="38"/>
        <v>270</v>
      </c>
      <c r="M222">
        <f t="shared" si="39"/>
        <v>9910</v>
      </c>
    </row>
    <row r="223" spans="1:13" x14ac:dyDescent="0.45">
      <c r="A223" s="1">
        <v>45147</v>
      </c>
      <c r="B223">
        <v>10</v>
      </c>
      <c r="C223">
        <f t="shared" si="31"/>
        <v>3</v>
      </c>
      <c r="D223">
        <f t="shared" si="32"/>
        <v>2023</v>
      </c>
      <c r="E223">
        <f t="shared" si="33"/>
        <v>8</v>
      </c>
      <c r="F223" t="s">
        <v>15</v>
      </c>
      <c r="G223">
        <f t="shared" si="34"/>
        <v>9</v>
      </c>
      <c r="H223">
        <f t="shared" si="40"/>
        <v>9910</v>
      </c>
      <c r="I223">
        <f t="shared" si="35"/>
        <v>0</v>
      </c>
      <c r="J223">
        <f t="shared" si="36"/>
        <v>0</v>
      </c>
      <c r="K223">
        <f t="shared" si="37"/>
        <v>270</v>
      </c>
      <c r="L223">
        <f t="shared" si="38"/>
        <v>270</v>
      </c>
      <c r="M223">
        <f t="shared" si="39"/>
        <v>10180</v>
      </c>
    </row>
    <row r="224" spans="1:13" x14ac:dyDescent="0.45">
      <c r="A224" s="1">
        <v>45148</v>
      </c>
      <c r="B224">
        <v>10</v>
      </c>
      <c r="C224">
        <f t="shared" si="31"/>
        <v>4</v>
      </c>
      <c r="D224">
        <f t="shared" si="32"/>
        <v>2023</v>
      </c>
      <c r="E224">
        <f t="shared" si="33"/>
        <v>8</v>
      </c>
      <c r="F224" t="s">
        <v>15</v>
      </c>
      <c r="G224">
        <f t="shared" si="34"/>
        <v>9</v>
      </c>
      <c r="H224">
        <f t="shared" si="40"/>
        <v>10180</v>
      </c>
      <c r="I224">
        <f t="shared" si="35"/>
        <v>0</v>
      </c>
      <c r="J224">
        <f t="shared" si="36"/>
        <v>0</v>
      </c>
      <c r="K224">
        <f t="shared" si="37"/>
        <v>270</v>
      </c>
      <c r="L224">
        <f t="shared" si="38"/>
        <v>270</v>
      </c>
      <c r="M224">
        <f t="shared" si="39"/>
        <v>10450</v>
      </c>
    </row>
    <row r="225" spans="1:13" x14ac:dyDescent="0.45">
      <c r="A225" s="1">
        <v>45149</v>
      </c>
      <c r="B225">
        <v>10</v>
      </c>
      <c r="C225">
        <f t="shared" si="31"/>
        <v>5</v>
      </c>
      <c r="D225">
        <f t="shared" si="32"/>
        <v>2023</v>
      </c>
      <c r="E225">
        <f t="shared" si="33"/>
        <v>8</v>
      </c>
      <c r="F225" t="s">
        <v>15</v>
      </c>
      <c r="G225">
        <f t="shared" si="34"/>
        <v>9</v>
      </c>
      <c r="H225">
        <f t="shared" si="40"/>
        <v>10450</v>
      </c>
      <c r="I225">
        <f t="shared" si="35"/>
        <v>0</v>
      </c>
      <c r="J225">
        <f t="shared" si="36"/>
        <v>0</v>
      </c>
      <c r="K225">
        <f t="shared" si="37"/>
        <v>270</v>
      </c>
      <c r="L225">
        <f t="shared" si="38"/>
        <v>270</v>
      </c>
      <c r="M225">
        <f t="shared" si="39"/>
        <v>10720</v>
      </c>
    </row>
    <row r="226" spans="1:13" x14ac:dyDescent="0.45">
      <c r="A226" s="1">
        <v>45150</v>
      </c>
      <c r="B226">
        <v>10</v>
      </c>
      <c r="C226">
        <f t="shared" si="31"/>
        <v>6</v>
      </c>
      <c r="D226">
        <f t="shared" si="32"/>
        <v>2023</v>
      </c>
      <c r="E226">
        <f t="shared" si="33"/>
        <v>8</v>
      </c>
      <c r="F226" t="s">
        <v>15</v>
      </c>
      <c r="G226">
        <f t="shared" si="34"/>
        <v>9</v>
      </c>
      <c r="H226">
        <f t="shared" si="40"/>
        <v>10720</v>
      </c>
      <c r="I226">
        <f t="shared" si="35"/>
        <v>0</v>
      </c>
      <c r="J226">
        <f t="shared" si="36"/>
        <v>0</v>
      </c>
      <c r="K226">
        <f t="shared" si="37"/>
        <v>0</v>
      </c>
      <c r="L226">
        <f t="shared" si="38"/>
        <v>0</v>
      </c>
      <c r="M226">
        <f t="shared" si="39"/>
        <v>10720</v>
      </c>
    </row>
    <row r="227" spans="1:13" x14ac:dyDescent="0.45">
      <c r="A227" s="1">
        <v>45151</v>
      </c>
      <c r="B227">
        <v>10</v>
      </c>
      <c r="C227">
        <f t="shared" si="31"/>
        <v>7</v>
      </c>
      <c r="D227">
        <f t="shared" si="32"/>
        <v>2023</v>
      </c>
      <c r="E227">
        <f t="shared" si="33"/>
        <v>8</v>
      </c>
      <c r="F227" t="s">
        <v>15</v>
      </c>
      <c r="G227">
        <f t="shared" si="34"/>
        <v>9</v>
      </c>
      <c r="H227">
        <f t="shared" si="40"/>
        <v>10720</v>
      </c>
      <c r="I227">
        <f t="shared" si="35"/>
        <v>150</v>
      </c>
      <c r="J227">
        <f t="shared" si="36"/>
        <v>150</v>
      </c>
      <c r="K227">
        <f t="shared" si="37"/>
        <v>0</v>
      </c>
      <c r="L227">
        <f t="shared" si="38"/>
        <v>-150</v>
      </c>
      <c r="M227">
        <f t="shared" si="39"/>
        <v>10570</v>
      </c>
    </row>
    <row r="228" spans="1:13" x14ac:dyDescent="0.45">
      <c r="A228" s="1">
        <v>45152</v>
      </c>
      <c r="B228">
        <v>10</v>
      </c>
      <c r="C228">
        <f t="shared" si="31"/>
        <v>1</v>
      </c>
      <c r="D228">
        <f t="shared" si="32"/>
        <v>2023</v>
      </c>
      <c r="E228">
        <f t="shared" si="33"/>
        <v>8</v>
      </c>
      <c r="F228" t="s">
        <v>15</v>
      </c>
      <c r="G228">
        <f t="shared" si="34"/>
        <v>9</v>
      </c>
      <c r="H228">
        <f t="shared" si="40"/>
        <v>10570</v>
      </c>
      <c r="I228">
        <f t="shared" si="35"/>
        <v>0</v>
      </c>
      <c r="J228">
        <f t="shared" si="36"/>
        <v>0</v>
      </c>
      <c r="K228">
        <f t="shared" si="37"/>
        <v>270</v>
      </c>
      <c r="L228">
        <f t="shared" si="38"/>
        <v>270</v>
      </c>
      <c r="M228">
        <f t="shared" si="39"/>
        <v>10840</v>
      </c>
    </row>
    <row r="229" spans="1:13" x14ac:dyDescent="0.45">
      <c r="A229" s="1">
        <v>45153</v>
      </c>
      <c r="B229">
        <v>10</v>
      </c>
      <c r="C229">
        <f t="shared" si="31"/>
        <v>2</v>
      </c>
      <c r="D229">
        <f t="shared" si="32"/>
        <v>2023</v>
      </c>
      <c r="E229">
        <f t="shared" si="33"/>
        <v>8</v>
      </c>
      <c r="F229" t="s">
        <v>15</v>
      </c>
      <c r="G229">
        <f t="shared" si="34"/>
        <v>9</v>
      </c>
      <c r="H229">
        <f t="shared" si="40"/>
        <v>10840</v>
      </c>
      <c r="I229">
        <f t="shared" si="35"/>
        <v>0</v>
      </c>
      <c r="J229">
        <f t="shared" si="36"/>
        <v>0</v>
      </c>
      <c r="K229">
        <f t="shared" si="37"/>
        <v>270</v>
      </c>
      <c r="L229">
        <f t="shared" si="38"/>
        <v>270</v>
      </c>
      <c r="M229">
        <f t="shared" si="39"/>
        <v>11110</v>
      </c>
    </row>
    <row r="230" spans="1:13" x14ac:dyDescent="0.45">
      <c r="A230" s="1">
        <v>45154</v>
      </c>
      <c r="B230">
        <v>10</v>
      </c>
      <c r="C230">
        <f t="shared" si="31"/>
        <v>3</v>
      </c>
      <c r="D230">
        <f t="shared" si="32"/>
        <v>2023</v>
      </c>
      <c r="E230">
        <f t="shared" si="33"/>
        <v>8</v>
      </c>
      <c r="F230" t="s">
        <v>15</v>
      </c>
      <c r="G230">
        <f t="shared" si="34"/>
        <v>9</v>
      </c>
      <c r="H230">
        <f t="shared" si="40"/>
        <v>11110</v>
      </c>
      <c r="I230">
        <f t="shared" si="35"/>
        <v>0</v>
      </c>
      <c r="J230">
        <f t="shared" si="36"/>
        <v>0</v>
      </c>
      <c r="K230">
        <f t="shared" si="37"/>
        <v>270</v>
      </c>
      <c r="L230">
        <f t="shared" si="38"/>
        <v>270</v>
      </c>
      <c r="M230">
        <f t="shared" si="39"/>
        <v>11380</v>
      </c>
    </row>
    <row r="231" spans="1:13" x14ac:dyDescent="0.45">
      <c r="A231" s="1">
        <v>45155</v>
      </c>
      <c r="B231">
        <v>10</v>
      </c>
      <c r="C231">
        <f t="shared" si="31"/>
        <v>4</v>
      </c>
      <c r="D231">
        <f t="shared" si="32"/>
        <v>2023</v>
      </c>
      <c r="E231">
        <f t="shared" si="33"/>
        <v>8</v>
      </c>
      <c r="F231" t="s">
        <v>15</v>
      </c>
      <c r="G231">
        <f t="shared" si="34"/>
        <v>9</v>
      </c>
      <c r="H231">
        <f t="shared" si="40"/>
        <v>11380</v>
      </c>
      <c r="I231">
        <f t="shared" si="35"/>
        <v>0</v>
      </c>
      <c r="J231">
        <f t="shared" si="36"/>
        <v>0</v>
      </c>
      <c r="K231">
        <f t="shared" si="37"/>
        <v>270</v>
      </c>
      <c r="L231">
        <f t="shared" si="38"/>
        <v>270</v>
      </c>
      <c r="M231">
        <f t="shared" si="39"/>
        <v>11650</v>
      </c>
    </row>
    <row r="232" spans="1:13" x14ac:dyDescent="0.45">
      <c r="A232" s="1">
        <v>45156</v>
      </c>
      <c r="B232">
        <v>10</v>
      </c>
      <c r="C232">
        <f t="shared" si="31"/>
        <v>5</v>
      </c>
      <c r="D232">
        <f t="shared" si="32"/>
        <v>2023</v>
      </c>
      <c r="E232">
        <f t="shared" si="33"/>
        <v>8</v>
      </c>
      <c r="F232" t="s">
        <v>15</v>
      </c>
      <c r="G232">
        <f t="shared" si="34"/>
        <v>9</v>
      </c>
      <c r="H232">
        <f t="shared" si="40"/>
        <v>11650</v>
      </c>
      <c r="I232">
        <f t="shared" si="35"/>
        <v>0</v>
      </c>
      <c r="J232">
        <f t="shared" si="36"/>
        <v>0</v>
      </c>
      <c r="K232">
        <f t="shared" si="37"/>
        <v>270</v>
      </c>
      <c r="L232">
        <f t="shared" si="38"/>
        <v>270</v>
      </c>
      <c r="M232">
        <f t="shared" si="39"/>
        <v>11920</v>
      </c>
    </row>
    <row r="233" spans="1:13" x14ac:dyDescent="0.45">
      <c r="A233" s="1">
        <v>45157</v>
      </c>
      <c r="B233">
        <v>10</v>
      </c>
      <c r="C233">
        <f t="shared" si="31"/>
        <v>6</v>
      </c>
      <c r="D233">
        <f t="shared" si="32"/>
        <v>2023</v>
      </c>
      <c r="E233">
        <f t="shared" si="33"/>
        <v>8</v>
      </c>
      <c r="F233" t="s">
        <v>15</v>
      </c>
      <c r="G233">
        <f t="shared" si="34"/>
        <v>9</v>
      </c>
      <c r="H233">
        <f t="shared" si="40"/>
        <v>11920</v>
      </c>
      <c r="I233">
        <f t="shared" si="35"/>
        <v>0</v>
      </c>
      <c r="J233">
        <f t="shared" si="36"/>
        <v>0</v>
      </c>
      <c r="K233">
        <f t="shared" si="37"/>
        <v>0</v>
      </c>
      <c r="L233">
        <f t="shared" si="38"/>
        <v>0</v>
      </c>
      <c r="M233">
        <f t="shared" si="39"/>
        <v>11920</v>
      </c>
    </row>
    <row r="234" spans="1:13" x14ac:dyDescent="0.45">
      <c r="A234" s="1">
        <v>45158</v>
      </c>
      <c r="B234">
        <v>10</v>
      </c>
      <c r="C234">
        <f t="shared" si="31"/>
        <v>7</v>
      </c>
      <c r="D234">
        <f t="shared" si="32"/>
        <v>2023</v>
      </c>
      <c r="E234">
        <f t="shared" si="33"/>
        <v>8</v>
      </c>
      <c r="F234" t="s">
        <v>15</v>
      </c>
      <c r="G234">
        <f t="shared" si="34"/>
        <v>9</v>
      </c>
      <c r="H234">
        <f t="shared" si="40"/>
        <v>11920</v>
      </c>
      <c r="I234">
        <f t="shared" si="35"/>
        <v>150</v>
      </c>
      <c r="J234">
        <f t="shared" si="36"/>
        <v>150</v>
      </c>
      <c r="K234">
        <f t="shared" si="37"/>
        <v>0</v>
      </c>
      <c r="L234">
        <f t="shared" si="38"/>
        <v>-150</v>
      </c>
      <c r="M234">
        <f t="shared" si="39"/>
        <v>11770</v>
      </c>
    </row>
    <row r="235" spans="1:13" x14ac:dyDescent="0.45">
      <c r="A235" s="1">
        <v>45159</v>
      </c>
      <c r="B235">
        <v>10</v>
      </c>
      <c r="C235">
        <f t="shared" si="31"/>
        <v>1</v>
      </c>
      <c r="D235">
        <f t="shared" si="32"/>
        <v>2023</v>
      </c>
      <c r="E235">
        <f t="shared" si="33"/>
        <v>8</v>
      </c>
      <c r="F235" t="s">
        <v>15</v>
      </c>
      <c r="G235">
        <f t="shared" si="34"/>
        <v>9</v>
      </c>
      <c r="H235">
        <f t="shared" si="40"/>
        <v>11770</v>
      </c>
      <c r="I235">
        <f t="shared" si="35"/>
        <v>0</v>
      </c>
      <c r="J235">
        <f t="shared" si="36"/>
        <v>0</v>
      </c>
      <c r="K235">
        <f t="shared" si="37"/>
        <v>270</v>
      </c>
      <c r="L235">
        <f t="shared" si="38"/>
        <v>270</v>
      </c>
      <c r="M235">
        <f t="shared" si="39"/>
        <v>12040</v>
      </c>
    </row>
    <row r="236" spans="1:13" x14ac:dyDescent="0.45">
      <c r="A236" s="1">
        <v>45160</v>
      </c>
      <c r="B236">
        <v>10</v>
      </c>
      <c r="C236">
        <f t="shared" si="31"/>
        <v>2</v>
      </c>
      <c r="D236">
        <f t="shared" si="32"/>
        <v>2023</v>
      </c>
      <c r="E236">
        <f t="shared" si="33"/>
        <v>8</v>
      </c>
      <c r="F236" t="s">
        <v>15</v>
      </c>
      <c r="G236">
        <f t="shared" si="34"/>
        <v>9</v>
      </c>
      <c r="H236">
        <f t="shared" si="40"/>
        <v>12040</v>
      </c>
      <c r="I236">
        <f t="shared" si="35"/>
        <v>0</v>
      </c>
      <c r="J236">
        <f t="shared" si="36"/>
        <v>0</v>
      </c>
      <c r="K236">
        <f t="shared" si="37"/>
        <v>270</v>
      </c>
      <c r="L236">
        <f t="shared" si="38"/>
        <v>270</v>
      </c>
      <c r="M236">
        <f t="shared" si="39"/>
        <v>12310</v>
      </c>
    </row>
    <row r="237" spans="1:13" x14ac:dyDescent="0.45">
      <c r="A237" s="1">
        <v>45161</v>
      </c>
      <c r="B237">
        <v>10</v>
      </c>
      <c r="C237">
        <f t="shared" si="31"/>
        <v>3</v>
      </c>
      <c r="D237">
        <f t="shared" si="32"/>
        <v>2023</v>
      </c>
      <c r="E237">
        <f t="shared" si="33"/>
        <v>8</v>
      </c>
      <c r="F237" t="s">
        <v>15</v>
      </c>
      <c r="G237">
        <f t="shared" si="34"/>
        <v>9</v>
      </c>
      <c r="H237">
        <f t="shared" si="40"/>
        <v>12310</v>
      </c>
      <c r="I237">
        <f t="shared" si="35"/>
        <v>0</v>
      </c>
      <c r="J237">
        <f t="shared" si="36"/>
        <v>0</v>
      </c>
      <c r="K237">
        <f t="shared" si="37"/>
        <v>270</v>
      </c>
      <c r="L237">
        <f t="shared" si="38"/>
        <v>270</v>
      </c>
      <c r="M237">
        <f t="shared" si="39"/>
        <v>12580</v>
      </c>
    </row>
    <row r="238" spans="1:13" x14ac:dyDescent="0.45">
      <c r="A238" s="1">
        <v>45162</v>
      </c>
      <c r="B238">
        <v>10</v>
      </c>
      <c r="C238">
        <f t="shared" si="31"/>
        <v>4</v>
      </c>
      <c r="D238">
        <f t="shared" si="32"/>
        <v>2023</v>
      </c>
      <c r="E238">
        <f t="shared" si="33"/>
        <v>8</v>
      </c>
      <c r="F238" t="s">
        <v>15</v>
      </c>
      <c r="G238">
        <f t="shared" si="34"/>
        <v>9</v>
      </c>
      <c r="H238">
        <f t="shared" si="40"/>
        <v>12580</v>
      </c>
      <c r="I238">
        <f t="shared" si="35"/>
        <v>0</v>
      </c>
      <c r="J238">
        <f t="shared" si="36"/>
        <v>0</v>
      </c>
      <c r="K238">
        <f t="shared" si="37"/>
        <v>270</v>
      </c>
      <c r="L238">
        <f t="shared" si="38"/>
        <v>270</v>
      </c>
      <c r="M238">
        <f t="shared" si="39"/>
        <v>12850</v>
      </c>
    </row>
    <row r="239" spans="1:13" x14ac:dyDescent="0.45">
      <c r="A239" s="1">
        <v>45163</v>
      </c>
      <c r="B239">
        <v>10</v>
      </c>
      <c r="C239">
        <f t="shared" si="31"/>
        <v>5</v>
      </c>
      <c r="D239">
        <f t="shared" si="32"/>
        <v>2023</v>
      </c>
      <c r="E239">
        <f t="shared" si="33"/>
        <v>8</v>
      </c>
      <c r="F239" t="s">
        <v>15</v>
      </c>
      <c r="G239">
        <f t="shared" si="34"/>
        <v>9</v>
      </c>
      <c r="H239">
        <f t="shared" si="40"/>
        <v>12850</v>
      </c>
      <c r="I239">
        <f t="shared" si="35"/>
        <v>0</v>
      </c>
      <c r="J239">
        <f t="shared" si="36"/>
        <v>0</v>
      </c>
      <c r="K239">
        <f t="shared" si="37"/>
        <v>270</v>
      </c>
      <c r="L239">
        <f t="shared" si="38"/>
        <v>270</v>
      </c>
      <c r="M239">
        <f t="shared" si="39"/>
        <v>13120</v>
      </c>
    </row>
    <row r="240" spans="1:13" x14ac:dyDescent="0.45">
      <c r="A240" s="1">
        <v>45164</v>
      </c>
      <c r="B240">
        <v>10</v>
      </c>
      <c r="C240">
        <f t="shared" si="31"/>
        <v>6</v>
      </c>
      <c r="D240">
        <f t="shared" si="32"/>
        <v>2023</v>
      </c>
      <c r="E240">
        <f t="shared" si="33"/>
        <v>8</v>
      </c>
      <c r="F240" t="s">
        <v>15</v>
      </c>
      <c r="G240">
        <f t="shared" si="34"/>
        <v>9</v>
      </c>
      <c r="H240">
        <f t="shared" si="40"/>
        <v>13120</v>
      </c>
      <c r="I240">
        <f t="shared" si="35"/>
        <v>0</v>
      </c>
      <c r="J240">
        <f t="shared" si="36"/>
        <v>0</v>
      </c>
      <c r="K240">
        <f t="shared" si="37"/>
        <v>0</v>
      </c>
      <c r="L240">
        <f t="shared" si="38"/>
        <v>0</v>
      </c>
      <c r="M240">
        <f t="shared" si="39"/>
        <v>13120</v>
      </c>
    </row>
    <row r="241" spans="1:13" x14ac:dyDescent="0.45">
      <c r="A241" s="1">
        <v>45165</v>
      </c>
      <c r="B241">
        <v>10</v>
      </c>
      <c r="C241">
        <f t="shared" si="31"/>
        <v>7</v>
      </c>
      <c r="D241">
        <f t="shared" si="32"/>
        <v>2023</v>
      </c>
      <c r="E241">
        <f t="shared" si="33"/>
        <v>8</v>
      </c>
      <c r="F241" t="s">
        <v>15</v>
      </c>
      <c r="G241">
        <f t="shared" si="34"/>
        <v>9</v>
      </c>
      <c r="H241">
        <f t="shared" si="40"/>
        <v>13120</v>
      </c>
      <c r="I241">
        <f t="shared" si="35"/>
        <v>150</v>
      </c>
      <c r="J241">
        <f t="shared" si="36"/>
        <v>150</v>
      </c>
      <c r="K241">
        <f t="shared" si="37"/>
        <v>0</v>
      </c>
      <c r="L241">
        <f t="shared" si="38"/>
        <v>-150</v>
      </c>
      <c r="M241">
        <f t="shared" si="39"/>
        <v>12970</v>
      </c>
    </row>
    <row r="242" spans="1:13" x14ac:dyDescent="0.45">
      <c r="A242" s="1">
        <v>45166</v>
      </c>
      <c r="B242">
        <v>10</v>
      </c>
      <c r="C242">
        <f t="shared" si="31"/>
        <v>1</v>
      </c>
      <c r="D242">
        <f t="shared" si="32"/>
        <v>2023</v>
      </c>
      <c r="E242">
        <f t="shared" si="33"/>
        <v>8</v>
      </c>
      <c r="F242" t="s">
        <v>15</v>
      </c>
      <c r="G242">
        <f t="shared" si="34"/>
        <v>9</v>
      </c>
      <c r="H242">
        <f t="shared" si="40"/>
        <v>12970</v>
      </c>
      <c r="I242">
        <f t="shared" si="35"/>
        <v>0</v>
      </c>
      <c r="J242">
        <f t="shared" si="36"/>
        <v>0</v>
      </c>
      <c r="K242">
        <f t="shared" si="37"/>
        <v>270</v>
      </c>
      <c r="L242">
        <f t="shared" si="38"/>
        <v>270</v>
      </c>
      <c r="M242">
        <f t="shared" si="39"/>
        <v>13240</v>
      </c>
    </row>
    <row r="243" spans="1:13" x14ac:dyDescent="0.45">
      <c r="A243" s="1">
        <v>45167</v>
      </c>
      <c r="B243">
        <v>10</v>
      </c>
      <c r="C243">
        <f t="shared" si="31"/>
        <v>2</v>
      </c>
      <c r="D243">
        <f t="shared" si="32"/>
        <v>2023</v>
      </c>
      <c r="E243">
        <f t="shared" si="33"/>
        <v>8</v>
      </c>
      <c r="F243" t="s">
        <v>15</v>
      </c>
      <c r="G243">
        <f t="shared" si="34"/>
        <v>9</v>
      </c>
      <c r="H243">
        <f t="shared" si="40"/>
        <v>13240</v>
      </c>
      <c r="I243">
        <f t="shared" si="35"/>
        <v>0</v>
      </c>
      <c r="J243">
        <f t="shared" si="36"/>
        <v>0</v>
      </c>
      <c r="K243">
        <f t="shared" si="37"/>
        <v>270</v>
      </c>
      <c r="L243">
        <f t="shared" si="38"/>
        <v>270</v>
      </c>
      <c r="M243">
        <f t="shared" si="39"/>
        <v>13510</v>
      </c>
    </row>
    <row r="244" spans="1:13" x14ac:dyDescent="0.45">
      <c r="A244" s="1">
        <v>45168</v>
      </c>
      <c r="B244">
        <v>10</v>
      </c>
      <c r="C244">
        <f t="shared" si="31"/>
        <v>3</v>
      </c>
      <c r="D244">
        <f t="shared" si="32"/>
        <v>2023</v>
      </c>
      <c r="E244">
        <f t="shared" si="33"/>
        <v>8</v>
      </c>
      <c r="F244" t="s">
        <v>15</v>
      </c>
      <c r="G244">
        <f t="shared" si="34"/>
        <v>9</v>
      </c>
      <c r="H244">
        <f t="shared" si="40"/>
        <v>13510</v>
      </c>
      <c r="I244">
        <f t="shared" si="35"/>
        <v>0</v>
      </c>
      <c r="J244">
        <f t="shared" si="36"/>
        <v>0</v>
      </c>
      <c r="K244">
        <f t="shared" si="37"/>
        <v>270</v>
      </c>
      <c r="L244">
        <f t="shared" si="38"/>
        <v>270</v>
      </c>
      <c r="M244">
        <f t="shared" si="39"/>
        <v>13780</v>
      </c>
    </row>
    <row r="245" spans="1:13" x14ac:dyDescent="0.45">
      <c r="A245" s="1">
        <v>45169</v>
      </c>
      <c r="B245">
        <v>10</v>
      </c>
      <c r="C245">
        <f t="shared" si="31"/>
        <v>4</v>
      </c>
      <c r="D245">
        <f t="shared" si="32"/>
        <v>2023</v>
      </c>
      <c r="E245">
        <f t="shared" si="33"/>
        <v>8</v>
      </c>
      <c r="F245" t="s">
        <v>15</v>
      </c>
      <c r="G245">
        <f t="shared" si="34"/>
        <v>9</v>
      </c>
      <c r="H245">
        <f t="shared" si="40"/>
        <v>13780</v>
      </c>
      <c r="I245">
        <f t="shared" si="35"/>
        <v>0</v>
      </c>
      <c r="J245">
        <f t="shared" si="36"/>
        <v>0</v>
      </c>
      <c r="K245">
        <f t="shared" si="37"/>
        <v>270</v>
      </c>
      <c r="L245">
        <f t="shared" si="38"/>
        <v>270</v>
      </c>
      <c r="M245">
        <f t="shared" si="39"/>
        <v>14050</v>
      </c>
    </row>
    <row r="246" spans="1:13" x14ac:dyDescent="0.45">
      <c r="A246" s="1">
        <v>45170</v>
      </c>
      <c r="B246">
        <v>10</v>
      </c>
      <c r="C246">
        <f t="shared" si="31"/>
        <v>5</v>
      </c>
      <c r="D246">
        <f t="shared" si="32"/>
        <v>2023</v>
      </c>
      <c r="E246">
        <f t="shared" si="33"/>
        <v>9</v>
      </c>
      <c r="F246" t="s">
        <v>15</v>
      </c>
      <c r="G246">
        <f t="shared" si="34"/>
        <v>9</v>
      </c>
      <c r="H246">
        <f t="shared" si="40"/>
        <v>14050</v>
      </c>
      <c r="I246">
        <f t="shared" si="35"/>
        <v>0</v>
      </c>
      <c r="J246">
        <f t="shared" si="36"/>
        <v>0</v>
      </c>
      <c r="K246">
        <f t="shared" si="37"/>
        <v>270</v>
      </c>
      <c r="L246">
        <f t="shared" si="38"/>
        <v>270</v>
      </c>
      <c r="M246">
        <f t="shared" si="39"/>
        <v>14320</v>
      </c>
    </row>
    <row r="247" spans="1:13" x14ac:dyDescent="0.45">
      <c r="A247" s="1">
        <v>45171</v>
      </c>
      <c r="B247">
        <v>10</v>
      </c>
      <c r="C247">
        <f t="shared" si="31"/>
        <v>6</v>
      </c>
      <c r="D247">
        <f t="shared" si="32"/>
        <v>2023</v>
      </c>
      <c r="E247">
        <f t="shared" si="33"/>
        <v>9</v>
      </c>
      <c r="F247" t="s">
        <v>15</v>
      </c>
      <c r="G247">
        <f t="shared" si="34"/>
        <v>9</v>
      </c>
      <c r="H247">
        <f t="shared" si="40"/>
        <v>14320</v>
      </c>
      <c r="I247">
        <f t="shared" si="35"/>
        <v>0</v>
      </c>
      <c r="J247">
        <f t="shared" si="36"/>
        <v>0</v>
      </c>
      <c r="K247">
        <f t="shared" si="37"/>
        <v>0</v>
      </c>
      <c r="L247">
        <f t="shared" si="38"/>
        <v>0</v>
      </c>
      <c r="M247">
        <f t="shared" si="39"/>
        <v>14320</v>
      </c>
    </row>
    <row r="248" spans="1:13" x14ac:dyDescent="0.45">
      <c r="A248" s="1">
        <v>45172</v>
      </c>
      <c r="B248">
        <v>10</v>
      </c>
      <c r="C248">
        <f t="shared" si="31"/>
        <v>7</v>
      </c>
      <c r="D248">
        <f t="shared" si="32"/>
        <v>2023</v>
      </c>
      <c r="E248">
        <f t="shared" si="33"/>
        <v>9</v>
      </c>
      <c r="F248" t="s">
        <v>15</v>
      </c>
      <c r="G248">
        <f t="shared" si="34"/>
        <v>9</v>
      </c>
      <c r="H248">
        <f t="shared" si="40"/>
        <v>14320</v>
      </c>
      <c r="I248">
        <f t="shared" si="35"/>
        <v>150</v>
      </c>
      <c r="J248">
        <f t="shared" si="36"/>
        <v>150</v>
      </c>
      <c r="K248">
        <f t="shared" si="37"/>
        <v>0</v>
      </c>
      <c r="L248">
        <f t="shared" si="38"/>
        <v>-150</v>
      </c>
      <c r="M248">
        <f t="shared" si="39"/>
        <v>14170</v>
      </c>
    </row>
    <row r="249" spans="1:13" x14ac:dyDescent="0.45">
      <c r="A249" s="1">
        <v>45173</v>
      </c>
      <c r="B249">
        <v>10</v>
      </c>
      <c r="C249">
        <f t="shared" si="31"/>
        <v>1</v>
      </c>
      <c r="D249">
        <f t="shared" si="32"/>
        <v>2023</v>
      </c>
      <c r="E249">
        <f t="shared" si="33"/>
        <v>9</v>
      </c>
      <c r="F249" t="s">
        <v>15</v>
      </c>
      <c r="G249">
        <f t="shared" si="34"/>
        <v>9</v>
      </c>
      <c r="H249">
        <f t="shared" si="40"/>
        <v>14170</v>
      </c>
      <c r="I249">
        <f t="shared" si="35"/>
        <v>0</v>
      </c>
      <c r="J249">
        <f t="shared" si="36"/>
        <v>0</v>
      </c>
      <c r="K249">
        <f t="shared" si="37"/>
        <v>270</v>
      </c>
      <c r="L249">
        <f t="shared" si="38"/>
        <v>270</v>
      </c>
      <c r="M249">
        <f t="shared" si="39"/>
        <v>14440</v>
      </c>
    </row>
    <row r="250" spans="1:13" x14ac:dyDescent="0.45">
      <c r="A250" s="1">
        <v>45174</v>
      </c>
      <c r="B250">
        <v>10</v>
      </c>
      <c r="C250">
        <f t="shared" si="31"/>
        <v>2</v>
      </c>
      <c r="D250">
        <f t="shared" si="32"/>
        <v>2023</v>
      </c>
      <c r="E250">
        <f t="shared" si="33"/>
        <v>9</v>
      </c>
      <c r="F250" t="s">
        <v>15</v>
      </c>
      <c r="G250">
        <f t="shared" si="34"/>
        <v>9</v>
      </c>
      <c r="H250">
        <f t="shared" si="40"/>
        <v>14440</v>
      </c>
      <c r="I250">
        <f t="shared" si="35"/>
        <v>0</v>
      </c>
      <c r="J250">
        <f t="shared" si="36"/>
        <v>0</v>
      </c>
      <c r="K250">
        <f t="shared" si="37"/>
        <v>270</v>
      </c>
      <c r="L250">
        <f t="shared" si="38"/>
        <v>270</v>
      </c>
      <c r="M250">
        <f t="shared" si="39"/>
        <v>14710</v>
      </c>
    </row>
    <row r="251" spans="1:13" x14ac:dyDescent="0.45">
      <c r="A251" s="1">
        <v>45175</v>
      </c>
      <c r="B251">
        <v>10</v>
      </c>
      <c r="C251">
        <f t="shared" si="31"/>
        <v>3</v>
      </c>
      <c r="D251">
        <f t="shared" si="32"/>
        <v>2023</v>
      </c>
      <c r="E251">
        <f t="shared" si="33"/>
        <v>9</v>
      </c>
      <c r="F251" t="s">
        <v>15</v>
      </c>
      <c r="G251">
        <f t="shared" si="34"/>
        <v>9</v>
      </c>
      <c r="H251">
        <f t="shared" si="40"/>
        <v>14710</v>
      </c>
      <c r="I251">
        <f t="shared" si="35"/>
        <v>0</v>
      </c>
      <c r="J251">
        <f t="shared" si="36"/>
        <v>0</v>
      </c>
      <c r="K251">
        <f t="shared" si="37"/>
        <v>270</v>
      </c>
      <c r="L251">
        <f t="shared" si="38"/>
        <v>270</v>
      </c>
      <c r="M251">
        <f t="shared" si="39"/>
        <v>14980</v>
      </c>
    </row>
    <row r="252" spans="1:13" x14ac:dyDescent="0.45">
      <c r="A252" s="1">
        <v>45176</v>
      </c>
      <c r="B252">
        <v>10</v>
      </c>
      <c r="C252">
        <f t="shared" si="31"/>
        <v>4</v>
      </c>
      <c r="D252">
        <f t="shared" si="32"/>
        <v>2023</v>
      </c>
      <c r="E252">
        <f t="shared" si="33"/>
        <v>9</v>
      </c>
      <c r="F252" t="s">
        <v>15</v>
      </c>
      <c r="G252">
        <f t="shared" si="34"/>
        <v>9</v>
      </c>
      <c r="H252">
        <f t="shared" si="40"/>
        <v>14980</v>
      </c>
      <c r="I252">
        <f t="shared" si="35"/>
        <v>0</v>
      </c>
      <c r="J252">
        <f t="shared" si="36"/>
        <v>0</v>
      </c>
      <c r="K252">
        <f t="shared" si="37"/>
        <v>270</v>
      </c>
      <c r="L252">
        <f t="shared" si="38"/>
        <v>270</v>
      </c>
      <c r="M252">
        <f t="shared" si="39"/>
        <v>15250</v>
      </c>
    </row>
    <row r="253" spans="1:13" x14ac:dyDescent="0.45">
      <c r="A253" s="1">
        <v>45177</v>
      </c>
      <c r="B253">
        <v>10</v>
      </c>
      <c r="C253">
        <f t="shared" si="31"/>
        <v>5</v>
      </c>
      <c r="D253">
        <f t="shared" si="32"/>
        <v>2023</v>
      </c>
      <c r="E253">
        <f t="shared" si="33"/>
        <v>9</v>
      </c>
      <c r="F253" t="s">
        <v>15</v>
      </c>
      <c r="G253">
        <f t="shared" si="34"/>
        <v>9</v>
      </c>
      <c r="H253">
        <f t="shared" si="40"/>
        <v>15250</v>
      </c>
      <c r="I253">
        <f t="shared" si="35"/>
        <v>0</v>
      </c>
      <c r="J253">
        <f t="shared" si="36"/>
        <v>0</v>
      </c>
      <c r="K253">
        <f t="shared" si="37"/>
        <v>270</v>
      </c>
      <c r="L253">
        <f t="shared" si="38"/>
        <v>270</v>
      </c>
      <c r="M253">
        <f t="shared" si="39"/>
        <v>15520</v>
      </c>
    </row>
    <row r="254" spans="1:13" x14ac:dyDescent="0.45">
      <c r="A254" s="1">
        <v>45178</v>
      </c>
      <c r="B254">
        <v>10</v>
      </c>
      <c r="C254">
        <f t="shared" si="31"/>
        <v>6</v>
      </c>
      <c r="D254">
        <f t="shared" si="32"/>
        <v>2023</v>
      </c>
      <c r="E254">
        <f t="shared" si="33"/>
        <v>9</v>
      </c>
      <c r="F254" t="s">
        <v>15</v>
      </c>
      <c r="G254">
        <f t="shared" si="34"/>
        <v>9</v>
      </c>
      <c r="H254">
        <f t="shared" si="40"/>
        <v>15520</v>
      </c>
      <c r="I254">
        <f t="shared" si="35"/>
        <v>0</v>
      </c>
      <c r="J254">
        <f t="shared" si="36"/>
        <v>0</v>
      </c>
      <c r="K254">
        <f t="shared" si="37"/>
        <v>0</v>
      </c>
      <c r="L254">
        <f t="shared" si="38"/>
        <v>0</v>
      </c>
      <c r="M254">
        <f t="shared" si="39"/>
        <v>15520</v>
      </c>
    </row>
    <row r="255" spans="1:13" x14ac:dyDescent="0.45">
      <c r="A255" s="1">
        <v>45179</v>
      </c>
      <c r="B255">
        <v>10</v>
      </c>
      <c r="C255">
        <f t="shared" si="31"/>
        <v>7</v>
      </c>
      <c r="D255">
        <f t="shared" si="32"/>
        <v>2023</v>
      </c>
      <c r="E255">
        <f t="shared" si="33"/>
        <v>9</v>
      </c>
      <c r="F255" t="s">
        <v>15</v>
      </c>
      <c r="G255">
        <f t="shared" si="34"/>
        <v>9</v>
      </c>
      <c r="H255">
        <f t="shared" si="40"/>
        <v>15520</v>
      </c>
      <c r="I255">
        <f t="shared" si="35"/>
        <v>150</v>
      </c>
      <c r="J255">
        <f t="shared" si="36"/>
        <v>150</v>
      </c>
      <c r="K255">
        <f t="shared" si="37"/>
        <v>0</v>
      </c>
      <c r="L255">
        <f t="shared" si="38"/>
        <v>-150</v>
      </c>
      <c r="M255">
        <f t="shared" si="39"/>
        <v>15370</v>
      </c>
    </row>
    <row r="256" spans="1:13" x14ac:dyDescent="0.45">
      <c r="A256" s="1">
        <v>45180</v>
      </c>
      <c r="B256">
        <v>10</v>
      </c>
      <c r="C256">
        <f t="shared" si="31"/>
        <v>1</v>
      </c>
      <c r="D256">
        <f t="shared" si="32"/>
        <v>2023</v>
      </c>
      <c r="E256">
        <f t="shared" si="33"/>
        <v>9</v>
      </c>
      <c r="F256" t="s">
        <v>15</v>
      </c>
      <c r="G256">
        <f t="shared" si="34"/>
        <v>9</v>
      </c>
      <c r="H256">
        <f t="shared" si="40"/>
        <v>15370</v>
      </c>
      <c r="I256">
        <f t="shared" si="35"/>
        <v>0</v>
      </c>
      <c r="J256">
        <f t="shared" si="36"/>
        <v>0</v>
      </c>
      <c r="K256">
        <f t="shared" si="37"/>
        <v>270</v>
      </c>
      <c r="L256">
        <f t="shared" si="38"/>
        <v>270</v>
      </c>
      <c r="M256">
        <f t="shared" si="39"/>
        <v>15640</v>
      </c>
    </row>
    <row r="257" spans="1:13" x14ac:dyDescent="0.45">
      <c r="A257" s="1">
        <v>45181</v>
      </c>
      <c r="B257">
        <v>10</v>
      </c>
      <c r="C257">
        <f t="shared" si="31"/>
        <v>2</v>
      </c>
      <c r="D257">
        <f t="shared" si="32"/>
        <v>2023</v>
      </c>
      <c r="E257">
        <f t="shared" si="33"/>
        <v>9</v>
      </c>
      <c r="F257" t="s">
        <v>15</v>
      </c>
      <c r="G257">
        <f t="shared" si="34"/>
        <v>9</v>
      </c>
      <c r="H257">
        <f t="shared" si="40"/>
        <v>15640</v>
      </c>
      <c r="I257">
        <f t="shared" si="35"/>
        <v>0</v>
      </c>
      <c r="J257">
        <f t="shared" si="36"/>
        <v>0</v>
      </c>
      <c r="K257">
        <f t="shared" si="37"/>
        <v>270</v>
      </c>
      <c r="L257">
        <f t="shared" si="38"/>
        <v>270</v>
      </c>
      <c r="M257">
        <f t="shared" si="39"/>
        <v>15910</v>
      </c>
    </row>
    <row r="258" spans="1:13" x14ac:dyDescent="0.45">
      <c r="A258" s="1">
        <v>45182</v>
      </c>
      <c r="B258">
        <v>10</v>
      </c>
      <c r="C258">
        <f t="shared" si="31"/>
        <v>3</v>
      </c>
      <c r="D258">
        <f t="shared" si="32"/>
        <v>2023</v>
      </c>
      <c r="E258">
        <f t="shared" si="33"/>
        <v>9</v>
      </c>
      <c r="F258" t="s">
        <v>15</v>
      </c>
      <c r="G258">
        <f t="shared" si="34"/>
        <v>9</v>
      </c>
      <c r="H258">
        <f t="shared" si="40"/>
        <v>15910</v>
      </c>
      <c r="I258">
        <f t="shared" si="35"/>
        <v>0</v>
      </c>
      <c r="J258">
        <f t="shared" si="36"/>
        <v>0</v>
      </c>
      <c r="K258">
        <f t="shared" si="37"/>
        <v>270</v>
      </c>
      <c r="L258">
        <f t="shared" si="38"/>
        <v>270</v>
      </c>
      <c r="M258">
        <f t="shared" si="39"/>
        <v>16180</v>
      </c>
    </row>
    <row r="259" spans="1:13" x14ac:dyDescent="0.45">
      <c r="A259" s="1">
        <v>45183</v>
      </c>
      <c r="B259">
        <v>10</v>
      </c>
      <c r="C259">
        <f t="shared" ref="C259:C322" si="41">WEEKDAY(A259,2)</f>
        <v>4</v>
      </c>
      <c r="D259">
        <f t="shared" ref="D259:D322" si="42">YEAR(A259)</f>
        <v>2023</v>
      </c>
      <c r="E259">
        <f t="shared" ref="E259:E322" si="43">MONTH(A259)</f>
        <v>9</v>
      </c>
      <c r="F259" t="s">
        <v>15</v>
      </c>
      <c r="G259">
        <f t="shared" ref="G259:G322" si="44">ROUNDDOWN(IF(F259 = "zima", B259*0.2, IF(F259 = "wiosna", B259*0.5, IF(F259 = "lato", 0.9*B259, B259*0.4))),0)</f>
        <v>9</v>
      </c>
      <c r="H259">
        <f t="shared" si="40"/>
        <v>16180</v>
      </c>
      <c r="I259">
        <f t="shared" ref="I259:I322" si="45">IF(C259=7,B259*15,0)</f>
        <v>0</v>
      </c>
      <c r="J259">
        <f t="shared" ref="J259:J322" si="46">I259</f>
        <v>0</v>
      </c>
      <c r="K259">
        <f t="shared" ref="K259:K322" si="47">IF(NOT(OR(C259=6,C259=7)),G259*30,0)</f>
        <v>270</v>
      </c>
      <c r="L259">
        <f t="shared" ref="L259:L322" si="48">K259-J259</f>
        <v>270</v>
      </c>
      <c r="M259">
        <f t="shared" ref="M259:M322" si="49">H259+L259</f>
        <v>16450</v>
      </c>
    </row>
    <row r="260" spans="1:13" x14ac:dyDescent="0.45">
      <c r="A260" s="1">
        <v>45184</v>
      </c>
      <c r="B260">
        <v>10</v>
      </c>
      <c r="C260">
        <f t="shared" si="41"/>
        <v>5</v>
      </c>
      <c r="D260">
        <f t="shared" si="42"/>
        <v>2023</v>
      </c>
      <c r="E260">
        <f t="shared" si="43"/>
        <v>9</v>
      </c>
      <c r="F260" t="s">
        <v>15</v>
      </c>
      <c r="G260">
        <f t="shared" si="44"/>
        <v>9</v>
      </c>
      <c r="H260">
        <f t="shared" ref="H260:H323" si="50">M259</f>
        <v>16450</v>
      </c>
      <c r="I260">
        <f t="shared" si="45"/>
        <v>0</v>
      </c>
      <c r="J260">
        <f t="shared" si="46"/>
        <v>0</v>
      </c>
      <c r="K260">
        <f t="shared" si="47"/>
        <v>270</v>
      </c>
      <c r="L260">
        <f t="shared" si="48"/>
        <v>270</v>
      </c>
      <c r="M260">
        <f t="shared" si="49"/>
        <v>16720</v>
      </c>
    </row>
    <row r="261" spans="1:13" x14ac:dyDescent="0.45">
      <c r="A261" s="1">
        <v>45185</v>
      </c>
      <c r="B261">
        <v>10</v>
      </c>
      <c r="C261">
        <f t="shared" si="41"/>
        <v>6</v>
      </c>
      <c r="D261">
        <f t="shared" si="42"/>
        <v>2023</v>
      </c>
      <c r="E261">
        <f t="shared" si="43"/>
        <v>9</v>
      </c>
      <c r="F261" t="s">
        <v>15</v>
      </c>
      <c r="G261">
        <f t="shared" si="44"/>
        <v>9</v>
      </c>
      <c r="H261">
        <f t="shared" si="50"/>
        <v>16720</v>
      </c>
      <c r="I261">
        <f t="shared" si="45"/>
        <v>0</v>
      </c>
      <c r="J261">
        <f t="shared" si="46"/>
        <v>0</v>
      </c>
      <c r="K261">
        <f t="shared" si="47"/>
        <v>0</v>
      </c>
      <c r="L261">
        <f t="shared" si="48"/>
        <v>0</v>
      </c>
      <c r="M261">
        <f t="shared" si="49"/>
        <v>16720</v>
      </c>
    </row>
    <row r="262" spans="1:13" x14ac:dyDescent="0.45">
      <c r="A262" s="1">
        <v>45186</v>
      </c>
      <c r="B262">
        <v>10</v>
      </c>
      <c r="C262">
        <f t="shared" si="41"/>
        <v>7</v>
      </c>
      <c r="D262">
        <f t="shared" si="42"/>
        <v>2023</v>
      </c>
      <c r="E262">
        <f t="shared" si="43"/>
        <v>9</v>
      </c>
      <c r="F262" t="s">
        <v>15</v>
      </c>
      <c r="G262">
        <f t="shared" si="44"/>
        <v>9</v>
      </c>
      <c r="H262">
        <f t="shared" si="50"/>
        <v>16720</v>
      </c>
      <c r="I262">
        <f t="shared" si="45"/>
        <v>150</v>
      </c>
      <c r="J262">
        <f t="shared" si="46"/>
        <v>150</v>
      </c>
      <c r="K262">
        <f t="shared" si="47"/>
        <v>0</v>
      </c>
      <c r="L262">
        <f t="shared" si="48"/>
        <v>-150</v>
      </c>
      <c r="M262">
        <f t="shared" si="49"/>
        <v>16570</v>
      </c>
    </row>
    <row r="263" spans="1:13" x14ac:dyDescent="0.45">
      <c r="A263" s="1">
        <v>45187</v>
      </c>
      <c r="B263">
        <v>10</v>
      </c>
      <c r="C263">
        <f t="shared" si="41"/>
        <v>1</v>
      </c>
      <c r="D263">
        <f t="shared" si="42"/>
        <v>2023</v>
      </c>
      <c r="E263">
        <f t="shared" si="43"/>
        <v>9</v>
      </c>
      <c r="F263" t="s">
        <v>15</v>
      </c>
      <c r="G263">
        <f t="shared" si="44"/>
        <v>9</v>
      </c>
      <c r="H263">
        <f t="shared" si="50"/>
        <v>16570</v>
      </c>
      <c r="I263">
        <f t="shared" si="45"/>
        <v>0</v>
      </c>
      <c r="J263">
        <f t="shared" si="46"/>
        <v>0</v>
      </c>
      <c r="K263">
        <f t="shared" si="47"/>
        <v>270</v>
      </c>
      <c r="L263">
        <f t="shared" si="48"/>
        <v>270</v>
      </c>
      <c r="M263">
        <f t="shared" si="49"/>
        <v>16840</v>
      </c>
    </row>
    <row r="264" spans="1:13" x14ac:dyDescent="0.45">
      <c r="A264" s="1">
        <v>45188</v>
      </c>
      <c r="B264">
        <v>10</v>
      </c>
      <c r="C264">
        <f t="shared" si="41"/>
        <v>2</v>
      </c>
      <c r="D264">
        <f t="shared" si="42"/>
        <v>2023</v>
      </c>
      <c r="E264">
        <f t="shared" si="43"/>
        <v>9</v>
      </c>
      <c r="F264" t="s">
        <v>15</v>
      </c>
      <c r="G264">
        <f t="shared" si="44"/>
        <v>9</v>
      </c>
      <c r="H264">
        <f t="shared" si="50"/>
        <v>16840</v>
      </c>
      <c r="I264">
        <f t="shared" si="45"/>
        <v>0</v>
      </c>
      <c r="J264">
        <f t="shared" si="46"/>
        <v>0</v>
      </c>
      <c r="K264">
        <f t="shared" si="47"/>
        <v>270</v>
      </c>
      <c r="L264">
        <f t="shared" si="48"/>
        <v>270</v>
      </c>
      <c r="M264">
        <f t="shared" si="49"/>
        <v>17110</v>
      </c>
    </row>
    <row r="265" spans="1:13" x14ac:dyDescent="0.45">
      <c r="A265" s="1">
        <v>45189</v>
      </c>
      <c r="B265">
        <v>10</v>
      </c>
      <c r="C265">
        <f t="shared" si="41"/>
        <v>3</v>
      </c>
      <c r="D265">
        <f t="shared" si="42"/>
        <v>2023</v>
      </c>
      <c r="E265">
        <f t="shared" si="43"/>
        <v>9</v>
      </c>
      <c r="F265" t="s">
        <v>15</v>
      </c>
      <c r="G265">
        <f t="shared" si="44"/>
        <v>9</v>
      </c>
      <c r="H265">
        <f t="shared" si="50"/>
        <v>17110</v>
      </c>
      <c r="I265">
        <f t="shared" si="45"/>
        <v>0</v>
      </c>
      <c r="J265">
        <f t="shared" si="46"/>
        <v>0</v>
      </c>
      <c r="K265">
        <f t="shared" si="47"/>
        <v>270</v>
      </c>
      <c r="L265">
        <f t="shared" si="48"/>
        <v>270</v>
      </c>
      <c r="M265">
        <f t="shared" si="49"/>
        <v>17380</v>
      </c>
    </row>
    <row r="266" spans="1:13" x14ac:dyDescent="0.45">
      <c r="A266" s="1">
        <v>45190</v>
      </c>
      <c r="B266">
        <v>10</v>
      </c>
      <c r="C266">
        <f t="shared" si="41"/>
        <v>4</v>
      </c>
      <c r="D266">
        <f t="shared" si="42"/>
        <v>2023</v>
      </c>
      <c r="E266">
        <f t="shared" si="43"/>
        <v>9</v>
      </c>
      <c r="F266" t="s">
        <v>15</v>
      </c>
      <c r="G266">
        <f t="shared" si="44"/>
        <v>9</v>
      </c>
      <c r="H266">
        <f t="shared" si="50"/>
        <v>17380</v>
      </c>
      <c r="I266">
        <f t="shared" si="45"/>
        <v>0</v>
      </c>
      <c r="J266">
        <f t="shared" si="46"/>
        <v>0</v>
      </c>
      <c r="K266">
        <f t="shared" si="47"/>
        <v>270</v>
      </c>
      <c r="L266">
        <f t="shared" si="48"/>
        <v>270</v>
      </c>
      <c r="M266">
        <f t="shared" si="49"/>
        <v>17650</v>
      </c>
    </row>
    <row r="267" spans="1:13" x14ac:dyDescent="0.45">
      <c r="A267" s="1">
        <v>45191</v>
      </c>
      <c r="B267">
        <v>10</v>
      </c>
      <c r="C267">
        <f t="shared" si="41"/>
        <v>5</v>
      </c>
      <c r="D267">
        <f t="shared" si="42"/>
        <v>2023</v>
      </c>
      <c r="E267">
        <f t="shared" si="43"/>
        <v>9</v>
      </c>
      <c r="F267" t="s">
        <v>15</v>
      </c>
      <c r="G267">
        <f t="shared" si="44"/>
        <v>9</v>
      </c>
      <c r="H267">
        <f t="shared" si="50"/>
        <v>17650</v>
      </c>
      <c r="I267">
        <f t="shared" si="45"/>
        <v>0</v>
      </c>
      <c r="J267">
        <f t="shared" si="46"/>
        <v>0</v>
      </c>
      <c r="K267">
        <f t="shared" si="47"/>
        <v>270</v>
      </c>
      <c r="L267">
        <f t="shared" si="48"/>
        <v>270</v>
      </c>
      <c r="M267">
        <f t="shared" si="49"/>
        <v>17920</v>
      </c>
    </row>
    <row r="268" spans="1:13" x14ac:dyDescent="0.45">
      <c r="A268" s="1">
        <v>45192</v>
      </c>
      <c r="B268">
        <v>10</v>
      </c>
      <c r="C268">
        <f t="shared" si="41"/>
        <v>6</v>
      </c>
      <c r="D268">
        <f t="shared" si="42"/>
        <v>2023</v>
      </c>
      <c r="E268">
        <f t="shared" si="43"/>
        <v>9</v>
      </c>
      <c r="F268" t="s">
        <v>16</v>
      </c>
      <c r="G268">
        <f t="shared" si="44"/>
        <v>4</v>
      </c>
      <c r="H268">
        <f t="shared" si="50"/>
        <v>17920</v>
      </c>
      <c r="I268">
        <f t="shared" si="45"/>
        <v>0</v>
      </c>
      <c r="J268">
        <f t="shared" si="46"/>
        <v>0</v>
      </c>
      <c r="K268">
        <f t="shared" si="47"/>
        <v>0</v>
      </c>
      <c r="L268">
        <f t="shared" si="48"/>
        <v>0</v>
      </c>
      <c r="M268">
        <f t="shared" si="49"/>
        <v>17920</v>
      </c>
    </row>
    <row r="269" spans="1:13" x14ac:dyDescent="0.45">
      <c r="A269" s="1">
        <v>45193</v>
      </c>
      <c r="B269">
        <v>10</v>
      </c>
      <c r="C269">
        <f t="shared" si="41"/>
        <v>7</v>
      </c>
      <c r="D269">
        <f t="shared" si="42"/>
        <v>2023</v>
      </c>
      <c r="E269">
        <f t="shared" si="43"/>
        <v>9</v>
      </c>
      <c r="F269" t="s">
        <v>16</v>
      </c>
      <c r="G269">
        <f t="shared" si="44"/>
        <v>4</v>
      </c>
      <c r="H269">
        <f t="shared" si="50"/>
        <v>17920</v>
      </c>
      <c r="I269">
        <f t="shared" si="45"/>
        <v>150</v>
      </c>
      <c r="J269">
        <f t="shared" si="46"/>
        <v>150</v>
      </c>
      <c r="K269">
        <f t="shared" si="47"/>
        <v>0</v>
      </c>
      <c r="L269">
        <f t="shared" si="48"/>
        <v>-150</v>
      </c>
      <c r="M269">
        <f t="shared" si="49"/>
        <v>17770</v>
      </c>
    </row>
    <row r="270" spans="1:13" x14ac:dyDescent="0.45">
      <c r="A270" s="1">
        <v>45194</v>
      </c>
      <c r="B270">
        <v>10</v>
      </c>
      <c r="C270">
        <f t="shared" si="41"/>
        <v>1</v>
      </c>
      <c r="D270">
        <f t="shared" si="42"/>
        <v>2023</v>
      </c>
      <c r="E270">
        <f t="shared" si="43"/>
        <v>9</v>
      </c>
      <c r="F270" t="s">
        <v>16</v>
      </c>
      <c r="G270">
        <f t="shared" si="44"/>
        <v>4</v>
      </c>
      <c r="H270">
        <f t="shared" si="50"/>
        <v>17770</v>
      </c>
      <c r="I270">
        <f t="shared" si="45"/>
        <v>0</v>
      </c>
      <c r="J270">
        <f t="shared" si="46"/>
        <v>0</v>
      </c>
      <c r="K270">
        <f t="shared" si="47"/>
        <v>120</v>
      </c>
      <c r="L270">
        <f t="shared" si="48"/>
        <v>120</v>
      </c>
      <c r="M270">
        <f t="shared" si="49"/>
        <v>17890</v>
      </c>
    </row>
    <row r="271" spans="1:13" x14ac:dyDescent="0.45">
      <c r="A271" s="1">
        <v>45195</v>
      </c>
      <c r="B271">
        <v>10</v>
      </c>
      <c r="C271">
        <f t="shared" si="41"/>
        <v>2</v>
      </c>
      <c r="D271">
        <f t="shared" si="42"/>
        <v>2023</v>
      </c>
      <c r="E271">
        <f t="shared" si="43"/>
        <v>9</v>
      </c>
      <c r="F271" t="s">
        <v>16</v>
      </c>
      <c r="G271">
        <f t="shared" si="44"/>
        <v>4</v>
      </c>
      <c r="H271">
        <f t="shared" si="50"/>
        <v>17890</v>
      </c>
      <c r="I271">
        <f t="shared" si="45"/>
        <v>0</v>
      </c>
      <c r="J271">
        <f t="shared" si="46"/>
        <v>0</v>
      </c>
      <c r="K271">
        <f t="shared" si="47"/>
        <v>120</v>
      </c>
      <c r="L271">
        <f t="shared" si="48"/>
        <v>120</v>
      </c>
      <c r="M271">
        <f t="shared" si="49"/>
        <v>18010</v>
      </c>
    </row>
    <row r="272" spans="1:13" x14ac:dyDescent="0.45">
      <c r="A272" s="1">
        <v>45196</v>
      </c>
      <c r="B272">
        <v>10</v>
      </c>
      <c r="C272">
        <f t="shared" si="41"/>
        <v>3</v>
      </c>
      <c r="D272">
        <f t="shared" si="42"/>
        <v>2023</v>
      </c>
      <c r="E272">
        <f t="shared" si="43"/>
        <v>9</v>
      </c>
      <c r="F272" t="s">
        <v>16</v>
      </c>
      <c r="G272">
        <f t="shared" si="44"/>
        <v>4</v>
      </c>
      <c r="H272">
        <f t="shared" si="50"/>
        <v>18010</v>
      </c>
      <c r="I272">
        <f t="shared" si="45"/>
        <v>0</v>
      </c>
      <c r="J272">
        <f t="shared" si="46"/>
        <v>0</v>
      </c>
      <c r="K272">
        <f t="shared" si="47"/>
        <v>120</v>
      </c>
      <c r="L272">
        <f t="shared" si="48"/>
        <v>120</v>
      </c>
      <c r="M272">
        <f t="shared" si="49"/>
        <v>18130</v>
      </c>
    </row>
    <row r="273" spans="1:13" x14ac:dyDescent="0.45">
      <c r="A273" s="1">
        <v>45197</v>
      </c>
      <c r="B273">
        <v>10</v>
      </c>
      <c r="C273">
        <f t="shared" si="41"/>
        <v>4</v>
      </c>
      <c r="D273">
        <f t="shared" si="42"/>
        <v>2023</v>
      </c>
      <c r="E273">
        <f t="shared" si="43"/>
        <v>9</v>
      </c>
      <c r="F273" t="s">
        <v>16</v>
      </c>
      <c r="G273">
        <f t="shared" si="44"/>
        <v>4</v>
      </c>
      <c r="H273">
        <f t="shared" si="50"/>
        <v>18130</v>
      </c>
      <c r="I273">
        <f t="shared" si="45"/>
        <v>0</v>
      </c>
      <c r="J273">
        <f t="shared" si="46"/>
        <v>0</v>
      </c>
      <c r="K273">
        <f t="shared" si="47"/>
        <v>120</v>
      </c>
      <c r="L273">
        <f t="shared" si="48"/>
        <v>120</v>
      </c>
      <c r="M273">
        <f t="shared" si="49"/>
        <v>18250</v>
      </c>
    </row>
    <row r="274" spans="1:13" x14ac:dyDescent="0.45">
      <c r="A274" s="1">
        <v>45198</v>
      </c>
      <c r="B274">
        <v>10</v>
      </c>
      <c r="C274">
        <f t="shared" si="41"/>
        <v>5</v>
      </c>
      <c r="D274">
        <f t="shared" si="42"/>
        <v>2023</v>
      </c>
      <c r="E274">
        <f t="shared" si="43"/>
        <v>9</v>
      </c>
      <c r="F274" t="s">
        <v>16</v>
      </c>
      <c r="G274">
        <f t="shared" si="44"/>
        <v>4</v>
      </c>
      <c r="H274">
        <f t="shared" si="50"/>
        <v>18250</v>
      </c>
      <c r="I274">
        <f t="shared" si="45"/>
        <v>0</v>
      </c>
      <c r="J274">
        <f t="shared" si="46"/>
        <v>0</v>
      </c>
      <c r="K274">
        <f t="shared" si="47"/>
        <v>120</v>
      </c>
      <c r="L274">
        <f t="shared" si="48"/>
        <v>120</v>
      </c>
      <c r="M274">
        <f t="shared" si="49"/>
        <v>18370</v>
      </c>
    </row>
    <row r="275" spans="1:13" x14ac:dyDescent="0.45">
      <c r="A275" s="1">
        <v>45199</v>
      </c>
      <c r="B275">
        <v>10</v>
      </c>
      <c r="C275">
        <f t="shared" si="41"/>
        <v>6</v>
      </c>
      <c r="D275">
        <f t="shared" si="42"/>
        <v>2023</v>
      </c>
      <c r="E275">
        <f t="shared" si="43"/>
        <v>9</v>
      </c>
      <c r="F275" t="s">
        <v>16</v>
      </c>
      <c r="G275">
        <f t="shared" si="44"/>
        <v>4</v>
      </c>
      <c r="H275">
        <f t="shared" si="50"/>
        <v>18370</v>
      </c>
      <c r="I275">
        <f t="shared" si="45"/>
        <v>0</v>
      </c>
      <c r="J275">
        <f t="shared" si="46"/>
        <v>0</v>
      </c>
      <c r="K275">
        <f t="shared" si="47"/>
        <v>0</v>
      </c>
      <c r="L275">
        <f t="shared" si="48"/>
        <v>0</v>
      </c>
      <c r="M275">
        <f t="shared" si="49"/>
        <v>18370</v>
      </c>
    </row>
    <row r="276" spans="1:13" x14ac:dyDescent="0.45">
      <c r="A276" s="1">
        <v>45200</v>
      </c>
      <c r="B276">
        <v>10</v>
      </c>
      <c r="C276">
        <f t="shared" si="41"/>
        <v>7</v>
      </c>
      <c r="D276">
        <f t="shared" si="42"/>
        <v>2023</v>
      </c>
      <c r="E276">
        <f t="shared" si="43"/>
        <v>10</v>
      </c>
      <c r="F276" t="s">
        <v>16</v>
      </c>
      <c r="G276">
        <f t="shared" si="44"/>
        <v>4</v>
      </c>
      <c r="H276">
        <f t="shared" si="50"/>
        <v>18370</v>
      </c>
      <c r="I276">
        <f t="shared" si="45"/>
        <v>150</v>
      </c>
      <c r="J276">
        <f t="shared" si="46"/>
        <v>150</v>
      </c>
      <c r="K276">
        <f t="shared" si="47"/>
        <v>0</v>
      </c>
      <c r="L276">
        <f t="shared" si="48"/>
        <v>-150</v>
      </c>
      <c r="M276">
        <f t="shared" si="49"/>
        <v>18220</v>
      </c>
    </row>
    <row r="277" spans="1:13" x14ac:dyDescent="0.45">
      <c r="A277" s="1">
        <v>45201</v>
      </c>
      <c r="B277">
        <v>10</v>
      </c>
      <c r="C277">
        <f t="shared" si="41"/>
        <v>1</v>
      </c>
      <c r="D277">
        <f t="shared" si="42"/>
        <v>2023</v>
      </c>
      <c r="E277">
        <f t="shared" si="43"/>
        <v>10</v>
      </c>
      <c r="F277" t="s">
        <v>16</v>
      </c>
      <c r="G277">
        <f t="shared" si="44"/>
        <v>4</v>
      </c>
      <c r="H277">
        <f t="shared" si="50"/>
        <v>18220</v>
      </c>
      <c r="I277">
        <f t="shared" si="45"/>
        <v>0</v>
      </c>
      <c r="J277">
        <f t="shared" si="46"/>
        <v>0</v>
      </c>
      <c r="K277">
        <f t="shared" si="47"/>
        <v>120</v>
      </c>
      <c r="L277">
        <f t="shared" si="48"/>
        <v>120</v>
      </c>
      <c r="M277">
        <f t="shared" si="49"/>
        <v>18340</v>
      </c>
    </row>
    <row r="278" spans="1:13" x14ac:dyDescent="0.45">
      <c r="A278" s="1">
        <v>45202</v>
      </c>
      <c r="B278">
        <v>10</v>
      </c>
      <c r="C278">
        <f t="shared" si="41"/>
        <v>2</v>
      </c>
      <c r="D278">
        <f t="shared" si="42"/>
        <v>2023</v>
      </c>
      <c r="E278">
        <f t="shared" si="43"/>
        <v>10</v>
      </c>
      <c r="F278" t="s">
        <v>16</v>
      </c>
      <c r="G278">
        <f t="shared" si="44"/>
        <v>4</v>
      </c>
      <c r="H278">
        <f t="shared" si="50"/>
        <v>18340</v>
      </c>
      <c r="I278">
        <f t="shared" si="45"/>
        <v>0</v>
      </c>
      <c r="J278">
        <f t="shared" si="46"/>
        <v>0</v>
      </c>
      <c r="K278">
        <f t="shared" si="47"/>
        <v>120</v>
      </c>
      <c r="L278">
        <f t="shared" si="48"/>
        <v>120</v>
      </c>
      <c r="M278">
        <f t="shared" si="49"/>
        <v>18460</v>
      </c>
    </row>
    <row r="279" spans="1:13" x14ac:dyDescent="0.45">
      <c r="A279" s="1">
        <v>45203</v>
      </c>
      <c r="B279">
        <v>10</v>
      </c>
      <c r="C279">
        <f t="shared" si="41"/>
        <v>3</v>
      </c>
      <c r="D279">
        <f t="shared" si="42"/>
        <v>2023</v>
      </c>
      <c r="E279">
        <f t="shared" si="43"/>
        <v>10</v>
      </c>
      <c r="F279" t="s">
        <v>16</v>
      </c>
      <c r="G279">
        <f t="shared" si="44"/>
        <v>4</v>
      </c>
      <c r="H279">
        <f t="shared" si="50"/>
        <v>18460</v>
      </c>
      <c r="I279">
        <f t="shared" si="45"/>
        <v>0</v>
      </c>
      <c r="J279">
        <f t="shared" si="46"/>
        <v>0</v>
      </c>
      <c r="K279">
        <f t="shared" si="47"/>
        <v>120</v>
      </c>
      <c r="L279">
        <f t="shared" si="48"/>
        <v>120</v>
      </c>
      <c r="M279">
        <f t="shared" si="49"/>
        <v>18580</v>
      </c>
    </row>
    <row r="280" spans="1:13" x14ac:dyDescent="0.45">
      <c r="A280" s="1">
        <v>45204</v>
      </c>
      <c r="B280">
        <v>10</v>
      </c>
      <c r="C280">
        <f t="shared" si="41"/>
        <v>4</v>
      </c>
      <c r="D280">
        <f t="shared" si="42"/>
        <v>2023</v>
      </c>
      <c r="E280">
        <f t="shared" si="43"/>
        <v>10</v>
      </c>
      <c r="F280" t="s">
        <v>16</v>
      </c>
      <c r="G280">
        <f t="shared" si="44"/>
        <v>4</v>
      </c>
      <c r="H280">
        <f t="shared" si="50"/>
        <v>18580</v>
      </c>
      <c r="I280">
        <f t="shared" si="45"/>
        <v>0</v>
      </c>
      <c r="J280">
        <f t="shared" si="46"/>
        <v>0</v>
      </c>
      <c r="K280">
        <f t="shared" si="47"/>
        <v>120</v>
      </c>
      <c r="L280">
        <f t="shared" si="48"/>
        <v>120</v>
      </c>
      <c r="M280">
        <f t="shared" si="49"/>
        <v>18700</v>
      </c>
    </row>
    <row r="281" spans="1:13" x14ac:dyDescent="0.45">
      <c r="A281" s="1">
        <v>45205</v>
      </c>
      <c r="B281">
        <v>10</v>
      </c>
      <c r="C281">
        <f t="shared" si="41"/>
        <v>5</v>
      </c>
      <c r="D281">
        <f t="shared" si="42"/>
        <v>2023</v>
      </c>
      <c r="E281">
        <f t="shared" si="43"/>
        <v>10</v>
      </c>
      <c r="F281" t="s">
        <v>16</v>
      </c>
      <c r="G281">
        <f t="shared" si="44"/>
        <v>4</v>
      </c>
      <c r="H281">
        <f t="shared" si="50"/>
        <v>18700</v>
      </c>
      <c r="I281">
        <f t="shared" si="45"/>
        <v>0</v>
      </c>
      <c r="J281">
        <f t="shared" si="46"/>
        <v>0</v>
      </c>
      <c r="K281">
        <f t="shared" si="47"/>
        <v>120</v>
      </c>
      <c r="L281">
        <f t="shared" si="48"/>
        <v>120</v>
      </c>
      <c r="M281">
        <f t="shared" si="49"/>
        <v>18820</v>
      </c>
    </row>
    <row r="282" spans="1:13" x14ac:dyDescent="0.45">
      <c r="A282" s="1">
        <v>45206</v>
      </c>
      <c r="B282">
        <v>10</v>
      </c>
      <c r="C282">
        <f t="shared" si="41"/>
        <v>6</v>
      </c>
      <c r="D282">
        <f t="shared" si="42"/>
        <v>2023</v>
      </c>
      <c r="E282">
        <f t="shared" si="43"/>
        <v>10</v>
      </c>
      <c r="F282" t="s">
        <v>16</v>
      </c>
      <c r="G282">
        <f t="shared" si="44"/>
        <v>4</v>
      </c>
      <c r="H282">
        <f t="shared" si="50"/>
        <v>18820</v>
      </c>
      <c r="I282">
        <f t="shared" si="45"/>
        <v>0</v>
      </c>
      <c r="J282">
        <f t="shared" si="46"/>
        <v>0</v>
      </c>
      <c r="K282">
        <f t="shared" si="47"/>
        <v>0</v>
      </c>
      <c r="L282">
        <f t="shared" si="48"/>
        <v>0</v>
      </c>
      <c r="M282">
        <f t="shared" si="49"/>
        <v>18820</v>
      </c>
    </row>
    <row r="283" spans="1:13" x14ac:dyDescent="0.45">
      <c r="A283" s="1">
        <v>45207</v>
      </c>
      <c r="B283">
        <v>10</v>
      </c>
      <c r="C283">
        <f t="shared" si="41"/>
        <v>7</v>
      </c>
      <c r="D283">
        <f t="shared" si="42"/>
        <v>2023</v>
      </c>
      <c r="E283">
        <f t="shared" si="43"/>
        <v>10</v>
      </c>
      <c r="F283" t="s">
        <v>16</v>
      </c>
      <c r="G283">
        <f t="shared" si="44"/>
        <v>4</v>
      </c>
      <c r="H283">
        <f t="shared" si="50"/>
        <v>18820</v>
      </c>
      <c r="I283">
        <f t="shared" si="45"/>
        <v>150</v>
      </c>
      <c r="J283">
        <f t="shared" si="46"/>
        <v>150</v>
      </c>
      <c r="K283">
        <f t="shared" si="47"/>
        <v>0</v>
      </c>
      <c r="L283">
        <f t="shared" si="48"/>
        <v>-150</v>
      </c>
      <c r="M283">
        <f t="shared" si="49"/>
        <v>18670</v>
      </c>
    </row>
    <row r="284" spans="1:13" x14ac:dyDescent="0.45">
      <c r="A284" s="1">
        <v>45208</v>
      </c>
      <c r="B284">
        <v>10</v>
      </c>
      <c r="C284">
        <f t="shared" si="41"/>
        <v>1</v>
      </c>
      <c r="D284">
        <f t="shared" si="42"/>
        <v>2023</v>
      </c>
      <c r="E284">
        <f t="shared" si="43"/>
        <v>10</v>
      </c>
      <c r="F284" t="s">
        <v>16</v>
      </c>
      <c r="G284">
        <f t="shared" si="44"/>
        <v>4</v>
      </c>
      <c r="H284">
        <f t="shared" si="50"/>
        <v>18670</v>
      </c>
      <c r="I284">
        <f t="shared" si="45"/>
        <v>0</v>
      </c>
      <c r="J284">
        <f t="shared" si="46"/>
        <v>0</v>
      </c>
      <c r="K284">
        <f t="shared" si="47"/>
        <v>120</v>
      </c>
      <c r="L284">
        <f t="shared" si="48"/>
        <v>120</v>
      </c>
      <c r="M284">
        <f t="shared" si="49"/>
        <v>18790</v>
      </c>
    </row>
    <row r="285" spans="1:13" x14ac:dyDescent="0.45">
      <c r="A285" s="1">
        <v>45209</v>
      </c>
      <c r="B285">
        <v>10</v>
      </c>
      <c r="C285">
        <f t="shared" si="41"/>
        <v>2</v>
      </c>
      <c r="D285">
        <f t="shared" si="42"/>
        <v>2023</v>
      </c>
      <c r="E285">
        <f t="shared" si="43"/>
        <v>10</v>
      </c>
      <c r="F285" t="s">
        <v>16</v>
      </c>
      <c r="G285">
        <f t="shared" si="44"/>
        <v>4</v>
      </c>
      <c r="H285">
        <f t="shared" si="50"/>
        <v>18790</v>
      </c>
      <c r="I285">
        <f t="shared" si="45"/>
        <v>0</v>
      </c>
      <c r="J285">
        <f t="shared" si="46"/>
        <v>0</v>
      </c>
      <c r="K285">
        <f t="shared" si="47"/>
        <v>120</v>
      </c>
      <c r="L285">
        <f t="shared" si="48"/>
        <v>120</v>
      </c>
      <c r="M285">
        <f t="shared" si="49"/>
        <v>18910</v>
      </c>
    </row>
    <row r="286" spans="1:13" x14ac:dyDescent="0.45">
      <c r="A286" s="1">
        <v>45210</v>
      </c>
      <c r="B286">
        <v>10</v>
      </c>
      <c r="C286">
        <f t="shared" si="41"/>
        <v>3</v>
      </c>
      <c r="D286">
        <f t="shared" si="42"/>
        <v>2023</v>
      </c>
      <c r="E286">
        <f t="shared" si="43"/>
        <v>10</v>
      </c>
      <c r="F286" t="s">
        <v>16</v>
      </c>
      <c r="G286">
        <f t="shared" si="44"/>
        <v>4</v>
      </c>
      <c r="H286">
        <f t="shared" si="50"/>
        <v>18910</v>
      </c>
      <c r="I286">
        <f t="shared" si="45"/>
        <v>0</v>
      </c>
      <c r="J286">
        <f t="shared" si="46"/>
        <v>0</v>
      </c>
      <c r="K286">
        <f t="shared" si="47"/>
        <v>120</v>
      </c>
      <c r="L286">
        <f t="shared" si="48"/>
        <v>120</v>
      </c>
      <c r="M286">
        <f t="shared" si="49"/>
        <v>19030</v>
      </c>
    </row>
    <row r="287" spans="1:13" x14ac:dyDescent="0.45">
      <c r="A287" s="1">
        <v>45211</v>
      </c>
      <c r="B287">
        <v>10</v>
      </c>
      <c r="C287">
        <f t="shared" si="41"/>
        <v>4</v>
      </c>
      <c r="D287">
        <f t="shared" si="42"/>
        <v>2023</v>
      </c>
      <c r="E287">
        <f t="shared" si="43"/>
        <v>10</v>
      </c>
      <c r="F287" t="s">
        <v>16</v>
      </c>
      <c r="G287">
        <f t="shared" si="44"/>
        <v>4</v>
      </c>
      <c r="H287">
        <f t="shared" si="50"/>
        <v>19030</v>
      </c>
      <c r="I287">
        <f t="shared" si="45"/>
        <v>0</v>
      </c>
      <c r="J287">
        <f t="shared" si="46"/>
        <v>0</v>
      </c>
      <c r="K287">
        <f t="shared" si="47"/>
        <v>120</v>
      </c>
      <c r="L287">
        <f t="shared" si="48"/>
        <v>120</v>
      </c>
      <c r="M287">
        <f t="shared" si="49"/>
        <v>19150</v>
      </c>
    </row>
    <row r="288" spans="1:13" x14ac:dyDescent="0.45">
      <c r="A288" s="1">
        <v>45212</v>
      </c>
      <c r="B288">
        <v>10</v>
      </c>
      <c r="C288">
        <f t="shared" si="41"/>
        <v>5</v>
      </c>
      <c r="D288">
        <f t="shared" si="42"/>
        <v>2023</v>
      </c>
      <c r="E288">
        <f t="shared" si="43"/>
        <v>10</v>
      </c>
      <c r="F288" t="s">
        <v>16</v>
      </c>
      <c r="G288">
        <f t="shared" si="44"/>
        <v>4</v>
      </c>
      <c r="H288">
        <f t="shared" si="50"/>
        <v>19150</v>
      </c>
      <c r="I288">
        <f t="shared" si="45"/>
        <v>0</v>
      </c>
      <c r="J288">
        <f t="shared" si="46"/>
        <v>0</v>
      </c>
      <c r="K288">
        <f t="shared" si="47"/>
        <v>120</v>
      </c>
      <c r="L288">
        <f t="shared" si="48"/>
        <v>120</v>
      </c>
      <c r="M288">
        <f t="shared" si="49"/>
        <v>19270</v>
      </c>
    </row>
    <row r="289" spans="1:13" x14ac:dyDescent="0.45">
      <c r="A289" s="1">
        <v>45213</v>
      </c>
      <c r="B289">
        <v>10</v>
      </c>
      <c r="C289">
        <f t="shared" si="41"/>
        <v>6</v>
      </c>
      <c r="D289">
        <f t="shared" si="42"/>
        <v>2023</v>
      </c>
      <c r="E289">
        <f t="shared" si="43"/>
        <v>10</v>
      </c>
      <c r="F289" t="s">
        <v>16</v>
      </c>
      <c r="G289">
        <f t="shared" si="44"/>
        <v>4</v>
      </c>
      <c r="H289">
        <f t="shared" si="50"/>
        <v>19270</v>
      </c>
      <c r="I289">
        <f t="shared" si="45"/>
        <v>0</v>
      </c>
      <c r="J289">
        <f t="shared" si="46"/>
        <v>0</v>
      </c>
      <c r="K289">
        <f t="shared" si="47"/>
        <v>0</v>
      </c>
      <c r="L289">
        <f t="shared" si="48"/>
        <v>0</v>
      </c>
      <c r="M289">
        <f t="shared" si="49"/>
        <v>19270</v>
      </c>
    </row>
    <row r="290" spans="1:13" x14ac:dyDescent="0.45">
      <c r="A290" s="1">
        <v>45214</v>
      </c>
      <c r="B290">
        <v>10</v>
      </c>
      <c r="C290">
        <f t="shared" si="41"/>
        <v>7</v>
      </c>
      <c r="D290">
        <f t="shared" si="42"/>
        <v>2023</v>
      </c>
      <c r="E290">
        <f t="shared" si="43"/>
        <v>10</v>
      </c>
      <c r="F290" t="s">
        <v>16</v>
      </c>
      <c r="G290">
        <f t="shared" si="44"/>
        <v>4</v>
      </c>
      <c r="H290">
        <f t="shared" si="50"/>
        <v>19270</v>
      </c>
      <c r="I290">
        <f t="shared" si="45"/>
        <v>150</v>
      </c>
      <c r="J290">
        <f t="shared" si="46"/>
        <v>150</v>
      </c>
      <c r="K290">
        <f t="shared" si="47"/>
        <v>0</v>
      </c>
      <c r="L290">
        <f t="shared" si="48"/>
        <v>-150</v>
      </c>
      <c r="M290">
        <f t="shared" si="49"/>
        <v>19120</v>
      </c>
    </row>
    <row r="291" spans="1:13" x14ac:dyDescent="0.45">
      <c r="A291" s="1">
        <v>45215</v>
      </c>
      <c r="B291">
        <v>10</v>
      </c>
      <c r="C291">
        <f t="shared" si="41"/>
        <v>1</v>
      </c>
      <c r="D291">
        <f t="shared" si="42"/>
        <v>2023</v>
      </c>
      <c r="E291">
        <f t="shared" si="43"/>
        <v>10</v>
      </c>
      <c r="F291" t="s">
        <v>16</v>
      </c>
      <c r="G291">
        <f t="shared" si="44"/>
        <v>4</v>
      </c>
      <c r="H291">
        <f t="shared" si="50"/>
        <v>19120</v>
      </c>
      <c r="I291">
        <f t="shared" si="45"/>
        <v>0</v>
      </c>
      <c r="J291">
        <f t="shared" si="46"/>
        <v>0</v>
      </c>
      <c r="K291">
        <f t="shared" si="47"/>
        <v>120</v>
      </c>
      <c r="L291">
        <f t="shared" si="48"/>
        <v>120</v>
      </c>
      <c r="M291">
        <f t="shared" si="49"/>
        <v>19240</v>
      </c>
    </row>
    <row r="292" spans="1:13" x14ac:dyDescent="0.45">
      <c r="A292" s="1">
        <v>45216</v>
      </c>
      <c r="B292">
        <v>10</v>
      </c>
      <c r="C292">
        <f t="shared" si="41"/>
        <v>2</v>
      </c>
      <c r="D292">
        <f t="shared" si="42"/>
        <v>2023</v>
      </c>
      <c r="E292">
        <f t="shared" si="43"/>
        <v>10</v>
      </c>
      <c r="F292" t="s">
        <v>16</v>
      </c>
      <c r="G292">
        <f t="shared" si="44"/>
        <v>4</v>
      </c>
      <c r="H292">
        <f t="shared" si="50"/>
        <v>19240</v>
      </c>
      <c r="I292">
        <f t="shared" si="45"/>
        <v>0</v>
      </c>
      <c r="J292">
        <f t="shared" si="46"/>
        <v>0</v>
      </c>
      <c r="K292">
        <f t="shared" si="47"/>
        <v>120</v>
      </c>
      <c r="L292">
        <f t="shared" si="48"/>
        <v>120</v>
      </c>
      <c r="M292">
        <f t="shared" si="49"/>
        <v>19360</v>
      </c>
    </row>
    <row r="293" spans="1:13" x14ac:dyDescent="0.45">
      <c r="A293" s="1">
        <v>45217</v>
      </c>
      <c r="B293">
        <v>10</v>
      </c>
      <c r="C293">
        <f t="shared" si="41"/>
        <v>3</v>
      </c>
      <c r="D293">
        <f t="shared" si="42"/>
        <v>2023</v>
      </c>
      <c r="E293">
        <f t="shared" si="43"/>
        <v>10</v>
      </c>
      <c r="F293" t="s">
        <v>16</v>
      </c>
      <c r="G293">
        <f t="shared" si="44"/>
        <v>4</v>
      </c>
      <c r="H293">
        <f t="shared" si="50"/>
        <v>19360</v>
      </c>
      <c r="I293">
        <f t="shared" si="45"/>
        <v>0</v>
      </c>
      <c r="J293">
        <f t="shared" si="46"/>
        <v>0</v>
      </c>
      <c r="K293">
        <f t="shared" si="47"/>
        <v>120</v>
      </c>
      <c r="L293">
        <f t="shared" si="48"/>
        <v>120</v>
      </c>
      <c r="M293">
        <f t="shared" si="49"/>
        <v>19480</v>
      </c>
    </row>
    <row r="294" spans="1:13" x14ac:dyDescent="0.45">
      <c r="A294" s="1">
        <v>45218</v>
      </c>
      <c r="B294">
        <v>10</v>
      </c>
      <c r="C294">
        <f t="shared" si="41"/>
        <v>4</v>
      </c>
      <c r="D294">
        <f t="shared" si="42"/>
        <v>2023</v>
      </c>
      <c r="E294">
        <f t="shared" si="43"/>
        <v>10</v>
      </c>
      <c r="F294" t="s">
        <v>16</v>
      </c>
      <c r="G294">
        <f t="shared" si="44"/>
        <v>4</v>
      </c>
      <c r="H294">
        <f t="shared" si="50"/>
        <v>19480</v>
      </c>
      <c r="I294">
        <f t="shared" si="45"/>
        <v>0</v>
      </c>
      <c r="J294">
        <f t="shared" si="46"/>
        <v>0</v>
      </c>
      <c r="K294">
        <f t="shared" si="47"/>
        <v>120</v>
      </c>
      <c r="L294">
        <f t="shared" si="48"/>
        <v>120</v>
      </c>
      <c r="M294">
        <f t="shared" si="49"/>
        <v>19600</v>
      </c>
    </row>
    <row r="295" spans="1:13" x14ac:dyDescent="0.45">
      <c r="A295" s="1">
        <v>45219</v>
      </c>
      <c r="B295">
        <v>10</v>
      </c>
      <c r="C295">
        <f t="shared" si="41"/>
        <v>5</v>
      </c>
      <c r="D295">
        <f t="shared" si="42"/>
        <v>2023</v>
      </c>
      <c r="E295">
        <f t="shared" si="43"/>
        <v>10</v>
      </c>
      <c r="F295" t="s">
        <v>16</v>
      </c>
      <c r="G295">
        <f t="shared" si="44"/>
        <v>4</v>
      </c>
      <c r="H295">
        <f t="shared" si="50"/>
        <v>19600</v>
      </c>
      <c r="I295">
        <f t="shared" si="45"/>
        <v>0</v>
      </c>
      <c r="J295">
        <f t="shared" si="46"/>
        <v>0</v>
      </c>
      <c r="K295">
        <f t="shared" si="47"/>
        <v>120</v>
      </c>
      <c r="L295">
        <f t="shared" si="48"/>
        <v>120</v>
      </c>
      <c r="M295">
        <f t="shared" si="49"/>
        <v>19720</v>
      </c>
    </row>
    <row r="296" spans="1:13" x14ac:dyDescent="0.45">
      <c r="A296" s="1">
        <v>45220</v>
      </c>
      <c r="B296">
        <v>10</v>
      </c>
      <c r="C296">
        <f t="shared" si="41"/>
        <v>6</v>
      </c>
      <c r="D296">
        <f t="shared" si="42"/>
        <v>2023</v>
      </c>
      <c r="E296">
        <f t="shared" si="43"/>
        <v>10</v>
      </c>
      <c r="F296" t="s">
        <v>16</v>
      </c>
      <c r="G296">
        <f t="shared" si="44"/>
        <v>4</v>
      </c>
      <c r="H296">
        <f t="shared" si="50"/>
        <v>19720</v>
      </c>
      <c r="I296">
        <f t="shared" si="45"/>
        <v>0</v>
      </c>
      <c r="J296">
        <f t="shared" si="46"/>
        <v>0</v>
      </c>
      <c r="K296">
        <f t="shared" si="47"/>
        <v>0</v>
      </c>
      <c r="L296">
        <f t="shared" si="48"/>
        <v>0</v>
      </c>
      <c r="M296">
        <f t="shared" si="49"/>
        <v>19720</v>
      </c>
    </row>
    <row r="297" spans="1:13" x14ac:dyDescent="0.45">
      <c r="A297" s="1">
        <v>45221</v>
      </c>
      <c r="B297">
        <v>10</v>
      </c>
      <c r="C297">
        <f t="shared" si="41"/>
        <v>7</v>
      </c>
      <c r="D297">
        <f t="shared" si="42"/>
        <v>2023</v>
      </c>
      <c r="E297">
        <f t="shared" si="43"/>
        <v>10</v>
      </c>
      <c r="F297" t="s">
        <v>16</v>
      </c>
      <c r="G297">
        <f t="shared" si="44"/>
        <v>4</v>
      </c>
      <c r="H297">
        <f t="shared" si="50"/>
        <v>19720</v>
      </c>
      <c r="I297">
        <f t="shared" si="45"/>
        <v>150</v>
      </c>
      <c r="J297">
        <f t="shared" si="46"/>
        <v>150</v>
      </c>
      <c r="K297">
        <f t="shared" si="47"/>
        <v>0</v>
      </c>
      <c r="L297">
        <f t="shared" si="48"/>
        <v>-150</v>
      </c>
      <c r="M297">
        <f t="shared" si="49"/>
        <v>19570</v>
      </c>
    </row>
    <row r="298" spans="1:13" x14ac:dyDescent="0.45">
      <c r="A298" s="1">
        <v>45222</v>
      </c>
      <c r="B298">
        <v>10</v>
      </c>
      <c r="C298">
        <f t="shared" si="41"/>
        <v>1</v>
      </c>
      <c r="D298">
        <f t="shared" si="42"/>
        <v>2023</v>
      </c>
      <c r="E298">
        <f t="shared" si="43"/>
        <v>10</v>
      </c>
      <c r="F298" t="s">
        <v>16</v>
      </c>
      <c r="G298">
        <f t="shared" si="44"/>
        <v>4</v>
      </c>
      <c r="H298">
        <f t="shared" si="50"/>
        <v>19570</v>
      </c>
      <c r="I298">
        <f t="shared" si="45"/>
        <v>0</v>
      </c>
      <c r="J298">
        <f t="shared" si="46"/>
        <v>0</v>
      </c>
      <c r="K298">
        <f t="shared" si="47"/>
        <v>120</v>
      </c>
      <c r="L298">
        <f t="shared" si="48"/>
        <v>120</v>
      </c>
      <c r="M298">
        <f t="shared" si="49"/>
        <v>19690</v>
      </c>
    </row>
    <row r="299" spans="1:13" x14ac:dyDescent="0.45">
      <c r="A299" s="1">
        <v>45223</v>
      </c>
      <c r="B299">
        <v>10</v>
      </c>
      <c r="C299">
        <f t="shared" si="41"/>
        <v>2</v>
      </c>
      <c r="D299">
        <f t="shared" si="42"/>
        <v>2023</v>
      </c>
      <c r="E299">
        <f t="shared" si="43"/>
        <v>10</v>
      </c>
      <c r="F299" t="s">
        <v>16</v>
      </c>
      <c r="G299">
        <f t="shared" si="44"/>
        <v>4</v>
      </c>
      <c r="H299">
        <f t="shared" si="50"/>
        <v>19690</v>
      </c>
      <c r="I299">
        <f t="shared" si="45"/>
        <v>0</v>
      </c>
      <c r="J299">
        <f t="shared" si="46"/>
        <v>0</v>
      </c>
      <c r="K299">
        <f t="shared" si="47"/>
        <v>120</v>
      </c>
      <c r="L299">
        <f t="shared" si="48"/>
        <v>120</v>
      </c>
      <c r="M299">
        <f t="shared" si="49"/>
        <v>19810</v>
      </c>
    </row>
    <row r="300" spans="1:13" x14ac:dyDescent="0.45">
      <c r="A300" s="1">
        <v>45224</v>
      </c>
      <c r="B300">
        <v>10</v>
      </c>
      <c r="C300">
        <f t="shared" si="41"/>
        <v>3</v>
      </c>
      <c r="D300">
        <f t="shared" si="42"/>
        <v>2023</v>
      </c>
      <c r="E300">
        <f t="shared" si="43"/>
        <v>10</v>
      </c>
      <c r="F300" t="s">
        <v>16</v>
      </c>
      <c r="G300">
        <f t="shared" si="44"/>
        <v>4</v>
      </c>
      <c r="H300">
        <f t="shared" si="50"/>
        <v>19810</v>
      </c>
      <c r="I300">
        <f t="shared" si="45"/>
        <v>0</v>
      </c>
      <c r="J300">
        <f t="shared" si="46"/>
        <v>0</v>
      </c>
      <c r="K300">
        <f t="shared" si="47"/>
        <v>120</v>
      </c>
      <c r="L300">
        <f t="shared" si="48"/>
        <v>120</v>
      </c>
      <c r="M300">
        <f t="shared" si="49"/>
        <v>19930</v>
      </c>
    </row>
    <row r="301" spans="1:13" x14ac:dyDescent="0.45">
      <c r="A301" s="1">
        <v>45225</v>
      </c>
      <c r="B301">
        <v>10</v>
      </c>
      <c r="C301">
        <f t="shared" si="41"/>
        <v>4</v>
      </c>
      <c r="D301">
        <f t="shared" si="42"/>
        <v>2023</v>
      </c>
      <c r="E301">
        <f t="shared" si="43"/>
        <v>10</v>
      </c>
      <c r="F301" t="s">
        <v>16</v>
      </c>
      <c r="G301">
        <f t="shared" si="44"/>
        <v>4</v>
      </c>
      <c r="H301">
        <f t="shared" si="50"/>
        <v>19930</v>
      </c>
      <c r="I301">
        <f t="shared" si="45"/>
        <v>0</v>
      </c>
      <c r="J301">
        <f t="shared" si="46"/>
        <v>0</v>
      </c>
      <c r="K301">
        <f t="shared" si="47"/>
        <v>120</v>
      </c>
      <c r="L301">
        <f t="shared" si="48"/>
        <v>120</v>
      </c>
      <c r="M301">
        <f t="shared" si="49"/>
        <v>20050</v>
      </c>
    </row>
    <row r="302" spans="1:13" x14ac:dyDescent="0.45">
      <c r="A302" s="1">
        <v>45226</v>
      </c>
      <c r="B302">
        <v>10</v>
      </c>
      <c r="C302">
        <f t="shared" si="41"/>
        <v>5</v>
      </c>
      <c r="D302">
        <f t="shared" si="42"/>
        <v>2023</v>
      </c>
      <c r="E302">
        <f t="shared" si="43"/>
        <v>10</v>
      </c>
      <c r="F302" t="s">
        <v>16</v>
      </c>
      <c r="G302">
        <f t="shared" si="44"/>
        <v>4</v>
      </c>
      <c r="H302">
        <f t="shared" si="50"/>
        <v>20050</v>
      </c>
      <c r="I302">
        <f t="shared" si="45"/>
        <v>0</v>
      </c>
      <c r="J302">
        <f t="shared" si="46"/>
        <v>0</v>
      </c>
      <c r="K302">
        <f t="shared" si="47"/>
        <v>120</v>
      </c>
      <c r="L302">
        <f t="shared" si="48"/>
        <v>120</v>
      </c>
      <c r="M302">
        <f t="shared" si="49"/>
        <v>20170</v>
      </c>
    </row>
    <row r="303" spans="1:13" x14ac:dyDescent="0.45">
      <c r="A303" s="1">
        <v>45227</v>
      </c>
      <c r="B303">
        <v>10</v>
      </c>
      <c r="C303">
        <f t="shared" si="41"/>
        <v>6</v>
      </c>
      <c r="D303">
        <f t="shared" si="42"/>
        <v>2023</v>
      </c>
      <c r="E303">
        <f t="shared" si="43"/>
        <v>10</v>
      </c>
      <c r="F303" t="s">
        <v>16</v>
      </c>
      <c r="G303">
        <f t="shared" si="44"/>
        <v>4</v>
      </c>
      <c r="H303">
        <f t="shared" si="50"/>
        <v>20170</v>
      </c>
      <c r="I303">
        <f t="shared" si="45"/>
        <v>0</v>
      </c>
      <c r="J303">
        <f t="shared" si="46"/>
        <v>0</v>
      </c>
      <c r="K303">
        <f t="shared" si="47"/>
        <v>0</v>
      </c>
      <c r="L303">
        <f t="shared" si="48"/>
        <v>0</v>
      </c>
      <c r="M303">
        <f t="shared" si="49"/>
        <v>20170</v>
      </c>
    </row>
    <row r="304" spans="1:13" x14ac:dyDescent="0.45">
      <c r="A304" s="1">
        <v>45228</v>
      </c>
      <c r="B304">
        <v>10</v>
      </c>
      <c r="C304">
        <f t="shared" si="41"/>
        <v>7</v>
      </c>
      <c r="D304">
        <f t="shared" si="42"/>
        <v>2023</v>
      </c>
      <c r="E304">
        <f t="shared" si="43"/>
        <v>10</v>
      </c>
      <c r="F304" t="s">
        <v>16</v>
      </c>
      <c r="G304">
        <f t="shared" si="44"/>
        <v>4</v>
      </c>
      <c r="H304">
        <f t="shared" si="50"/>
        <v>20170</v>
      </c>
      <c r="I304">
        <f t="shared" si="45"/>
        <v>150</v>
      </c>
      <c r="J304">
        <f t="shared" si="46"/>
        <v>150</v>
      </c>
      <c r="K304">
        <f t="shared" si="47"/>
        <v>0</v>
      </c>
      <c r="L304">
        <f t="shared" si="48"/>
        <v>-150</v>
      </c>
      <c r="M304">
        <f t="shared" si="49"/>
        <v>20020</v>
      </c>
    </row>
    <row r="305" spans="1:13" x14ac:dyDescent="0.45">
      <c r="A305" s="1">
        <v>45229</v>
      </c>
      <c r="B305">
        <v>10</v>
      </c>
      <c r="C305">
        <f t="shared" si="41"/>
        <v>1</v>
      </c>
      <c r="D305">
        <f t="shared" si="42"/>
        <v>2023</v>
      </c>
      <c r="E305">
        <f t="shared" si="43"/>
        <v>10</v>
      </c>
      <c r="F305" t="s">
        <v>16</v>
      </c>
      <c r="G305">
        <f t="shared" si="44"/>
        <v>4</v>
      </c>
      <c r="H305">
        <f t="shared" si="50"/>
        <v>20020</v>
      </c>
      <c r="I305">
        <f t="shared" si="45"/>
        <v>0</v>
      </c>
      <c r="J305">
        <f t="shared" si="46"/>
        <v>0</v>
      </c>
      <c r="K305">
        <f t="shared" si="47"/>
        <v>120</v>
      </c>
      <c r="L305">
        <f t="shared" si="48"/>
        <v>120</v>
      </c>
      <c r="M305">
        <f t="shared" si="49"/>
        <v>20140</v>
      </c>
    </row>
    <row r="306" spans="1:13" x14ac:dyDescent="0.45">
      <c r="A306" s="1">
        <v>45230</v>
      </c>
      <c r="B306">
        <v>10</v>
      </c>
      <c r="C306">
        <f t="shared" si="41"/>
        <v>2</v>
      </c>
      <c r="D306">
        <f t="shared" si="42"/>
        <v>2023</v>
      </c>
      <c r="E306">
        <f t="shared" si="43"/>
        <v>10</v>
      </c>
      <c r="F306" t="s">
        <v>16</v>
      </c>
      <c r="G306">
        <f t="shared" si="44"/>
        <v>4</v>
      </c>
      <c r="H306">
        <f t="shared" si="50"/>
        <v>20140</v>
      </c>
      <c r="I306">
        <f t="shared" si="45"/>
        <v>0</v>
      </c>
      <c r="J306">
        <f t="shared" si="46"/>
        <v>0</v>
      </c>
      <c r="K306">
        <f t="shared" si="47"/>
        <v>120</v>
      </c>
      <c r="L306">
        <f t="shared" si="48"/>
        <v>120</v>
      </c>
      <c r="M306">
        <f t="shared" si="49"/>
        <v>20260</v>
      </c>
    </row>
    <row r="307" spans="1:13" x14ac:dyDescent="0.45">
      <c r="A307" s="1">
        <v>45231</v>
      </c>
      <c r="B307">
        <v>10</v>
      </c>
      <c r="C307">
        <f t="shared" si="41"/>
        <v>3</v>
      </c>
      <c r="D307">
        <f t="shared" si="42"/>
        <v>2023</v>
      </c>
      <c r="E307">
        <f t="shared" si="43"/>
        <v>11</v>
      </c>
      <c r="F307" t="s">
        <v>16</v>
      </c>
      <c r="G307">
        <f t="shared" si="44"/>
        <v>4</v>
      </c>
      <c r="H307">
        <f t="shared" si="50"/>
        <v>20260</v>
      </c>
      <c r="I307">
        <f t="shared" si="45"/>
        <v>0</v>
      </c>
      <c r="J307">
        <f t="shared" si="46"/>
        <v>0</v>
      </c>
      <c r="K307">
        <f t="shared" si="47"/>
        <v>120</v>
      </c>
      <c r="L307">
        <f t="shared" si="48"/>
        <v>120</v>
      </c>
      <c r="M307">
        <f t="shared" si="49"/>
        <v>20380</v>
      </c>
    </row>
    <row r="308" spans="1:13" x14ac:dyDescent="0.45">
      <c r="A308" s="1">
        <v>45232</v>
      </c>
      <c r="B308">
        <v>10</v>
      </c>
      <c r="C308">
        <f t="shared" si="41"/>
        <v>4</v>
      </c>
      <c r="D308">
        <f t="shared" si="42"/>
        <v>2023</v>
      </c>
      <c r="E308">
        <f t="shared" si="43"/>
        <v>11</v>
      </c>
      <c r="F308" t="s">
        <v>16</v>
      </c>
      <c r="G308">
        <f t="shared" si="44"/>
        <v>4</v>
      </c>
      <c r="H308">
        <f t="shared" si="50"/>
        <v>20380</v>
      </c>
      <c r="I308">
        <f t="shared" si="45"/>
        <v>0</v>
      </c>
      <c r="J308">
        <f t="shared" si="46"/>
        <v>0</v>
      </c>
      <c r="K308">
        <f t="shared" si="47"/>
        <v>120</v>
      </c>
      <c r="L308">
        <f t="shared" si="48"/>
        <v>120</v>
      </c>
      <c r="M308">
        <f t="shared" si="49"/>
        <v>20500</v>
      </c>
    </row>
    <row r="309" spans="1:13" x14ac:dyDescent="0.45">
      <c r="A309" s="1">
        <v>45233</v>
      </c>
      <c r="B309">
        <v>10</v>
      </c>
      <c r="C309">
        <f t="shared" si="41"/>
        <v>5</v>
      </c>
      <c r="D309">
        <f t="shared" si="42"/>
        <v>2023</v>
      </c>
      <c r="E309">
        <f t="shared" si="43"/>
        <v>11</v>
      </c>
      <c r="F309" t="s">
        <v>16</v>
      </c>
      <c r="G309">
        <f t="shared" si="44"/>
        <v>4</v>
      </c>
      <c r="H309">
        <f t="shared" si="50"/>
        <v>20500</v>
      </c>
      <c r="I309">
        <f t="shared" si="45"/>
        <v>0</v>
      </c>
      <c r="J309">
        <f t="shared" si="46"/>
        <v>0</v>
      </c>
      <c r="K309">
        <f t="shared" si="47"/>
        <v>120</v>
      </c>
      <c r="L309">
        <f t="shared" si="48"/>
        <v>120</v>
      </c>
      <c r="M309">
        <f t="shared" si="49"/>
        <v>20620</v>
      </c>
    </row>
    <row r="310" spans="1:13" x14ac:dyDescent="0.45">
      <c r="A310" s="1">
        <v>45234</v>
      </c>
      <c r="B310">
        <v>10</v>
      </c>
      <c r="C310">
        <f t="shared" si="41"/>
        <v>6</v>
      </c>
      <c r="D310">
        <f t="shared" si="42"/>
        <v>2023</v>
      </c>
      <c r="E310">
        <f t="shared" si="43"/>
        <v>11</v>
      </c>
      <c r="F310" t="s">
        <v>16</v>
      </c>
      <c r="G310">
        <f t="shared" si="44"/>
        <v>4</v>
      </c>
      <c r="H310">
        <f t="shared" si="50"/>
        <v>20620</v>
      </c>
      <c r="I310">
        <f t="shared" si="45"/>
        <v>0</v>
      </c>
      <c r="J310">
        <f t="shared" si="46"/>
        <v>0</v>
      </c>
      <c r="K310">
        <f t="shared" si="47"/>
        <v>0</v>
      </c>
      <c r="L310">
        <f t="shared" si="48"/>
        <v>0</v>
      </c>
      <c r="M310">
        <f t="shared" si="49"/>
        <v>20620</v>
      </c>
    </row>
    <row r="311" spans="1:13" x14ac:dyDescent="0.45">
      <c r="A311" s="1">
        <v>45235</v>
      </c>
      <c r="B311">
        <v>10</v>
      </c>
      <c r="C311">
        <f t="shared" si="41"/>
        <v>7</v>
      </c>
      <c r="D311">
        <f t="shared" si="42"/>
        <v>2023</v>
      </c>
      <c r="E311">
        <f t="shared" si="43"/>
        <v>11</v>
      </c>
      <c r="F311" t="s">
        <v>16</v>
      </c>
      <c r="G311">
        <f t="shared" si="44"/>
        <v>4</v>
      </c>
      <c r="H311">
        <f t="shared" si="50"/>
        <v>20620</v>
      </c>
      <c r="I311">
        <f t="shared" si="45"/>
        <v>150</v>
      </c>
      <c r="J311">
        <f t="shared" si="46"/>
        <v>150</v>
      </c>
      <c r="K311">
        <f t="shared" si="47"/>
        <v>0</v>
      </c>
      <c r="L311">
        <f t="shared" si="48"/>
        <v>-150</v>
      </c>
      <c r="M311">
        <f t="shared" si="49"/>
        <v>20470</v>
      </c>
    </row>
    <row r="312" spans="1:13" x14ac:dyDescent="0.45">
      <c r="A312" s="1">
        <v>45236</v>
      </c>
      <c r="B312">
        <v>10</v>
      </c>
      <c r="C312">
        <f t="shared" si="41"/>
        <v>1</v>
      </c>
      <c r="D312">
        <f t="shared" si="42"/>
        <v>2023</v>
      </c>
      <c r="E312">
        <f t="shared" si="43"/>
        <v>11</v>
      </c>
      <c r="F312" t="s">
        <v>16</v>
      </c>
      <c r="G312">
        <f t="shared" si="44"/>
        <v>4</v>
      </c>
      <c r="H312">
        <f t="shared" si="50"/>
        <v>20470</v>
      </c>
      <c r="I312">
        <f t="shared" si="45"/>
        <v>0</v>
      </c>
      <c r="J312">
        <f t="shared" si="46"/>
        <v>0</v>
      </c>
      <c r="K312">
        <f t="shared" si="47"/>
        <v>120</v>
      </c>
      <c r="L312">
        <f t="shared" si="48"/>
        <v>120</v>
      </c>
      <c r="M312">
        <f t="shared" si="49"/>
        <v>20590</v>
      </c>
    </row>
    <row r="313" spans="1:13" x14ac:dyDescent="0.45">
      <c r="A313" s="1">
        <v>45237</v>
      </c>
      <c r="B313">
        <v>10</v>
      </c>
      <c r="C313">
        <f t="shared" si="41"/>
        <v>2</v>
      </c>
      <c r="D313">
        <f t="shared" si="42"/>
        <v>2023</v>
      </c>
      <c r="E313">
        <f t="shared" si="43"/>
        <v>11</v>
      </c>
      <c r="F313" t="s">
        <v>16</v>
      </c>
      <c r="G313">
        <f t="shared" si="44"/>
        <v>4</v>
      </c>
      <c r="H313">
        <f t="shared" si="50"/>
        <v>20590</v>
      </c>
      <c r="I313">
        <f t="shared" si="45"/>
        <v>0</v>
      </c>
      <c r="J313">
        <f t="shared" si="46"/>
        <v>0</v>
      </c>
      <c r="K313">
        <f t="shared" si="47"/>
        <v>120</v>
      </c>
      <c r="L313">
        <f t="shared" si="48"/>
        <v>120</v>
      </c>
      <c r="M313">
        <f t="shared" si="49"/>
        <v>20710</v>
      </c>
    </row>
    <row r="314" spans="1:13" x14ac:dyDescent="0.45">
      <c r="A314" s="1">
        <v>45238</v>
      </c>
      <c r="B314">
        <v>10</v>
      </c>
      <c r="C314">
        <f t="shared" si="41"/>
        <v>3</v>
      </c>
      <c r="D314">
        <f t="shared" si="42"/>
        <v>2023</v>
      </c>
      <c r="E314">
        <f t="shared" si="43"/>
        <v>11</v>
      </c>
      <c r="F314" t="s">
        <v>16</v>
      </c>
      <c r="G314">
        <f t="shared" si="44"/>
        <v>4</v>
      </c>
      <c r="H314">
        <f t="shared" si="50"/>
        <v>20710</v>
      </c>
      <c r="I314">
        <f t="shared" si="45"/>
        <v>0</v>
      </c>
      <c r="J314">
        <f t="shared" si="46"/>
        <v>0</v>
      </c>
      <c r="K314">
        <f t="shared" si="47"/>
        <v>120</v>
      </c>
      <c r="L314">
        <f t="shared" si="48"/>
        <v>120</v>
      </c>
      <c r="M314">
        <f t="shared" si="49"/>
        <v>20830</v>
      </c>
    </row>
    <row r="315" spans="1:13" x14ac:dyDescent="0.45">
      <c r="A315" s="1">
        <v>45239</v>
      </c>
      <c r="B315">
        <v>10</v>
      </c>
      <c r="C315">
        <f t="shared" si="41"/>
        <v>4</v>
      </c>
      <c r="D315">
        <f t="shared" si="42"/>
        <v>2023</v>
      </c>
      <c r="E315">
        <f t="shared" si="43"/>
        <v>11</v>
      </c>
      <c r="F315" t="s">
        <v>16</v>
      </c>
      <c r="G315">
        <f t="shared" si="44"/>
        <v>4</v>
      </c>
      <c r="H315">
        <f t="shared" si="50"/>
        <v>20830</v>
      </c>
      <c r="I315">
        <f t="shared" si="45"/>
        <v>0</v>
      </c>
      <c r="J315">
        <f t="shared" si="46"/>
        <v>0</v>
      </c>
      <c r="K315">
        <f t="shared" si="47"/>
        <v>120</v>
      </c>
      <c r="L315">
        <f t="shared" si="48"/>
        <v>120</v>
      </c>
      <c r="M315">
        <f t="shared" si="49"/>
        <v>20950</v>
      </c>
    </row>
    <row r="316" spans="1:13" x14ac:dyDescent="0.45">
      <c r="A316" s="1">
        <v>45240</v>
      </c>
      <c r="B316">
        <v>10</v>
      </c>
      <c r="C316">
        <f t="shared" si="41"/>
        <v>5</v>
      </c>
      <c r="D316">
        <f t="shared" si="42"/>
        <v>2023</v>
      </c>
      <c r="E316">
        <f t="shared" si="43"/>
        <v>11</v>
      </c>
      <c r="F316" t="s">
        <v>16</v>
      </c>
      <c r="G316">
        <f t="shared" si="44"/>
        <v>4</v>
      </c>
      <c r="H316">
        <f t="shared" si="50"/>
        <v>20950</v>
      </c>
      <c r="I316">
        <f t="shared" si="45"/>
        <v>0</v>
      </c>
      <c r="J316">
        <f t="shared" si="46"/>
        <v>0</v>
      </c>
      <c r="K316">
        <f t="shared" si="47"/>
        <v>120</v>
      </c>
      <c r="L316">
        <f t="shared" si="48"/>
        <v>120</v>
      </c>
      <c r="M316">
        <f t="shared" si="49"/>
        <v>21070</v>
      </c>
    </row>
    <row r="317" spans="1:13" x14ac:dyDescent="0.45">
      <c r="A317" s="1">
        <v>45241</v>
      </c>
      <c r="B317">
        <v>10</v>
      </c>
      <c r="C317">
        <f t="shared" si="41"/>
        <v>6</v>
      </c>
      <c r="D317">
        <f t="shared" si="42"/>
        <v>2023</v>
      </c>
      <c r="E317">
        <f t="shared" si="43"/>
        <v>11</v>
      </c>
      <c r="F317" t="s">
        <v>16</v>
      </c>
      <c r="G317">
        <f t="shared" si="44"/>
        <v>4</v>
      </c>
      <c r="H317">
        <f t="shared" si="50"/>
        <v>21070</v>
      </c>
      <c r="I317">
        <f t="shared" si="45"/>
        <v>0</v>
      </c>
      <c r="J317">
        <f t="shared" si="46"/>
        <v>0</v>
      </c>
      <c r="K317">
        <f t="shared" si="47"/>
        <v>0</v>
      </c>
      <c r="L317">
        <f t="shared" si="48"/>
        <v>0</v>
      </c>
      <c r="M317">
        <f t="shared" si="49"/>
        <v>21070</v>
      </c>
    </row>
    <row r="318" spans="1:13" x14ac:dyDescent="0.45">
      <c r="A318" s="1">
        <v>45242</v>
      </c>
      <c r="B318">
        <v>10</v>
      </c>
      <c r="C318">
        <f t="shared" si="41"/>
        <v>7</v>
      </c>
      <c r="D318">
        <f t="shared" si="42"/>
        <v>2023</v>
      </c>
      <c r="E318">
        <f t="shared" si="43"/>
        <v>11</v>
      </c>
      <c r="F318" t="s">
        <v>16</v>
      </c>
      <c r="G318">
        <f t="shared" si="44"/>
        <v>4</v>
      </c>
      <c r="H318">
        <f t="shared" si="50"/>
        <v>21070</v>
      </c>
      <c r="I318">
        <f t="shared" si="45"/>
        <v>150</v>
      </c>
      <c r="J318">
        <f t="shared" si="46"/>
        <v>150</v>
      </c>
      <c r="K318">
        <f t="shared" si="47"/>
        <v>0</v>
      </c>
      <c r="L318">
        <f t="shared" si="48"/>
        <v>-150</v>
      </c>
      <c r="M318">
        <f t="shared" si="49"/>
        <v>20920</v>
      </c>
    </row>
    <row r="319" spans="1:13" x14ac:dyDescent="0.45">
      <c r="A319" s="1">
        <v>45243</v>
      </c>
      <c r="B319">
        <v>10</v>
      </c>
      <c r="C319">
        <f t="shared" si="41"/>
        <v>1</v>
      </c>
      <c r="D319">
        <f t="shared" si="42"/>
        <v>2023</v>
      </c>
      <c r="E319">
        <f t="shared" si="43"/>
        <v>11</v>
      </c>
      <c r="F319" t="s">
        <v>16</v>
      </c>
      <c r="G319">
        <f t="shared" si="44"/>
        <v>4</v>
      </c>
      <c r="H319">
        <f t="shared" si="50"/>
        <v>20920</v>
      </c>
      <c r="I319">
        <f t="shared" si="45"/>
        <v>0</v>
      </c>
      <c r="J319">
        <f t="shared" si="46"/>
        <v>0</v>
      </c>
      <c r="K319">
        <f t="shared" si="47"/>
        <v>120</v>
      </c>
      <c r="L319">
        <f t="shared" si="48"/>
        <v>120</v>
      </c>
      <c r="M319">
        <f t="shared" si="49"/>
        <v>21040</v>
      </c>
    </row>
    <row r="320" spans="1:13" x14ac:dyDescent="0.45">
      <c r="A320" s="1">
        <v>45244</v>
      </c>
      <c r="B320">
        <v>10</v>
      </c>
      <c r="C320">
        <f t="shared" si="41"/>
        <v>2</v>
      </c>
      <c r="D320">
        <f t="shared" si="42"/>
        <v>2023</v>
      </c>
      <c r="E320">
        <f t="shared" si="43"/>
        <v>11</v>
      </c>
      <c r="F320" t="s">
        <v>16</v>
      </c>
      <c r="G320">
        <f t="shared" si="44"/>
        <v>4</v>
      </c>
      <c r="H320">
        <f t="shared" si="50"/>
        <v>21040</v>
      </c>
      <c r="I320">
        <f t="shared" si="45"/>
        <v>0</v>
      </c>
      <c r="J320">
        <f t="shared" si="46"/>
        <v>0</v>
      </c>
      <c r="K320">
        <f t="shared" si="47"/>
        <v>120</v>
      </c>
      <c r="L320">
        <f t="shared" si="48"/>
        <v>120</v>
      </c>
      <c r="M320">
        <f t="shared" si="49"/>
        <v>21160</v>
      </c>
    </row>
    <row r="321" spans="1:13" x14ac:dyDescent="0.45">
      <c r="A321" s="1">
        <v>45245</v>
      </c>
      <c r="B321">
        <v>10</v>
      </c>
      <c r="C321">
        <f t="shared" si="41"/>
        <v>3</v>
      </c>
      <c r="D321">
        <f t="shared" si="42"/>
        <v>2023</v>
      </c>
      <c r="E321">
        <f t="shared" si="43"/>
        <v>11</v>
      </c>
      <c r="F321" t="s">
        <v>16</v>
      </c>
      <c r="G321">
        <f t="shared" si="44"/>
        <v>4</v>
      </c>
      <c r="H321">
        <f t="shared" si="50"/>
        <v>21160</v>
      </c>
      <c r="I321">
        <f t="shared" si="45"/>
        <v>0</v>
      </c>
      <c r="J321">
        <f t="shared" si="46"/>
        <v>0</v>
      </c>
      <c r="K321">
        <f t="shared" si="47"/>
        <v>120</v>
      </c>
      <c r="L321">
        <f t="shared" si="48"/>
        <v>120</v>
      </c>
      <c r="M321">
        <f t="shared" si="49"/>
        <v>21280</v>
      </c>
    </row>
    <row r="322" spans="1:13" x14ac:dyDescent="0.45">
      <c r="A322" s="1">
        <v>45246</v>
      </c>
      <c r="B322">
        <v>10</v>
      </c>
      <c r="C322">
        <f t="shared" si="41"/>
        <v>4</v>
      </c>
      <c r="D322">
        <f t="shared" si="42"/>
        <v>2023</v>
      </c>
      <c r="E322">
        <f t="shared" si="43"/>
        <v>11</v>
      </c>
      <c r="F322" t="s">
        <v>16</v>
      </c>
      <c r="G322">
        <f t="shared" si="44"/>
        <v>4</v>
      </c>
      <c r="H322">
        <f t="shared" si="50"/>
        <v>21280</v>
      </c>
      <c r="I322">
        <f t="shared" si="45"/>
        <v>0</v>
      </c>
      <c r="J322">
        <f t="shared" si="46"/>
        <v>0</v>
      </c>
      <c r="K322">
        <f t="shared" si="47"/>
        <v>120</v>
      </c>
      <c r="L322">
        <f t="shared" si="48"/>
        <v>120</v>
      </c>
      <c r="M322">
        <f t="shared" si="49"/>
        <v>21400</v>
      </c>
    </row>
    <row r="323" spans="1:13" x14ac:dyDescent="0.45">
      <c r="A323" s="1">
        <v>45247</v>
      </c>
      <c r="B323">
        <v>10</v>
      </c>
      <c r="C323">
        <f t="shared" ref="C323:C386" si="51">WEEKDAY(A323,2)</f>
        <v>5</v>
      </c>
      <c r="D323">
        <f t="shared" ref="D323:D386" si="52">YEAR(A323)</f>
        <v>2023</v>
      </c>
      <c r="E323">
        <f t="shared" ref="E323:E386" si="53">MONTH(A323)</f>
        <v>11</v>
      </c>
      <c r="F323" t="s">
        <v>16</v>
      </c>
      <c r="G323">
        <f t="shared" ref="G323:G386" si="54">ROUNDDOWN(IF(F323 = "zima", B323*0.2, IF(F323 = "wiosna", B323*0.5, IF(F323 = "lato", 0.9*B323, B323*0.4))),0)</f>
        <v>4</v>
      </c>
      <c r="H323">
        <f t="shared" si="50"/>
        <v>21400</v>
      </c>
      <c r="I323">
        <f t="shared" ref="I323:I386" si="55">IF(C323=7,B323*15,0)</f>
        <v>0</v>
      </c>
      <c r="J323">
        <f t="shared" ref="J323:J386" si="56">I323</f>
        <v>0</v>
      </c>
      <c r="K323">
        <f t="shared" ref="K323:K386" si="57">IF(NOT(OR(C323=6,C323=7)),G323*30,0)</f>
        <v>120</v>
      </c>
      <c r="L323">
        <f t="shared" ref="L323:L386" si="58">K323-J323</f>
        <v>120</v>
      </c>
      <c r="M323">
        <f t="shared" ref="M323:M386" si="59">H323+L323</f>
        <v>21520</v>
      </c>
    </row>
    <row r="324" spans="1:13" x14ac:dyDescent="0.45">
      <c r="A324" s="1">
        <v>45248</v>
      </c>
      <c r="B324">
        <v>10</v>
      </c>
      <c r="C324">
        <f t="shared" si="51"/>
        <v>6</v>
      </c>
      <c r="D324">
        <f t="shared" si="52"/>
        <v>2023</v>
      </c>
      <c r="E324">
        <f t="shared" si="53"/>
        <v>11</v>
      </c>
      <c r="F324" t="s">
        <v>16</v>
      </c>
      <c r="G324">
        <f t="shared" si="54"/>
        <v>4</v>
      </c>
      <c r="H324">
        <f t="shared" ref="H324:H387" si="60">M323</f>
        <v>21520</v>
      </c>
      <c r="I324">
        <f t="shared" si="55"/>
        <v>0</v>
      </c>
      <c r="J324">
        <f t="shared" si="56"/>
        <v>0</v>
      </c>
      <c r="K324">
        <f t="shared" si="57"/>
        <v>0</v>
      </c>
      <c r="L324">
        <f t="shared" si="58"/>
        <v>0</v>
      </c>
      <c r="M324">
        <f t="shared" si="59"/>
        <v>21520</v>
      </c>
    </row>
    <row r="325" spans="1:13" x14ac:dyDescent="0.45">
      <c r="A325" s="1">
        <v>45249</v>
      </c>
      <c r="B325">
        <v>10</v>
      </c>
      <c r="C325">
        <f t="shared" si="51"/>
        <v>7</v>
      </c>
      <c r="D325">
        <f t="shared" si="52"/>
        <v>2023</v>
      </c>
      <c r="E325">
        <f t="shared" si="53"/>
        <v>11</v>
      </c>
      <c r="F325" t="s">
        <v>16</v>
      </c>
      <c r="G325">
        <f t="shared" si="54"/>
        <v>4</v>
      </c>
      <c r="H325">
        <f t="shared" si="60"/>
        <v>21520</v>
      </c>
      <c r="I325">
        <f t="shared" si="55"/>
        <v>150</v>
      </c>
      <c r="J325">
        <f t="shared" si="56"/>
        <v>150</v>
      </c>
      <c r="K325">
        <f t="shared" si="57"/>
        <v>0</v>
      </c>
      <c r="L325">
        <f t="shared" si="58"/>
        <v>-150</v>
      </c>
      <c r="M325">
        <f t="shared" si="59"/>
        <v>21370</v>
      </c>
    </row>
    <row r="326" spans="1:13" x14ac:dyDescent="0.45">
      <c r="A326" s="1">
        <v>45250</v>
      </c>
      <c r="B326">
        <v>10</v>
      </c>
      <c r="C326">
        <f t="shared" si="51"/>
        <v>1</v>
      </c>
      <c r="D326">
        <f t="shared" si="52"/>
        <v>2023</v>
      </c>
      <c r="E326">
        <f t="shared" si="53"/>
        <v>11</v>
      </c>
      <c r="F326" t="s">
        <v>16</v>
      </c>
      <c r="G326">
        <f t="shared" si="54"/>
        <v>4</v>
      </c>
      <c r="H326">
        <f t="shared" si="60"/>
        <v>21370</v>
      </c>
      <c r="I326">
        <f t="shared" si="55"/>
        <v>0</v>
      </c>
      <c r="J326">
        <f t="shared" si="56"/>
        <v>0</v>
      </c>
      <c r="K326">
        <f t="shared" si="57"/>
        <v>120</v>
      </c>
      <c r="L326">
        <f t="shared" si="58"/>
        <v>120</v>
      </c>
      <c r="M326">
        <f t="shared" si="59"/>
        <v>21490</v>
      </c>
    </row>
    <row r="327" spans="1:13" x14ac:dyDescent="0.45">
      <c r="A327" s="1">
        <v>45251</v>
      </c>
      <c r="B327">
        <v>10</v>
      </c>
      <c r="C327">
        <f t="shared" si="51"/>
        <v>2</v>
      </c>
      <c r="D327">
        <f t="shared" si="52"/>
        <v>2023</v>
      </c>
      <c r="E327">
        <f t="shared" si="53"/>
        <v>11</v>
      </c>
      <c r="F327" t="s">
        <v>16</v>
      </c>
      <c r="G327">
        <f t="shared" si="54"/>
        <v>4</v>
      </c>
      <c r="H327">
        <f t="shared" si="60"/>
        <v>21490</v>
      </c>
      <c r="I327">
        <f t="shared" si="55"/>
        <v>0</v>
      </c>
      <c r="J327">
        <f t="shared" si="56"/>
        <v>0</v>
      </c>
      <c r="K327">
        <f t="shared" si="57"/>
        <v>120</v>
      </c>
      <c r="L327">
        <f t="shared" si="58"/>
        <v>120</v>
      </c>
      <c r="M327">
        <f t="shared" si="59"/>
        <v>21610</v>
      </c>
    </row>
    <row r="328" spans="1:13" x14ac:dyDescent="0.45">
      <c r="A328" s="1">
        <v>45252</v>
      </c>
      <c r="B328">
        <v>10</v>
      </c>
      <c r="C328">
        <f t="shared" si="51"/>
        <v>3</v>
      </c>
      <c r="D328">
        <f t="shared" si="52"/>
        <v>2023</v>
      </c>
      <c r="E328">
        <f t="shared" si="53"/>
        <v>11</v>
      </c>
      <c r="F328" t="s">
        <v>16</v>
      </c>
      <c r="G328">
        <f t="shared" si="54"/>
        <v>4</v>
      </c>
      <c r="H328">
        <f t="shared" si="60"/>
        <v>21610</v>
      </c>
      <c r="I328">
        <f t="shared" si="55"/>
        <v>0</v>
      </c>
      <c r="J328">
        <f t="shared" si="56"/>
        <v>0</v>
      </c>
      <c r="K328">
        <f t="shared" si="57"/>
        <v>120</v>
      </c>
      <c r="L328">
        <f t="shared" si="58"/>
        <v>120</v>
      </c>
      <c r="M328">
        <f t="shared" si="59"/>
        <v>21730</v>
      </c>
    </row>
    <row r="329" spans="1:13" x14ac:dyDescent="0.45">
      <c r="A329" s="1">
        <v>45253</v>
      </c>
      <c r="B329">
        <v>10</v>
      </c>
      <c r="C329">
        <f t="shared" si="51"/>
        <v>4</v>
      </c>
      <c r="D329">
        <f t="shared" si="52"/>
        <v>2023</v>
      </c>
      <c r="E329">
        <f t="shared" si="53"/>
        <v>11</v>
      </c>
      <c r="F329" t="s">
        <v>16</v>
      </c>
      <c r="G329">
        <f t="shared" si="54"/>
        <v>4</v>
      </c>
      <c r="H329">
        <f t="shared" si="60"/>
        <v>21730</v>
      </c>
      <c r="I329">
        <f t="shared" si="55"/>
        <v>0</v>
      </c>
      <c r="J329">
        <f t="shared" si="56"/>
        <v>0</v>
      </c>
      <c r="K329">
        <f t="shared" si="57"/>
        <v>120</v>
      </c>
      <c r="L329">
        <f t="shared" si="58"/>
        <v>120</v>
      </c>
      <c r="M329">
        <f t="shared" si="59"/>
        <v>21850</v>
      </c>
    </row>
    <row r="330" spans="1:13" x14ac:dyDescent="0.45">
      <c r="A330" s="1">
        <v>45254</v>
      </c>
      <c r="B330">
        <v>10</v>
      </c>
      <c r="C330">
        <f t="shared" si="51"/>
        <v>5</v>
      </c>
      <c r="D330">
        <f t="shared" si="52"/>
        <v>2023</v>
      </c>
      <c r="E330">
        <f t="shared" si="53"/>
        <v>11</v>
      </c>
      <c r="F330" t="s">
        <v>16</v>
      </c>
      <c r="G330">
        <f t="shared" si="54"/>
        <v>4</v>
      </c>
      <c r="H330">
        <f t="shared" si="60"/>
        <v>21850</v>
      </c>
      <c r="I330">
        <f t="shared" si="55"/>
        <v>0</v>
      </c>
      <c r="J330">
        <f t="shared" si="56"/>
        <v>0</v>
      </c>
      <c r="K330">
        <f t="shared" si="57"/>
        <v>120</v>
      </c>
      <c r="L330">
        <f t="shared" si="58"/>
        <v>120</v>
      </c>
      <c r="M330">
        <f t="shared" si="59"/>
        <v>21970</v>
      </c>
    </row>
    <row r="331" spans="1:13" x14ac:dyDescent="0.45">
      <c r="A331" s="1">
        <v>45255</v>
      </c>
      <c r="B331">
        <v>10</v>
      </c>
      <c r="C331">
        <f t="shared" si="51"/>
        <v>6</v>
      </c>
      <c r="D331">
        <f t="shared" si="52"/>
        <v>2023</v>
      </c>
      <c r="E331">
        <f t="shared" si="53"/>
        <v>11</v>
      </c>
      <c r="F331" t="s">
        <v>16</v>
      </c>
      <c r="G331">
        <f t="shared" si="54"/>
        <v>4</v>
      </c>
      <c r="H331">
        <f t="shared" si="60"/>
        <v>21970</v>
      </c>
      <c r="I331">
        <f t="shared" si="55"/>
        <v>0</v>
      </c>
      <c r="J331">
        <f t="shared" si="56"/>
        <v>0</v>
      </c>
      <c r="K331">
        <f t="shared" si="57"/>
        <v>0</v>
      </c>
      <c r="L331">
        <f t="shared" si="58"/>
        <v>0</v>
      </c>
      <c r="M331">
        <f t="shared" si="59"/>
        <v>21970</v>
      </c>
    </row>
    <row r="332" spans="1:13" x14ac:dyDescent="0.45">
      <c r="A332" s="1">
        <v>45256</v>
      </c>
      <c r="B332">
        <v>10</v>
      </c>
      <c r="C332">
        <f t="shared" si="51"/>
        <v>7</v>
      </c>
      <c r="D332">
        <f t="shared" si="52"/>
        <v>2023</v>
      </c>
      <c r="E332">
        <f t="shared" si="53"/>
        <v>11</v>
      </c>
      <c r="F332" t="s">
        <v>16</v>
      </c>
      <c r="G332">
        <f t="shared" si="54"/>
        <v>4</v>
      </c>
      <c r="H332">
        <f t="shared" si="60"/>
        <v>21970</v>
      </c>
      <c r="I332">
        <f t="shared" si="55"/>
        <v>150</v>
      </c>
      <c r="J332">
        <f t="shared" si="56"/>
        <v>150</v>
      </c>
      <c r="K332">
        <f t="shared" si="57"/>
        <v>0</v>
      </c>
      <c r="L332">
        <f t="shared" si="58"/>
        <v>-150</v>
      </c>
      <c r="M332">
        <f t="shared" si="59"/>
        <v>21820</v>
      </c>
    </row>
    <row r="333" spans="1:13" x14ac:dyDescent="0.45">
      <c r="A333" s="1">
        <v>45257</v>
      </c>
      <c r="B333">
        <v>10</v>
      </c>
      <c r="C333">
        <f t="shared" si="51"/>
        <v>1</v>
      </c>
      <c r="D333">
        <f t="shared" si="52"/>
        <v>2023</v>
      </c>
      <c r="E333">
        <f t="shared" si="53"/>
        <v>11</v>
      </c>
      <c r="F333" t="s">
        <v>16</v>
      </c>
      <c r="G333">
        <f t="shared" si="54"/>
        <v>4</v>
      </c>
      <c r="H333">
        <f t="shared" si="60"/>
        <v>21820</v>
      </c>
      <c r="I333">
        <f t="shared" si="55"/>
        <v>0</v>
      </c>
      <c r="J333">
        <f t="shared" si="56"/>
        <v>0</v>
      </c>
      <c r="K333">
        <f t="shared" si="57"/>
        <v>120</v>
      </c>
      <c r="L333">
        <f t="shared" si="58"/>
        <v>120</v>
      </c>
      <c r="M333">
        <f t="shared" si="59"/>
        <v>21940</v>
      </c>
    </row>
    <row r="334" spans="1:13" x14ac:dyDescent="0.45">
      <c r="A334" s="1">
        <v>45258</v>
      </c>
      <c r="B334">
        <v>10</v>
      </c>
      <c r="C334">
        <f t="shared" si="51"/>
        <v>2</v>
      </c>
      <c r="D334">
        <f t="shared" si="52"/>
        <v>2023</v>
      </c>
      <c r="E334">
        <f t="shared" si="53"/>
        <v>11</v>
      </c>
      <c r="F334" t="s">
        <v>16</v>
      </c>
      <c r="G334">
        <f t="shared" si="54"/>
        <v>4</v>
      </c>
      <c r="H334">
        <f t="shared" si="60"/>
        <v>21940</v>
      </c>
      <c r="I334">
        <f t="shared" si="55"/>
        <v>0</v>
      </c>
      <c r="J334">
        <f t="shared" si="56"/>
        <v>0</v>
      </c>
      <c r="K334">
        <f t="shared" si="57"/>
        <v>120</v>
      </c>
      <c r="L334">
        <f t="shared" si="58"/>
        <v>120</v>
      </c>
      <c r="M334">
        <f t="shared" si="59"/>
        <v>22060</v>
      </c>
    </row>
    <row r="335" spans="1:13" x14ac:dyDescent="0.45">
      <c r="A335" s="1">
        <v>45259</v>
      </c>
      <c r="B335">
        <v>10</v>
      </c>
      <c r="C335">
        <f t="shared" si="51"/>
        <v>3</v>
      </c>
      <c r="D335">
        <f t="shared" si="52"/>
        <v>2023</v>
      </c>
      <c r="E335">
        <f t="shared" si="53"/>
        <v>11</v>
      </c>
      <c r="F335" t="s">
        <v>16</v>
      </c>
      <c r="G335">
        <f t="shared" si="54"/>
        <v>4</v>
      </c>
      <c r="H335">
        <f t="shared" si="60"/>
        <v>22060</v>
      </c>
      <c r="I335">
        <f t="shared" si="55"/>
        <v>0</v>
      </c>
      <c r="J335">
        <f t="shared" si="56"/>
        <v>0</v>
      </c>
      <c r="K335">
        <f t="shared" si="57"/>
        <v>120</v>
      </c>
      <c r="L335">
        <f t="shared" si="58"/>
        <v>120</v>
      </c>
      <c r="M335">
        <f t="shared" si="59"/>
        <v>22180</v>
      </c>
    </row>
    <row r="336" spans="1:13" x14ac:dyDescent="0.45">
      <c r="A336" s="1">
        <v>45260</v>
      </c>
      <c r="B336">
        <v>10</v>
      </c>
      <c r="C336">
        <f t="shared" si="51"/>
        <v>4</v>
      </c>
      <c r="D336">
        <f t="shared" si="52"/>
        <v>2023</v>
      </c>
      <c r="E336">
        <f t="shared" si="53"/>
        <v>11</v>
      </c>
      <c r="F336" t="s">
        <v>16</v>
      </c>
      <c r="G336">
        <f t="shared" si="54"/>
        <v>4</v>
      </c>
      <c r="H336">
        <f t="shared" si="60"/>
        <v>22180</v>
      </c>
      <c r="I336">
        <f t="shared" si="55"/>
        <v>0</v>
      </c>
      <c r="J336">
        <f t="shared" si="56"/>
        <v>0</v>
      </c>
      <c r="K336">
        <f t="shared" si="57"/>
        <v>120</v>
      </c>
      <c r="L336">
        <f t="shared" si="58"/>
        <v>120</v>
      </c>
      <c r="M336">
        <f t="shared" si="59"/>
        <v>22300</v>
      </c>
    </row>
    <row r="337" spans="1:13" x14ac:dyDescent="0.45">
      <c r="A337" s="1">
        <v>45261</v>
      </c>
      <c r="B337">
        <v>10</v>
      </c>
      <c r="C337">
        <f t="shared" si="51"/>
        <v>5</v>
      </c>
      <c r="D337">
        <f t="shared" si="52"/>
        <v>2023</v>
      </c>
      <c r="E337">
        <f t="shared" si="53"/>
        <v>12</v>
      </c>
      <c r="F337" t="s">
        <v>16</v>
      </c>
      <c r="G337">
        <f t="shared" si="54"/>
        <v>4</v>
      </c>
      <c r="H337">
        <f t="shared" si="60"/>
        <v>22300</v>
      </c>
      <c r="I337">
        <f t="shared" si="55"/>
        <v>0</v>
      </c>
      <c r="J337">
        <f t="shared" si="56"/>
        <v>0</v>
      </c>
      <c r="K337">
        <f t="shared" si="57"/>
        <v>120</v>
      </c>
      <c r="L337">
        <f t="shared" si="58"/>
        <v>120</v>
      </c>
      <c r="M337">
        <f t="shared" si="59"/>
        <v>22420</v>
      </c>
    </row>
    <row r="338" spans="1:13" x14ac:dyDescent="0.45">
      <c r="A338" s="1">
        <v>45262</v>
      </c>
      <c r="B338">
        <v>10</v>
      </c>
      <c r="C338">
        <f t="shared" si="51"/>
        <v>6</v>
      </c>
      <c r="D338">
        <f t="shared" si="52"/>
        <v>2023</v>
      </c>
      <c r="E338">
        <f t="shared" si="53"/>
        <v>12</v>
      </c>
      <c r="F338" t="s">
        <v>16</v>
      </c>
      <c r="G338">
        <f t="shared" si="54"/>
        <v>4</v>
      </c>
      <c r="H338">
        <f t="shared" si="60"/>
        <v>22420</v>
      </c>
      <c r="I338">
        <f t="shared" si="55"/>
        <v>0</v>
      </c>
      <c r="J338">
        <f t="shared" si="56"/>
        <v>0</v>
      </c>
      <c r="K338">
        <f t="shared" si="57"/>
        <v>0</v>
      </c>
      <c r="L338">
        <f t="shared" si="58"/>
        <v>0</v>
      </c>
      <c r="M338">
        <f t="shared" si="59"/>
        <v>22420</v>
      </c>
    </row>
    <row r="339" spans="1:13" x14ac:dyDescent="0.45">
      <c r="A339" s="1">
        <v>45263</v>
      </c>
      <c r="B339">
        <v>10</v>
      </c>
      <c r="C339">
        <f t="shared" si="51"/>
        <v>7</v>
      </c>
      <c r="D339">
        <f t="shared" si="52"/>
        <v>2023</v>
      </c>
      <c r="E339">
        <f t="shared" si="53"/>
        <v>12</v>
      </c>
      <c r="F339" t="s">
        <v>16</v>
      </c>
      <c r="G339">
        <f t="shared" si="54"/>
        <v>4</v>
      </c>
      <c r="H339">
        <f t="shared" si="60"/>
        <v>22420</v>
      </c>
      <c r="I339">
        <f t="shared" si="55"/>
        <v>150</v>
      </c>
      <c r="J339">
        <f t="shared" si="56"/>
        <v>150</v>
      </c>
      <c r="K339">
        <f t="shared" si="57"/>
        <v>0</v>
      </c>
      <c r="L339">
        <f t="shared" si="58"/>
        <v>-150</v>
      </c>
      <c r="M339">
        <f t="shared" si="59"/>
        <v>22270</v>
      </c>
    </row>
    <row r="340" spans="1:13" x14ac:dyDescent="0.45">
      <c r="A340" s="1">
        <v>45264</v>
      </c>
      <c r="B340">
        <v>10</v>
      </c>
      <c r="C340">
        <f t="shared" si="51"/>
        <v>1</v>
      </c>
      <c r="D340">
        <f t="shared" si="52"/>
        <v>2023</v>
      </c>
      <c r="E340">
        <f t="shared" si="53"/>
        <v>12</v>
      </c>
      <c r="F340" t="s">
        <v>16</v>
      </c>
      <c r="G340">
        <f t="shared" si="54"/>
        <v>4</v>
      </c>
      <c r="H340">
        <f t="shared" si="60"/>
        <v>22270</v>
      </c>
      <c r="I340">
        <f t="shared" si="55"/>
        <v>0</v>
      </c>
      <c r="J340">
        <f t="shared" si="56"/>
        <v>0</v>
      </c>
      <c r="K340">
        <f t="shared" si="57"/>
        <v>120</v>
      </c>
      <c r="L340">
        <f t="shared" si="58"/>
        <v>120</v>
      </c>
      <c r="M340">
        <f t="shared" si="59"/>
        <v>22390</v>
      </c>
    </row>
    <row r="341" spans="1:13" x14ac:dyDescent="0.45">
      <c r="A341" s="1">
        <v>45265</v>
      </c>
      <c r="B341">
        <v>10</v>
      </c>
      <c r="C341">
        <f t="shared" si="51"/>
        <v>2</v>
      </c>
      <c r="D341">
        <f t="shared" si="52"/>
        <v>2023</v>
      </c>
      <c r="E341">
        <f t="shared" si="53"/>
        <v>12</v>
      </c>
      <c r="F341" t="s">
        <v>16</v>
      </c>
      <c r="G341">
        <f t="shared" si="54"/>
        <v>4</v>
      </c>
      <c r="H341">
        <f t="shared" si="60"/>
        <v>22390</v>
      </c>
      <c r="I341">
        <f t="shared" si="55"/>
        <v>0</v>
      </c>
      <c r="J341">
        <f t="shared" si="56"/>
        <v>0</v>
      </c>
      <c r="K341">
        <f t="shared" si="57"/>
        <v>120</v>
      </c>
      <c r="L341">
        <f t="shared" si="58"/>
        <v>120</v>
      </c>
      <c r="M341">
        <f t="shared" si="59"/>
        <v>22510</v>
      </c>
    </row>
    <row r="342" spans="1:13" x14ac:dyDescent="0.45">
      <c r="A342" s="1">
        <v>45266</v>
      </c>
      <c r="B342">
        <v>10</v>
      </c>
      <c r="C342">
        <f t="shared" si="51"/>
        <v>3</v>
      </c>
      <c r="D342">
        <f t="shared" si="52"/>
        <v>2023</v>
      </c>
      <c r="E342">
        <f t="shared" si="53"/>
        <v>12</v>
      </c>
      <c r="F342" t="s">
        <v>16</v>
      </c>
      <c r="G342">
        <f t="shared" si="54"/>
        <v>4</v>
      </c>
      <c r="H342">
        <f t="shared" si="60"/>
        <v>22510</v>
      </c>
      <c r="I342">
        <f t="shared" si="55"/>
        <v>0</v>
      </c>
      <c r="J342">
        <f t="shared" si="56"/>
        <v>0</v>
      </c>
      <c r="K342">
        <f t="shared" si="57"/>
        <v>120</v>
      </c>
      <c r="L342">
        <f t="shared" si="58"/>
        <v>120</v>
      </c>
      <c r="M342">
        <f t="shared" si="59"/>
        <v>22630</v>
      </c>
    </row>
    <row r="343" spans="1:13" x14ac:dyDescent="0.45">
      <c r="A343" s="1">
        <v>45267</v>
      </c>
      <c r="B343">
        <v>10</v>
      </c>
      <c r="C343">
        <f t="shared" si="51"/>
        <v>4</v>
      </c>
      <c r="D343">
        <f t="shared" si="52"/>
        <v>2023</v>
      </c>
      <c r="E343">
        <f t="shared" si="53"/>
        <v>12</v>
      </c>
      <c r="F343" t="s">
        <v>16</v>
      </c>
      <c r="G343">
        <f t="shared" si="54"/>
        <v>4</v>
      </c>
      <c r="H343">
        <f t="shared" si="60"/>
        <v>22630</v>
      </c>
      <c r="I343">
        <f t="shared" si="55"/>
        <v>0</v>
      </c>
      <c r="J343">
        <f t="shared" si="56"/>
        <v>0</v>
      </c>
      <c r="K343">
        <f t="shared" si="57"/>
        <v>120</v>
      </c>
      <c r="L343">
        <f t="shared" si="58"/>
        <v>120</v>
      </c>
      <c r="M343">
        <f t="shared" si="59"/>
        <v>22750</v>
      </c>
    </row>
    <row r="344" spans="1:13" x14ac:dyDescent="0.45">
      <c r="A344" s="1">
        <v>45268</v>
      </c>
      <c r="B344">
        <v>10</v>
      </c>
      <c r="C344">
        <f t="shared" si="51"/>
        <v>5</v>
      </c>
      <c r="D344">
        <f t="shared" si="52"/>
        <v>2023</v>
      </c>
      <c r="E344">
        <f t="shared" si="53"/>
        <v>12</v>
      </c>
      <c r="F344" t="s">
        <v>16</v>
      </c>
      <c r="G344">
        <f t="shared" si="54"/>
        <v>4</v>
      </c>
      <c r="H344">
        <f t="shared" si="60"/>
        <v>22750</v>
      </c>
      <c r="I344">
        <f t="shared" si="55"/>
        <v>0</v>
      </c>
      <c r="J344">
        <f t="shared" si="56"/>
        <v>0</v>
      </c>
      <c r="K344">
        <f t="shared" si="57"/>
        <v>120</v>
      </c>
      <c r="L344">
        <f t="shared" si="58"/>
        <v>120</v>
      </c>
      <c r="M344">
        <f t="shared" si="59"/>
        <v>22870</v>
      </c>
    </row>
    <row r="345" spans="1:13" x14ac:dyDescent="0.45">
      <c r="A345" s="1">
        <v>45269</v>
      </c>
      <c r="B345">
        <v>10</v>
      </c>
      <c r="C345">
        <f t="shared" si="51"/>
        <v>6</v>
      </c>
      <c r="D345">
        <f t="shared" si="52"/>
        <v>2023</v>
      </c>
      <c r="E345">
        <f t="shared" si="53"/>
        <v>12</v>
      </c>
      <c r="F345" t="s">
        <v>16</v>
      </c>
      <c r="G345">
        <f t="shared" si="54"/>
        <v>4</v>
      </c>
      <c r="H345">
        <f t="shared" si="60"/>
        <v>22870</v>
      </c>
      <c r="I345">
        <f t="shared" si="55"/>
        <v>0</v>
      </c>
      <c r="J345">
        <f t="shared" si="56"/>
        <v>0</v>
      </c>
      <c r="K345">
        <f t="shared" si="57"/>
        <v>0</v>
      </c>
      <c r="L345">
        <f t="shared" si="58"/>
        <v>0</v>
      </c>
      <c r="M345">
        <f t="shared" si="59"/>
        <v>22870</v>
      </c>
    </row>
    <row r="346" spans="1:13" x14ac:dyDescent="0.45">
      <c r="A346" s="1">
        <v>45270</v>
      </c>
      <c r="B346">
        <v>10</v>
      </c>
      <c r="C346">
        <f t="shared" si="51"/>
        <v>7</v>
      </c>
      <c r="D346">
        <f t="shared" si="52"/>
        <v>2023</v>
      </c>
      <c r="E346">
        <f t="shared" si="53"/>
        <v>12</v>
      </c>
      <c r="F346" t="s">
        <v>16</v>
      </c>
      <c r="G346">
        <f t="shared" si="54"/>
        <v>4</v>
      </c>
      <c r="H346">
        <f t="shared" si="60"/>
        <v>22870</v>
      </c>
      <c r="I346">
        <f t="shared" si="55"/>
        <v>150</v>
      </c>
      <c r="J346">
        <f t="shared" si="56"/>
        <v>150</v>
      </c>
      <c r="K346">
        <f t="shared" si="57"/>
        <v>0</v>
      </c>
      <c r="L346">
        <f t="shared" si="58"/>
        <v>-150</v>
      </c>
      <c r="M346">
        <f t="shared" si="59"/>
        <v>22720</v>
      </c>
    </row>
    <row r="347" spans="1:13" x14ac:dyDescent="0.45">
      <c r="A347" s="1">
        <v>45271</v>
      </c>
      <c r="B347">
        <v>10</v>
      </c>
      <c r="C347">
        <f t="shared" si="51"/>
        <v>1</v>
      </c>
      <c r="D347">
        <f t="shared" si="52"/>
        <v>2023</v>
      </c>
      <c r="E347">
        <f t="shared" si="53"/>
        <v>12</v>
      </c>
      <c r="F347" t="s">
        <v>16</v>
      </c>
      <c r="G347">
        <f t="shared" si="54"/>
        <v>4</v>
      </c>
      <c r="H347">
        <f t="shared" si="60"/>
        <v>22720</v>
      </c>
      <c r="I347">
        <f t="shared" si="55"/>
        <v>0</v>
      </c>
      <c r="J347">
        <f t="shared" si="56"/>
        <v>0</v>
      </c>
      <c r="K347">
        <f t="shared" si="57"/>
        <v>120</v>
      </c>
      <c r="L347">
        <f t="shared" si="58"/>
        <v>120</v>
      </c>
      <c r="M347">
        <f t="shared" si="59"/>
        <v>22840</v>
      </c>
    </row>
    <row r="348" spans="1:13" x14ac:dyDescent="0.45">
      <c r="A348" s="1">
        <v>45272</v>
      </c>
      <c r="B348">
        <v>10</v>
      </c>
      <c r="C348">
        <f t="shared" si="51"/>
        <v>2</v>
      </c>
      <c r="D348">
        <f t="shared" si="52"/>
        <v>2023</v>
      </c>
      <c r="E348">
        <f t="shared" si="53"/>
        <v>12</v>
      </c>
      <c r="F348" t="s">
        <v>16</v>
      </c>
      <c r="G348">
        <f t="shared" si="54"/>
        <v>4</v>
      </c>
      <c r="H348">
        <f t="shared" si="60"/>
        <v>22840</v>
      </c>
      <c r="I348">
        <f t="shared" si="55"/>
        <v>0</v>
      </c>
      <c r="J348">
        <f t="shared" si="56"/>
        <v>0</v>
      </c>
      <c r="K348">
        <f t="shared" si="57"/>
        <v>120</v>
      </c>
      <c r="L348">
        <f t="shared" si="58"/>
        <v>120</v>
      </c>
      <c r="M348">
        <f t="shared" si="59"/>
        <v>22960</v>
      </c>
    </row>
    <row r="349" spans="1:13" x14ac:dyDescent="0.45">
      <c r="A349" s="1">
        <v>45273</v>
      </c>
      <c r="B349">
        <v>10</v>
      </c>
      <c r="C349">
        <f t="shared" si="51"/>
        <v>3</v>
      </c>
      <c r="D349">
        <f t="shared" si="52"/>
        <v>2023</v>
      </c>
      <c r="E349">
        <f t="shared" si="53"/>
        <v>12</v>
      </c>
      <c r="F349" t="s">
        <v>16</v>
      </c>
      <c r="G349">
        <f t="shared" si="54"/>
        <v>4</v>
      </c>
      <c r="H349">
        <f t="shared" si="60"/>
        <v>22960</v>
      </c>
      <c r="I349">
        <f t="shared" si="55"/>
        <v>0</v>
      </c>
      <c r="J349">
        <f t="shared" si="56"/>
        <v>0</v>
      </c>
      <c r="K349">
        <f t="shared" si="57"/>
        <v>120</v>
      </c>
      <c r="L349">
        <f t="shared" si="58"/>
        <v>120</v>
      </c>
      <c r="M349">
        <f t="shared" si="59"/>
        <v>23080</v>
      </c>
    </row>
    <row r="350" spans="1:13" x14ac:dyDescent="0.45">
      <c r="A350" s="1">
        <v>45274</v>
      </c>
      <c r="B350">
        <v>10</v>
      </c>
      <c r="C350">
        <f t="shared" si="51"/>
        <v>4</v>
      </c>
      <c r="D350">
        <f t="shared" si="52"/>
        <v>2023</v>
      </c>
      <c r="E350">
        <f t="shared" si="53"/>
        <v>12</v>
      </c>
      <c r="F350" t="s">
        <v>16</v>
      </c>
      <c r="G350">
        <f t="shared" si="54"/>
        <v>4</v>
      </c>
      <c r="H350">
        <f t="shared" si="60"/>
        <v>23080</v>
      </c>
      <c r="I350">
        <f t="shared" si="55"/>
        <v>0</v>
      </c>
      <c r="J350">
        <f t="shared" si="56"/>
        <v>0</v>
      </c>
      <c r="K350">
        <f t="shared" si="57"/>
        <v>120</v>
      </c>
      <c r="L350">
        <f t="shared" si="58"/>
        <v>120</v>
      </c>
      <c r="M350">
        <f t="shared" si="59"/>
        <v>23200</v>
      </c>
    </row>
    <row r="351" spans="1:13" x14ac:dyDescent="0.45">
      <c r="A351" s="1">
        <v>45275</v>
      </c>
      <c r="B351">
        <v>10</v>
      </c>
      <c r="C351">
        <f t="shared" si="51"/>
        <v>5</v>
      </c>
      <c r="D351">
        <f t="shared" si="52"/>
        <v>2023</v>
      </c>
      <c r="E351">
        <f t="shared" si="53"/>
        <v>12</v>
      </c>
      <c r="F351" t="s">
        <v>16</v>
      </c>
      <c r="G351">
        <f t="shared" si="54"/>
        <v>4</v>
      </c>
      <c r="H351">
        <f t="shared" si="60"/>
        <v>23200</v>
      </c>
      <c r="I351">
        <f t="shared" si="55"/>
        <v>0</v>
      </c>
      <c r="J351">
        <f t="shared" si="56"/>
        <v>0</v>
      </c>
      <c r="K351">
        <f t="shared" si="57"/>
        <v>120</v>
      </c>
      <c r="L351">
        <f t="shared" si="58"/>
        <v>120</v>
      </c>
      <c r="M351">
        <f t="shared" si="59"/>
        <v>23320</v>
      </c>
    </row>
    <row r="352" spans="1:13" x14ac:dyDescent="0.45">
      <c r="A352" s="1">
        <v>45276</v>
      </c>
      <c r="B352">
        <v>10</v>
      </c>
      <c r="C352">
        <f t="shared" si="51"/>
        <v>6</v>
      </c>
      <c r="D352">
        <f t="shared" si="52"/>
        <v>2023</v>
      </c>
      <c r="E352">
        <f t="shared" si="53"/>
        <v>12</v>
      </c>
      <c r="F352" t="s">
        <v>16</v>
      </c>
      <c r="G352">
        <f t="shared" si="54"/>
        <v>4</v>
      </c>
      <c r="H352">
        <f t="shared" si="60"/>
        <v>23320</v>
      </c>
      <c r="I352">
        <f t="shared" si="55"/>
        <v>0</v>
      </c>
      <c r="J352">
        <f t="shared" si="56"/>
        <v>0</v>
      </c>
      <c r="K352">
        <f t="shared" si="57"/>
        <v>0</v>
      </c>
      <c r="L352">
        <f t="shared" si="58"/>
        <v>0</v>
      </c>
      <c r="M352">
        <f t="shared" si="59"/>
        <v>23320</v>
      </c>
    </row>
    <row r="353" spans="1:13" x14ac:dyDescent="0.45">
      <c r="A353" s="1">
        <v>45277</v>
      </c>
      <c r="B353">
        <v>10</v>
      </c>
      <c r="C353">
        <f t="shared" si="51"/>
        <v>7</v>
      </c>
      <c r="D353">
        <f t="shared" si="52"/>
        <v>2023</v>
      </c>
      <c r="E353">
        <f t="shared" si="53"/>
        <v>12</v>
      </c>
      <c r="F353" t="s">
        <v>16</v>
      </c>
      <c r="G353">
        <f t="shared" si="54"/>
        <v>4</v>
      </c>
      <c r="H353">
        <f t="shared" si="60"/>
        <v>23320</v>
      </c>
      <c r="I353">
        <f t="shared" si="55"/>
        <v>150</v>
      </c>
      <c r="J353">
        <f t="shared" si="56"/>
        <v>150</v>
      </c>
      <c r="K353">
        <f t="shared" si="57"/>
        <v>0</v>
      </c>
      <c r="L353">
        <f t="shared" si="58"/>
        <v>-150</v>
      </c>
      <c r="M353">
        <f t="shared" si="59"/>
        <v>23170</v>
      </c>
    </row>
    <row r="354" spans="1:13" x14ac:dyDescent="0.45">
      <c r="A354" s="1">
        <v>45278</v>
      </c>
      <c r="B354">
        <v>10</v>
      </c>
      <c r="C354">
        <f t="shared" si="51"/>
        <v>1</v>
      </c>
      <c r="D354">
        <f t="shared" si="52"/>
        <v>2023</v>
      </c>
      <c r="E354">
        <f t="shared" si="53"/>
        <v>12</v>
      </c>
      <c r="F354" t="s">
        <v>16</v>
      </c>
      <c r="G354">
        <f t="shared" si="54"/>
        <v>4</v>
      </c>
      <c r="H354">
        <f t="shared" si="60"/>
        <v>23170</v>
      </c>
      <c r="I354">
        <f t="shared" si="55"/>
        <v>0</v>
      </c>
      <c r="J354">
        <f t="shared" si="56"/>
        <v>0</v>
      </c>
      <c r="K354">
        <f t="shared" si="57"/>
        <v>120</v>
      </c>
      <c r="L354">
        <f t="shared" si="58"/>
        <v>120</v>
      </c>
      <c r="M354">
        <f t="shared" si="59"/>
        <v>23290</v>
      </c>
    </row>
    <row r="355" spans="1:13" x14ac:dyDescent="0.45">
      <c r="A355" s="1">
        <v>45279</v>
      </c>
      <c r="B355">
        <v>10</v>
      </c>
      <c r="C355">
        <f t="shared" si="51"/>
        <v>2</v>
      </c>
      <c r="D355">
        <f t="shared" si="52"/>
        <v>2023</v>
      </c>
      <c r="E355">
        <f t="shared" si="53"/>
        <v>12</v>
      </c>
      <c r="F355" t="s">
        <v>16</v>
      </c>
      <c r="G355">
        <f t="shared" si="54"/>
        <v>4</v>
      </c>
      <c r="H355">
        <f t="shared" si="60"/>
        <v>23290</v>
      </c>
      <c r="I355">
        <f t="shared" si="55"/>
        <v>0</v>
      </c>
      <c r="J355">
        <f t="shared" si="56"/>
        <v>0</v>
      </c>
      <c r="K355">
        <f t="shared" si="57"/>
        <v>120</v>
      </c>
      <c r="L355">
        <f t="shared" si="58"/>
        <v>120</v>
      </c>
      <c r="M355">
        <f t="shared" si="59"/>
        <v>23410</v>
      </c>
    </row>
    <row r="356" spans="1:13" x14ac:dyDescent="0.45">
      <c r="A356" s="1">
        <v>45280</v>
      </c>
      <c r="B356">
        <v>10</v>
      </c>
      <c r="C356">
        <f t="shared" si="51"/>
        <v>3</v>
      </c>
      <c r="D356">
        <f t="shared" si="52"/>
        <v>2023</v>
      </c>
      <c r="E356">
        <f t="shared" si="53"/>
        <v>12</v>
      </c>
      <c r="F356" t="s">
        <v>16</v>
      </c>
      <c r="G356">
        <f t="shared" si="54"/>
        <v>4</v>
      </c>
      <c r="H356">
        <f t="shared" si="60"/>
        <v>23410</v>
      </c>
      <c r="I356">
        <f t="shared" si="55"/>
        <v>0</v>
      </c>
      <c r="J356">
        <f t="shared" si="56"/>
        <v>0</v>
      </c>
      <c r="K356">
        <f t="shared" si="57"/>
        <v>120</v>
      </c>
      <c r="L356">
        <f t="shared" si="58"/>
        <v>120</v>
      </c>
      <c r="M356">
        <f t="shared" si="59"/>
        <v>23530</v>
      </c>
    </row>
    <row r="357" spans="1:13" x14ac:dyDescent="0.45">
      <c r="A357" s="1">
        <v>45281</v>
      </c>
      <c r="B357">
        <v>10</v>
      </c>
      <c r="C357">
        <f t="shared" si="51"/>
        <v>4</v>
      </c>
      <c r="D357">
        <f t="shared" si="52"/>
        <v>2023</v>
      </c>
      <c r="E357">
        <f t="shared" si="53"/>
        <v>12</v>
      </c>
      <c r="F357" t="s">
        <v>13</v>
      </c>
      <c r="G357">
        <f t="shared" si="54"/>
        <v>2</v>
      </c>
      <c r="H357">
        <f t="shared" si="60"/>
        <v>23530</v>
      </c>
      <c r="I357">
        <f t="shared" si="55"/>
        <v>0</v>
      </c>
      <c r="J357">
        <f t="shared" si="56"/>
        <v>0</v>
      </c>
      <c r="K357">
        <f t="shared" si="57"/>
        <v>60</v>
      </c>
      <c r="L357">
        <f t="shared" si="58"/>
        <v>60</v>
      </c>
      <c r="M357">
        <f t="shared" si="59"/>
        <v>23590</v>
      </c>
    </row>
    <row r="358" spans="1:13" x14ac:dyDescent="0.45">
      <c r="A358" s="1">
        <v>45282</v>
      </c>
      <c r="B358">
        <v>10</v>
      </c>
      <c r="C358">
        <f t="shared" si="51"/>
        <v>5</v>
      </c>
      <c r="D358">
        <f t="shared" si="52"/>
        <v>2023</v>
      </c>
      <c r="E358">
        <f t="shared" si="53"/>
        <v>12</v>
      </c>
      <c r="F358" t="s">
        <v>13</v>
      </c>
      <c r="G358">
        <f t="shared" si="54"/>
        <v>2</v>
      </c>
      <c r="H358">
        <f t="shared" si="60"/>
        <v>23590</v>
      </c>
      <c r="I358">
        <f t="shared" si="55"/>
        <v>0</v>
      </c>
      <c r="J358">
        <f t="shared" si="56"/>
        <v>0</v>
      </c>
      <c r="K358">
        <f t="shared" si="57"/>
        <v>60</v>
      </c>
      <c r="L358">
        <f t="shared" si="58"/>
        <v>60</v>
      </c>
      <c r="M358">
        <f t="shared" si="59"/>
        <v>23650</v>
      </c>
    </row>
    <row r="359" spans="1:13" x14ac:dyDescent="0.45">
      <c r="A359" s="1">
        <v>45283</v>
      </c>
      <c r="B359">
        <v>10</v>
      </c>
      <c r="C359">
        <f t="shared" si="51"/>
        <v>6</v>
      </c>
      <c r="D359">
        <f t="shared" si="52"/>
        <v>2023</v>
      </c>
      <c r="E359">
        <f t="shared" si="53"/>
        <v>12</v>
      </c>
      <c r="F359" t="s">
        <v>13</v>
      </c>
      <c r="G359">
        <f t="shared" si="54"/>
        <v>2</v>
      </c>
      <c r="H359">
        <f t="shared" si="60"/>
        <v>23650</v>
      </c>
      <c r="I359">
        <f t="shared" si="55"/>
        <v>0</v>
      </c>
      <c r="J359">
        <f t="shared" si="56"/>
        <v>0</v>
      </c>
      <c r="K359">
        <f t="shared" si="57"/>
        <v>0</v>
      </c>
      <c r="L359">
        <f t="shared" si="58"/>
        <v>0</v>
      </c>
      <c r="M359">
        <f t="shared" si="59"/>
        <v>23650</v>
      </c>
    </row>
    <row r="360" spans="1:13" x14ac:dyDescent="0.45">
      <c r="A360" s="1">
        <v>45284</v>
      </c>
      <c r="B360">
        <v>10</v>
      </c>
      <c r="C360">
        <f t="shared" si="51"/>
        <v>7</v>
      </c>
      <c r="D360">
        <f t="shared" si="52"/>
        <v>2023</v>
      </c>
      <c r="E360">
        <f t="shared" si="53"/>
        <v>12</v>
      </c>
      <c r="F360" t="s">
        <v>13</v>
      </c>
      <c r="G360">
        <f t="shared" si="54"/>
        <v>2</v>
      </c>
      <c r="H360">
        <f t="shared" si="60"/>
        <v>23650</v>
      </c>
      <c r="I360">
        <f t="shared" si="55"/>
        <v>150</v>
      </c>
      <c r="J360">
        <f t="shared" si="56"/>
        <v>150</v>
      </c>
      <c r="K360">
        <f t="shared" si="57"/>
        <v>0</v>
      </c>
      <c r="L360">
        <f t="shared" si="58"/>
        <v>-150</v>
      </c>
      <c r="M360">
        <f t="shared" si="59"/>
        <v>23500</v>
      </c>
    </row>
    <row r="361" spans="1:13" x14ac:dyDescent="0.45">
      <c r="A361" s="1">
        <v>45285</v>
      </c>
      <c r="B361">
        <v>10</v>
      </c>
      <c r="C361">
        <f t="shared" si="51"/>
        <v>1</v>
      </c>
      <c r="D361">
        <f t="shared" si="52"/>
        <v>2023</v>
      </c>
      <c r="E361">
        <f t="shared" si="53"/>
        <v>12</v>
      </c>
      <c r="F361" t="s">
        <v>13</v>
      </c>
      <c r="G361">
        <f t="shared" si="54"/>
        <v>2</v>
      </c>
      <c r="H361">
        <f t="shared" si="60"/>
        <v>23500</v>
      </c>
      <c r="I361">
        <f t="shared" si="55"/>
        <v>0</v>
      </c>
      <c r="J361">
        <f t="shared" si="56"/>
        <v>0</v>
      </c>
      <c r="K361">
        <f t="shared" si="57"/>
        <v>60</v>
      </c>
      <c r="L361">
        <f t="shared" si="58"/>
        <v>60</v>
      </c>
      <c r="M361">
        <f t="shared" si="59"/>
        <v>23560</v>
      </c>
    </row>
    <row r="362" spans="1:13" x14ac:dyDescent="0.45">
      <c r="A362" s="1">
        <v>45286</v>
      </c>
      <c r="B362">
        <v>10</v>
      </c>
      <c r="C362">
        <f t="shared" si="51"/>
        <v>2</v>
      </c>
      <c r="D362">
        <f t="shared" si="52"/>
        <v>2023</v>
      </c>
      <c r="E362">
        <f t="shared" si="53"/>
        <v>12</v>
      </c>
      <c r="F362" t="s">
        <v>13</v>
      </c>
      <c r="G362">
        <f t="shared" si="54"/>
        <v>2</v>
      </c>
      <c r="H362">
        <f t="shared" si="60"/>
        <v>23560</v>
      </c>
      <c r="I362">
        <f t="shared" si="55"/>
        <v>0</v>
      </c>
      <c r="J362">
        <f t="shared" si="56"/>
        <v>0</v>
      </c>
      <c r="K362">
        <f t="shared" si="57"/>
        <v>60</v>
      </c>
      <c r="L362">
        <f t="shared" si="58"/>
        <v>60</v>
      </c>
      <c r="M362">
        <f t="shared" si="59"/>
        <v>23620</v>
      </c>
    </row>
    <row r="363" spans="1:13" x14ac:dyDescent="0.45">
      <c r="A363" s="1">
        <v>45287</v>
      </c>
      <c r="B363">
        <v>10</v>
      </c>
      <c r="C363">
        <f t="shared" si="51"/>
        <v>3</v>
      </c>
      <c r="D363">
        <f t="shared" si="52"/>
        <v>2023</v>
      </c>
      <c r="E363">
        <f t="shared" si="53"/>
        <v>12</v>
      </c>
      <c r="F363" t="s">
        <v>13</v>
      </c>
      <c r="G363">
        <f t="shared" si="54"/>
        <v>2</v>
      </c>
      <c r="H363">
        <f t="shared" si="60"/>
        <v>23620</v>
      </c>
      <c r="I363">
        <f t="shared" si="55"/>
        <v>0</v>
      </c>
      <c r="J363">
        <f t="shared" si="56"/>
        <v>0</v>
      </c>
      <c r="K363">
        <f t="shared" si="57"/>
        <v>60</v>
      </c>
      <c r="L363">
        <f t="shared" si="58"/>
        <v>60</v>
      </c>
      <c r="M363">
        <f t="shared" si="59"/>
        <v>23680</v>
      </c>
    </row>
    <row r="364" spans="1:13" x14ac:dyDescent="0.45">
      <c r="A364" s="1">
        <v>45288</v>
      </c>
      <c r="B364">
        <v>10</v>
      </c>
      <c r="C364">
        <f t="shared" si="51"/>
        <v>4</v>
      </c>
      <c r="D364">
        <f t="shared" si="52"/>
        <v>2023</v>
      </c>
      <c r="E364">
        <f t="shared" si="53"/>
        <v>12</v>
      </c>
      <c r="F364" t="s">
        <v>13</v>
      </c>
      <c r="G364">
        <f t="shared" si="54"/>
        <v>2</v>
      </c>
      <c r="H364">
        <f t="shared" si="60"/>
        <v>23680</v>
      </c>
      <c r="I364">
        <f t="shared" si="55"/>
        <v>0</v>
      </c>
      <c r="J364">
        <f t="shared" si="56"/>
        <v>0</v>
      </c>
      <c r="K364">
        <f t="shared" si="57"/>
        <v>60</v>
      </c>
      <c r="L364">
        <f t="shared" si="58"/>
        <v>60</v>
      </c>
      <c r="M364">
        <f t="shared" si="59"/>
        <v>23740</v>
      </c>
    </row>
    <row r="365" spans="1:13" x14ac:dyDescent="0.45">
      <c r="A365" s="1">
        <v>45289</v>
      </c>
      <c r="B365">
        <v>10</v>
      </c>
      <c r="C365">
        <f t="shared" si="51"/>
        <v>5</v>
      </c>
      <c r="D365">
        <f t="shared" si="52"/>
        <v>2023</v>
      </c>
      <c r="E365">
        <f t="shared" si="53"/>
        <v>12</v>
      </c>
      <c r="F365" t="s">
        <v>13</v>
      </c>
      <c r="G365">
        <f t="shared" si="54"/>
        <v>2</v>
      </c>
      <c r="H365">
        <f t="shared" si="60"/>
        <v>23740</v>
      </c>
      <c r="I365">
        <f t="shared" si="55"/>
        <v>0</v>
      </c>
      <c r="J365">
        <f t="shared" si="56"/>
        <v>0</v>
      </c>
      <c r="K365">
        <f t="shared" si="57"/>
        <v>60</v>
      </c>
      <c r="L365">
        <f t="shared" si="58"/>
        <v>60</v>
      </c>
      <c r="M365">
        <f t="shared" si="59"/>
        <v>23800</v>
      </c>
    </row>
    <row r="366" spans="1:13" x14ac:dyDescent="0.45">
      <c r="A366" s="1">
        <v>45290</v>
      </c>
      <c r="B366">
        <v>10</v>
      </c>
      <c r="C366">
        <f t="shared" si="51"/>
        <v>6</v>
      </c>
      <c r="D366">
        <f t="shared" si="52"/>
        <v>2023</v>
      </c>
      <c r="E366">
        <f t="shared" si="53"/>
        <v>12</v>
      </c>
      <c r="F366" t="s">
        <v>13</v>
      </c>
      <c r="G366">
        <f t="shared" si="54"/>
        <v>2</v>
      </c>
      <c r="H366">
        <f t="shared" si="60"/>
        <v>23800</v>
      </c>
      <c r="I366">
        <f t="shared" si="55"/>
        <v>0</v>
      </c>
      <c r="J366">
        <f t="shared" si="56"/>
        <v>0</v>
      </c>
      <c r="K366">
        <f t="shared" si="57"/>
        <v>0</v>
      </c>
      <c r="L366">
        <f t="shared" si="58"/>
        <v>0</v>
      </c>
      <c r="M366">
        <f t="shared" si="59"/>
        <v>23800</v>
      </c>
    </row>
    <row r="367" spans="1:13" x14ac:dyDescent="0.45">
      <c r="A367" s="1">
        <v>45291</v>
      </c>
      <c r="B367">
        <v>10</v>
      </c>
      <c r="C367">
        <f t="shared" si="51"/>
        <v>7</v>
      </c>
      <c r="D367">
        <f t="shared" si="52"/>
        <v>2023</v>
      </c>
      <c r="E367">
        <f t="shared" si="53"/>
        <v>12</v>
      </c>
      <c r="F367" t="s">
        <v>13</v>
      </c>
      <c r="G367">
        <f t="shared" si="54"/>
        <v>2</v>
      </c>
      <c r="H367">
        <f t="shared" si="60"/>
        <v>23800</v>
      </c>
      <c r="I367">
        <f t="shared" si="55"/>
        <v>150</v>
      </c>
      <c r="J367">
        <f t="shared" si="56"/>
        <v>150</v>
      </c>
      <c r="K367">
        <f t="shared" si="57"/>
        <v>0</v>
      </c>
      <c r="L367">
        <f t="shared" si="58"/>
        <v>-150</v>
      </c>
      <c r="M367">
        <f t="shared" si="59"/>
        <v>23650</v>
      </c>
    </row>
    <row r="368" spans="1:13" x14ac:dyDescent="0.45">
      <c r="A368" s="1">
        <v>45292</v>
      </c>
      <c r="B368">
        <v>10</v>
      </c>
      <c r="C368">
        <f t="shared" si="51"/>
        <v>1</v>
      </c>
      <c r="D368">
        <f t="shared" si="52"/>
        <v>2024</v>
      </c>
      <c r="E368">
        <f t="shared" si="53"/>
        <v>1</v>
      </c>
      <c r="F368" t="s">
        <v>13</v>
      </c>
      <c r="G368">
        <f t="shared" si="54"/>
        <v>2</v>
      </c>
      <c r="H368">
        <f t="shared" si="60"/>
        <v>23650</v>
      </c>
      <c r="I368">
        <f t="shared" si="55"/>
        <v>0</v>
      </c>
      <c r="J368">
        <f t="shared" si="56"/>
        <v>0</v>
      </c>
      <c r="K368">
        <f t="shared" si="57"/>
        <v>60</v>
      </c>
      <c r="L368">
        <f t="shared" si="58"/>
        <v>60</v>
      </c>
      <c r="M368">
        <f t="shared" si="59"/>
        <v>23710</v>
      </c>
    </row>
    <row r="369" spans="1:13" x14ac:dyDescent="0.45">
      <c r="A369" s="1">
        <v>45293</v>
      </c>
      <c r="B369">
        <v>10</v>
      </c>
      <c r="C369">
        <f t="shared" si="51"/>
        <v>2</v>
      </c>
      <c r="D369">
        <f t="shared" si="52"/>
        <v>2024</v>
      </c>
      <c r="E369">
        <f t="shared" si="53"/>
        <v>1</v>
      </c>
      <c r="F369" t="s">
        <v>13</v>
      </c>
      <c r="G369">
        <f t="shared" si="54"/>
        <v>2</v>
      </c>
      <c r="H369">
        <f t="shared" si="60"/>
        <v>23710</v>
      </c>
      <c r="I369">
        <f t="shared" si="55"/>
        <v>0</v>
      </c>
      <c r="J369">
        <f t="shared" si="56"/>
        <v>0</v>
      </c>
      <c r="K369">
        <f t="shared" si="57"/>
        <v>60</v>
      </c>
      <c r="L369">
        <f t="shared" si="58"/>
        <v>60</v>
      </c>
      <c r="M369">
        <f t="shared" si="59"/>
        <v>23770</v>
      </c>
    </row>
    <row r="370" spans="1:13" x14ac:dyDescent="0.45">
      <c r="A370" s="1">
        <v>45294</v>
      </c>
      <c r="B370">
        <v>10</v>
      </c>
      <c r="C370">
        <f t="shared" si="51"/>
        <v>3</v>
      </c>
      <c r="D370">
        <f t="shared" si="52"/>
        <v>2024</v>
      </c>
      <c r="E370">
        <f t="shared" si="53"/>
        <v>1</v>
      </c>
      <c r="F370" t="s">
        <v>13</v>
      </c>
      <c r="G370">
        <f t="shared" si="54"/>
        <v>2</v>
      </c>
      <c r="H370">
        <f t="shared" si="60"/>
        <v>23770</v>
      </c>
      <c r="I370">
        <f t="shared" si="55"/>
        <v>0</v>
      </c>
      <c r="J370">
        <f t="shared" si="56"/>
        <v>0</v>
      </c>
      <c r="K370">
        <f t="shared" si="57"/>
        <v>60</v>
      </c>
      <c r="L370">
        <f t="shared" si="58"/>
        <v>60</v>
      </c>
      <c r="M370">
        <f t="shared" si="59"/>
        <v>23830</v>
      </c>
    </row>
    <row r="371" spans="1:13" x14ac:dyDescent="0.45">
      <c r="A371" s="1">
        <v>45295</v>
      </c>
      <c r="B371">
        <v>10</v>
      </c>
      <c r="C371">
        <f t="shared" si="51"/>
        <v>4</v>
      </c>
      <c r="D371">
        <f t="shared" si="52"/>
        <v>2024</v>
      </c>
      <c r="E371">
        <f t="shared" si="53"/>
        <v>1</v>
      </c>
      <c r="F371" t="s">
        <v>13</v>
      </c>
      <c r="G371">
        <f t="shared" si="54"/>
        <v>2</v>
      </c>
      <c r="H371">
        <f t="shared" si="60"/>
        <v>23830</v>
      </c>
      <c r="I371">
        <f t="shared" si="55"/>
        <v>0</v>
      </c>
      <c r="J371">
        <f t="shared" si="56"/>
        <v>0</v>
      </c>
      <c r="K371">
        <f t="shared" si="57"/>
        <v>60</v>
      </c>
      <c r="L371">
        <f t="shared" si="58"/>
        <v>60</v>
      </c>
      <c r="M371">
        <f t="shared" si="59"/>
        <v>23890</v>
      </c>
    </row>
    <row r="372" spans="1:13" x14ac:dyDescent="0.45">
      <c r="A372" s="1">
        <v>45296</v>
      </c>
      <c r="B372">
        <v>10</v>
      </c>
      <c r="C372">
        <f t="shared" si="51"/>
        <v>5</v>
      </c>
      <c r="D372">
        <f t="shared" si="52"/>
        <v>2024</v>
      </c>
      <c r="E372">
        <f t="shared" si="53"/>
        <v>1</v>
      </c>
      <c r="F372" t="s">
        <v>13</v>
      </c>
      <c r="G372">
        <f t="shared" si="54"/>
        <v>2</v>
      </c>
      <c r="H372">
        <f t="shared" si="60"/>
        <v>23890</v>
      </c>
      <c r="I372">
        <f t="shared" si="55"/>
        <v>0</v>
      </c>
      <c r="J372">
        <f t="shared" si="56"/>
        <v>0</v>
      </c>
      <c r="K372">
        <f t="shared" si="57"/>
        <v>60</v>
      </c>
      <c r="L372">
        <f t="shared" si="58"/>
        <v>60</v>
      </c>
      <c r="M372">
        <f t="shared" si="59"/>
        <v>23950</v>
      </c>
    </row>
    <row r="373" spans="1:13" x14ac:dyDescent="0.45">
      <c r="A373" s="1">
        <v>45297</v>
      </c>
      <c r="B373">
        <v>10</v>
      </c>
      <c r="C373">
        <f t="shared" si="51"/>
        <v>6</v>
      </c>
      <c r="D373">
        <f t="shared" si="52"/>
        <v>2024</v>
      </c>
      <c r="E373">
        <f t="shared" si="53"/>
        <v>1</v>
      </c>
      <c r="F373" t="s">
        <v>13</v>
      </c>
      <c r="G373">
        <f t="shared" si="54"/>
        <v>2</v>
      </c>
      <c r="H373">
        <f t="shared" si="60"/>
        <v>23950</v>
      </c>
      <c r="I373">
        <f t="shared" si="55"/>
        <v>0</v>
      </c>
      <c r="J373">
        <f t="shared" si="56"/>
        <v>0</v>
      </c>
      <c r="K373">
        <f t="shared" si="57"/>
        <v>0</v>
      </c>
      <c r="L373">
        <f t="shared" si="58"/>
        <v>0</v>
      </c>
      <c r="M373">
        <f t="shared" si="59"/>
        <v>23950</v>
      </c>
    </row>
    <row r="374" spans="1:13" x14ac:dyDescent="0.45">
      <c r="A374" s="1">
        <v>45298</v>
      </c>
      <c r="B374">
        <v>10</v>
      </c>
      <c r="C374">
        <f t="shared" si="51"/>
        <v>7</v>
      </c>
      <c r="D374">
        <f t="shared" si="52"/>
        <v>2024</v>
      </c>
      <c r="E374">
        <f t="shared" si="53"/>
        <v>1</v>
      </c>
      <c r="F374" t="s">
        <v>13</v>
      </c>
      <c r="G374">
        <f t="shared" si="54"/>
        <v>2</v>
      </c>
      <c r="H374">
        <f t="shared" si="60"/>
        <v>23950</v>
      </c>
      <c r="I374">
        <f t="shared" si="55"/>
        <v>150</v>
      </c>
      <c r="J374">
        <f t="shared" si="56"/>
        <v>150</v>
      </c>
      <c r="K374">
        <f t="shared" si="57"/>
        <v>0</v>
      </c>
      <c r="L374">
        <f t="shared" si="58"/>
        <v>-150</v>
      </c>
      <c r="M374">
        <f t="shared" si="59"/>
        <v>23800</v>
      </c>
    </row>
    <row r="375" spans="1:13" x14ac:dyDescent="0.45">
      <c r="A375" s="1">
        <v>45299</v>
      </c>
      <c r="B375">
        <v>10</v>
      </c>
      <c r="C375">
        <f t="shared" si="51"/>
        <v>1</v>
      </c>
      <c r="D375">
        <f t="shared" si="52"/>
        <v>2024</v>
      </c>
      <c r="E375">
        <f t="shared" si="53"/>
        <v>1</v>
      </c>
      <c r="F375" t="s">
        <v>13</v>
      </c>
      <c r="G375">
        <f t="shared" si="54"/>
        <v>2</v>
      </c>
      <c r="H375">
        <f t="shared" si="60"/>
        <v>23800</v>
      </c>
      <c r="I375">
        <f t="shared" si="55"/>
        <v>0</v>
      </c>
      <c r="J375">
        <f t="shared" si="56"/>
        <v>0</v>
      </c>
      <c r="K375">
        <f t="shared" si="57"/>
        <v>60</v>
      </c>
      <c r="L375">
        <f t="shared" si="58"/>
        <v>60</v>
      </c>
      <c r="M375">
        <f t="shared" si="59"/>
        <v>23860</v>
      </c>
    </row>
    <row r="376" spans="1:13" x14ac:dyDescent="0.45">
      <c r="A376" s="1">
        <v>45300</v>
      </c>
      <c r="B376">
        <v>10</v>
      </c>
      <c r="C376">
        <f t="shared" si="51"/>
        <v>2</v>
      </c>
      <c r="D376">
        <f t="shared" si="52"/>
        <v>2024</v>
      </c>
      <c r="E376">
        <f t="shared" si="53"/>
        <v>1</v>
      </c>
      <c r="F376" t="s">
        <v>13</v>
      </c>
      <c r="G376">
        <f t="shared" si="54"/>
        <v>2</v>
      </c>
      <c r="H376">
        <f t="shared" si="60"/>
        <v>23860</v>
      </c>
      <c r="I376">
        <f t="shared" si="55"/>
        <v>0</v>
      </c>
      <c r="J376">
        <f t="shared" si="56"/>
        <v>0</v>
      </c>
      <c r="K376">
        <f t="shared" si="57"/>
        <v>60</v>
      </c>
      <c r="L376">
        <f t="shared" si="58"/>
        <v>60</v>
      </c>
      <c r="M376">
        <f t="shared" si="59"/>
        <v>23920</v>
      </c>
    </row>
    <row r="377" spans="1:13" x14ac:dyDescent="0.45">
      <c r="A377" s="1">
        <v>45301</v>
      </c>
      <c r="B377">
        <v>10</v>
      </c>
      <c r="C377">
        <f t="shared" si="51"/>
        <v>3</v>
      </c>
      <c r="D377">
        <f t="shared" si="52"/>
        <v>2024</v>
      </c>
      <c r="E377">
        <f t="shared" si="53"/>
        <v>1</v>
      </c>
      <c r="F377" t="s">
        <v>13</v>
      </c>
      <c r="G377">
        <f t="shared" si="54"/>
        <v>2</v>
      </c>
      <c r="H377">
        <f t="shared" si="60"/>
        <v>23920</v>
      </c>
      <c r="I377">
        <f t="shared" si="55"/>
        <v>0</v>
      </c>
      <c r="J377">
        <f t="shared" si="56"/>
        <v>0</v>
      </c>
      <c r="K377">
        <f t="shared" si="57"/>
        <v>60</v>
      </c>
      <c r="L377">
        <f t="shared" si="58"/>
        <v>60</v>
      </c>
      <c r="M377">
        <f t="shared" si="59"/>
        <v>23980</v>
      </c>
    </row>
    <row r="378" spans="1:13" x14ac:dyDescent="0.45">
      <c r="A378" s="1">
        <v>45302</v>
      </c>
      <c r="B378">
        <v>10</v>
      </c>
      <c r="C378">
        <f t="shared" si="51"/>
        <v>4</v>
      </c>
      <c r="D378">
        <f t="shared" si="52"/>
        <v>2024</v>
      </c>
      <c r="E378">
        <f t="shared" si="53"/>
        <v>1</v>
      </c>
      <c r="F378" t="s">
        <v>13</v>
      </c>
      <c r="G378">
        <f t="shared" si="54"/>
        <v>2</v>
      </c>
      <c r="H378">
        <f t="shared" si="60"/>
        <v>23980</v>
      </c>
      <c r="I378">
        <f t="shared" si="55"/>
        <v>0</v>
      </c>
      <c r="J378">
        <f t="shared" si="56"/>
        <v>0</v>
      </c>
      <c r="K378">
        <f t="shared" si="57"/>
        <v>60</v>
      </c>
      <c r="L378">
        <f t="shared" si="58"/>
        <v>60</v>
      </c>
      <c r="M378">
        <f t="shared" si="59"/>
        <v>24040</v>
      </c>
    </row>
    <row r="379" spans="1:13" x14ac:dyDescent="0.45">
      <c r="A379" s="1">
        <v>45303</v>
      </c>
      <c r="B379">
        <v>10</v>
      </c>
      <c r="C379">
        <f t="shared" si="51"/>
        <v>5</v>
      </c>
      <c r="D379">
        <f t="shared" si="52"/>
        <v>2024</v>
      </c>
      <c r="E379">
        <f t="shared" si="53"/>
        <v>1</v>
      </c>
      <c r="F379" t="s">
        <v>13</v>
      </c>
      <c r="G379">
        <f t="shared" si="54"/>
        <v>2</v>
      </c>
      <c r="H379">
        <f t="shared" si="60"/>
        <v>24040</v>
      </c>
      <c r="I379">
        <f t="shared" si="55"/>
        <v>0</v>
      </c>
      <c r="J379">
        <f t="shared" si="56"/>
        <v>0</v>
      </c>
      <c r="K379">
        <f t="shared" si="57"/>
        <v>60</v>
      </c>
      <c r="L379">
        <f t="shared" si="58"/>
        <v>60</v>
      </c>
      <c r="M379">
        <f t="shared" si="59"/>
        <v>24100</v>
      </c>
    </row>
    <row r="380" spans="1:13" x14ac:dyDescent="0.45">
      <c r="A380" s="1">
        <v>45304</v>
      </c>
      <c r="B380">
        <v>10</v>
      </c>
      <c r="C380">
        <f t="shared" si="51"/>
        <v>6</v>
      </c>
      <c r="D380">
        <f t="shared" si="52"/>
        <v>2024</v>
      </c>
      <c r="E380">
        <f t="shared" si="53"/>
        <v>1</v>
      </c>
      <c r="F380" t="s">
        <v>13</v>
      </c>
      <c r="G380">
        <f t="shared" si="54"/>
        <v>2</v>
      </c>
      <c r="H380">
        <f t="shared" si="60"/>
        <v>24100</v>
      </c>
      <c r="I380">
        <f t="shared" si="55"/>
        <v>0</v>
      </c>
      <c r="J380">
        <f t="shared" si="56"/>
        <v>0</v>
      </c>
      <c r="K380">
        <f t="shared" si="57"/>
        <v>0</v>
      </c>
      <c r="L380">
        <f t="shared" si="58"/>
        <v>0</v>
      </c>
      <c r="M380">
        <f t="shared" si="59"/>
        <v>24100</v>
      </c>
    </row>
    <row r="381" spans="1:13" x14ac:dyDescent="0.45">
      <c r="A381" s="1">
        <v>45305</v>
      </c>
      <c r="B381">
        <v>10</v>
      </c>
      <c r="C381">
        <f t="shared" si="51"/>
        <v>7</v>
      </c>
      <c r="D381">
        <f t="shared" si="52"/>
        <v>2024</v>
      </c>
      <c r="E381">
        <f t="shared" si="53"/>
        <v>1</v>
      </c>
      <c r="F381" t="s">
        <v>13</v>
      </c>
      <c r="G381">
        <f t="shared" si="54"/>
        <v>2</v>
      </c>
      <c r="H381">
        <f t="shared" si="60"/>
        <v>24100</v>
      </c>
      <c r="I381">
        <f t="shared" si="55"/>
        <v>150</v>
      </c>
      <c r="J381">
        <f t="shared" si="56"/>
        <v>150</v>
      </c>
      <c r="K381">
        <f t="shared" si="57"/>
        <v>0</v>
      </c>
      <c r="L381">
        <f t="shared" si="58"/>
        <v>-150</v>
      </c>
      <c r="M381">
        <f t="shared" si="59"/>
        <v>23950</v>
      </c>
    </row>
    <row r="382" spans="1:13" x14ac:dyDescent="0.45">
      <c r="A382" s="1">
        <v>45306</v>
      </c>
      <c r="B382">
        <v>10</v>
      </c>
      <c r="C382">
        <f t="shared" si="51"/>
        <v>1</v>
      </c>
      <c r="D382">
        <f t="shared" si="52"/>
        <v>2024</v>
      </c>
      <c r="E382">
        <f t="shared" si="53"/>
        <v>1</v>
      </c>
      <c r="F382" t="s">
        <v>13</v>
      </c>
      <c r="G382">
        <f t="shared" si="54"/>
        <v>2</v>
      </c>
      <c r="H382">
        <f t="shared" si="60"/>
        <v>23950</v>
      </c>
      <c r="I382">
        <f t="shared" si="55"/>
        <v>0</v>
      </c>
      <c r="J382">
        <f t="shared" si="56"/>
        <v>0</v>
      </c>
      <c r="K382">
        <f t="shared" si="57"/>
        <v>60</v>
      </c>
      <c r="L382">
        <f t="shared" si="58"/>
        <v>60</v>
      </c>
      <c r="M382">
        <f t="shared" si="59"/>
        <v>24010</v>
      </c>
    </row>
    <row r="383" spans="1:13" x14ac:dyDescent="0.45">
      <c r="A383" s="1">
        <v>45307</v>
      </c>
      <c r="B383">
        <v>10</v>
      </c>
      <c r="C383">
        <f t="shared" si="51"/>
        <v>2</v>
      </c>
      <c r="D383">
        <f t="shared" si="52"/>
        <v>2024</v>
      </c>
      <c r="E383">
        <f t="shared" si="53"/>
        <v>1</v>
      </c>
      <c r="F383" t="s">
        <v>13</v>
      </c>
      <c r="G383">
        <f t="shared" si="54"/>
        <v>2</v>
      </c>
      <c r="H383">
        <f t="shared" si="60"/>
        <v>24010</v>
      </c>
      <c r="I383">
        <f t="shared" si="55"/>
        <v>0</v>
      </c>
      <c r="J383">
        <f t="shared" si="56"/>
        <v>0</v>
      </c>
      <c r="K383">
        <f t="shared" si="57"/>
        <v>60</v>
      </c>
      <c r="L383">
        <f t="shared" si="58"/>
        <v>60</v>
      </c>
      <c r="M383">
        <f t="shared" si="59"/>
        <v>24070</v>
      </c>
    </row>
    <row r="384" spans="1:13" x14ac:dyDescent="0.45">
      <c r="A384" s="1">
        <v>45308</v>
      </c>
      <c r="B384">
        <v>10</v>
      </c>
      <c r="C384">
        <f t="shared" si="51"/>
        <v>3</v>
      </c>
      <c r="D384">
        <f t="shared" si="52"/>
        <v>2024</v>
      </c>
      <c r="E384">
        <f t="shared" si="53"/>
        <v>1</v>
      </c>
      <c r="F384" t="s">
        <v>13</v>
      </c>
      <c r="G384">
        <f t="shared" si="54"/>
        <v>2</v>
      </c>
      <c r="H384">
        <f t="shared" si="60"/>
        <v>24070</v>
      </c>
      <c r="I384">
        <f t="shared" si="55"/>
        <v>0</v>
      </c>
      <c r="J384">
        <f t="shared" si="56"/>
        <v>0</v>
      </c>
      <c r="K384">
        <f t="shared" si="57"/>
        <v>60</v>
      </c>
      <c r="L384">
        <f t="shared" si="58"/>
        <v>60</v>
      </c>
      <c r="M384">
        <f t="shared" si="59"/>
        <v>24130</v>
      </c>
    </row>
    <row r="385" spans="1:13" x14ac:dyDescent="0.45">
      <c r="A385" s="1">
        <v>45309</v>
      </c>
      <c r="B385">
        <v>10</v>
      </c>
      <c r="C385">
        <f t="shared" si="51"/>
        <v>4</v>
      </c>
      <c r="D385">
        <f t="shared" si="52"/>
        <v>2024</v>
      </c>
      <c r="E385">
        <f t="shared" si="53"/>
        <v>1</v>
      </c>
      <c r="F385" t="s">
        <v>13</v>
      </c>
      <c r="G385">
        <f t="shared" si="54"/>
        <v>2</v>
      </c>
      <c r="H385">
        <f t="shared" si="60"/>
        <v>24130</v>
      </c>
      <c r="I385">
        <f t="shared" si="55"/>
        <v>0</v>
      </c>
      <c r="J385">
        <f t="shared" si="56"/>
        <v>0</v>
      </c>
      <c r="K385">
        <f t="shared" si="57"/>
        <v>60</v>
      </c>
      <c r="L385">
        <f t="shared" si="58"/>
        <v>60</v>
      </c>
      <c r="M385">
        <f t="shared" si="59"/>
        <v>24190</v>
      </c>
    </row>
    <row r="386" spans="1:13" x14ac:dyDescent="0.45">
      <c r="A386" s="1">
        <v>45310</v>
      </c>
      <c r="B386">
        <v>10</v>
      </c>
      <c r="C386">
        <f t="shared" si="51"/>
        <v>5</v>
      </c>
      <c r="D386">
        <f t="shared" si="52"/>
        <v>2024</v>
      </c>
      <c r="E386">
        <f t="shared" si="53"/>
        <v>1</v>
      </c>
      <c r="F386" t="s">
        <v>13</v>
      </c>
      <c r="G386">
        <f t="shared" si="54"/>
        <v>2</v>
      </c>
      <c r="H386">
        <f t="shared" si="60"/>
        <v>24190</v>
      </c>
      <c r="I386">
        <f t="shared" si="55"/>
        <v>0</v>
      </c>
      <c r="J386">
        <f t="shared" si="56"/>
        <v>0</v>
      </c>
      <c r="K386">
        <f t="shared" si="57"/>
        <v>60</v>
      </c>
      <c r="L386">
        <f t="shared" si="58"/>
        <v>60</v>
      </c>
      <c r="M386">
        <f t="shared" si="59"/>
        <v>24250</v>
      </c>
    </row>
    <row r="387" spans="1:13" x14ac:dyDescent="0.45">
      <c r="A387" s="1">
        <v>45311</v>
      </c>
      <c r="B387">
        <v>10</v>
      </c>
      <c r="C387">
        <f t="shared" ref="C387:C450" si="61">WEEKDAY(A387,2)</f>
        <v>6</v>
      </c>
      <c r="D387">
        <f t="shared" ref="D387:D450" si="62">YEAR(A387)</f>
        <v>2024</v>
      </c>
      <c r="E387">
        <f t="shared" ref="E387:E450" si="63">MONTH(A387)</f>
        <v>1</v>
      </c>
      <c r="F387" t="s">
        <v>13</v>
      </c>
      <c r="G387">
        <f t="shared" ref="G387:G450" si="64">ROUNDDOWN(IF(F387 = "zima", B387*0.2, IF(F387 = "wiosna", B387*0.5, IF(F387 = "lato", 0.9*B387, B387*0.4))),0)</f>
        <v>2</v>
      </c>
      <c r="H387">
        <f t="shared" si="60"/>
        <v>24250</v>
      </c>
      <c r="I387">
        <f t="shared" ref="I387:I450" si="65">IF(C387=7,B387*15,0)</f>
        <v>0</v>
      </c>
      <c r="J387">
        <f t="shared" ref="J387:J450" si="66">I387</f>
        <v>0</v>
      </c>
      <c r="K387">
        <f t="shared" ref="K387:K450" si="67">IF(NOT(OR(C387=6,C387=7)),G387*30,0)</f>
        <v>0</v>
      </c>
      <c r="L387">
        <f t="shared" ref="L387:L450" si="68">K387-J387</f>
        <v>0</v>
      </c>
      <c r="M387">
        <f t="shared" ref="M387:M450" si="69">H387+L387</f>
        <v>24250</v>
      </c>
    </row>
    <row r="388" spans="1:13" x14ac:dyDescent="0.45">
      <c r="A388" s="1">
        <v>45312</v>
      </c>
      <c r="B388">
        <v>10</v>
      </c>
      <c r="C388">
        <f t="shared" si="61"/>
        <v>7</v>
      </c>
      <c r="D388">
        <f t="shared" si="62"/>
        <v>2024</v>
      </c>
      <c r="E388">
        <f t="shared" si="63"/>
        <v>1</v>
      </c>
      <c r="F388" t="s">
        <v>13</v>
      </c>
      <c r="G388">
        <f t="shared" si="64"/>
        <v>2</v>
      </c>
      <c r="H388">
        <f t="shared" ref="H388:H451" si="70">M387</f>
        <v>24250</v>
      </c>
      <c r="I388">
        <f t="shared" si="65"/>
        <v>150</v>
      </c>
      <c r="J388">
        <f t="shared" si="66"/>
        <v>150</v>
      </c>
      <c r="K388">
        <f t="shared" si="67"/>
        <v>0</v>
      </c>
      <c r="L388">
        <f t="shared" si="68"/>
        <v>-150</v>
      </c>
      <c r="M388">
        <f t="shared" si="69"/>
        <v>24100</v>
      </c>
    </row>
    <row r="389" spans="1:13" x14ac:dyDescent="0.45">
      <c r="A389" s="1">
        <v>45313</v>
      </c>
      <c r="B389">
        <v>10</v>
      </c>
      <c r="C389">
        <f t="shared" si="61"/>
        <v>1</v>
      </c>
      <c r="D389">
        <f t="shared" si="62"/>
        <v>2024</v>
      </c>
      <c r="E389">
        <f t="shared" si="63"/>
        <v>1</v>
      </c>
      <c r="F389" t="s">
        <v>13</v>
      </c>
      <c r="G389">
        <f t="shared" si="64"/>
        <v>2</v>
      </c>
      <c r="H389">
        <f t="shared" si="70"/>
        <v>24100</v>
      </c>
      <c r="I389">
        <f t="shared" si="65"/>
        <v>0</v>
      </c>
      <c r="J389">
        <f t="shared" si="66"/>
        <v>0</v>
      </c>
      <c r="K389">
        <f t="shared" si="67"/>
        <v>60</v>
      </c>
      <c r="L389">
        <f t="shared" si="68"/>
        <v>60</v>
      </c>
      <c r="M389">
        <f t="shared" si="69"/>
        <v>24160</v>
      </c>
    </row>
    <row r="390" spans="1:13" x14ac:dyDescent="0.45">
      <c r="A390" s="1">
        <v>45314</v>
      </c>
      <c r="B390">
        <v>10</v>
      </c>
      <c r="C390">
        <f t="shared" si="61"/>
        <v>2</v>
      </c>
      <c r="D390">
        <f t="shared" si="62"/>
        <v>2024</v>
      </c>
      <c r="E390">
        <f t="shared" si="63"/>
        <v>1</v>
      </c>
      <c r="F390" t="s">
        <v>13</v>
      </c>
      <c r="G390">
        <f t="shared" si="64"/>
        <v>2</v>
      </c>
      <c r="H390">
        <f t="shared" si="70"/>
        <v>24160</v>
      </c>
      <c r="I390">
        <f t="shared" si="65"/>
        <v>0</v>
      </c>
      <c r="J390">
        <f t="shared" si="66"/>
        <v>0</v>
      </c>
      <c r="K390">
        <f t="shared" si="67"/>
        <v>60</v>
      </c>
      <c r="L390">
        <f t="shared" si="68"/>
        <v>60</v>
      </c>
      <c r="M390">
        <f t="shared" si="69"/>
        <v>24220</v>
      </c>
    </row>
    <row r="391" spans="1:13" x14ac:dyDescent="0.45">
      <c r="A391" s="1">
        <v>45315</v>
      </c>
      <c r="B391">
        <v>10</v>
      </c>
      <c r="C391">
        <f t="shared" si="61"/>
        <v>3</v>
      </c>
      <c r="D391">
        <f t="shared" si="62"/>
        <v>2024</v>
      </c>
      <c r="E391">
        <f t="shared" si="63"/>
        <v>1</v>
      </c>
      <c r="F391" t="s">
        <v>13</v>
      </c>
      <c r="G391">
        <f t="shared" si="64"/>
        <v>2</v>
      </c>
      <c r="H391">
        <f t="shared" si="70"/>
        <v>24220</v>
      </c>
      <c r="I391">
        <f t="shared" si="65"/>
        <v>0</v>
      </c>
      <c r="J391">
        <f t="shared" si="66"/>
        <v>0</v>
      </c>
      <c r="K391">
        <f t="shared" si="67"/>
        <v>60</v>
      </c>
      <c r="L391">
        <f t="shared" si="68"/>
        <v>60</v>
      </c>
      <c r="M391">
        <f t="shared" si="69"/>
        <v>24280</v>
      </c>
    </row>
    <row r="392" spans="1:13" x14ac:dyDescent="0.45">
      <c r="A392" s="1">
        <v>45316</v>
      </c>
      <c r="B392">
        <v>10</v>
      </c>
      <c r="C392">
        <f t="shared" si="61"/>
        <v>4</v>
      </c>
      <c r="D392">
        <f t="shared" si="62"/>
        <v>2024</v>
      </c>
      <c r="E392">
        <f t="shared" si="63"/>
        <v>1</v>
      </c>
      <c r="F392" t="s">
        <v>13</v>
      </c>
      <c r="G392">
        <f t="shared" si="64"/>
        <v>2</v>
      </c>
      <c r="H392">
        <f t="shared" si="70"/>
        <v>24280</v>
      </c>
      <c r="I392">
        <f t="shared" si="65"/>
        <v>0</v>
      </c>
      <c r="J392">
        <f t="shared" si="66"/>
        <v>0</v>
      </c>
      <c r="K392">
        <f t="shared" si="67"/>
        <v>60</v>
      </c>
      <c r="L392">
        <f t="shared" si="68"/>
        <v>60</v>
      </c>
      <c r="M392">
        <f t="shared" si="69"/>
        <v>24340</v>
      </c>
    </row>
    <row r="393" spans="1:13" x14ac:dyDescent="0.45">
      <c r="A393" s="1">
        <v>45317</v>
      </c>
      <c r="B393">
        <v>10</v>
      </c>
      <c r="C393">
        <f t="shared" si="61"/>
        <v>5</v>
      </c>
      <c r="D393">
        <f t="shared" si="62"/>
        <v>2024</v>
      </c>
      <c r="E393">
        <f t="shared" si="63"/>
        <v>1</v>
      </c>
      <c r="F393" t="s">
        <v>13</v>
      </c>
      <c r="G393">
        <f t="shared" si="64"/>
        <v>2</v>
      </c>
      <c r="H393">
        <f t="shared" si="70"/>
        <v>24340</v>
      </c>
      <c r="I393">
        <f t="shared" si="65"/>
        <v>0</v>
      </c>
      <c r="J393">
        <f t="shared" si="66"/>
        <v>0</v>
      </c>
      <c r="K393">
        <f t="shared" si="67"/>
        <v>60</v>
      </c>
      <c r="L393">
        <f t="shared" si="68"/>
        <v>60</v>
      </c>
      <c r="M393">
        <f t="shared" si="69"/>
        <v>24400</v>
      </c>
    </row>
    <row r="394" spans="1:13" x14ac:dyDescent="0.45">
      <c r="A394" s="1">
        <v>45318</v>
      </c>
      <c r="B394">
        <v>10</v>
      </c>
      <c r="C394">
        <f t="shared" si="61"/>
        <v>6</v>
      </c>
      <c r="D394">
        <f t="shared" si="62"/>
        <v>2024</v>
      </c>
      <c r="E394">
        <f t="shared" si="63"/>
        <v>1</v>
      </c>
      <c r="F394" t="s">
        <v>13</v>
      </c>
      <c r="G394">
        <f t="shared" si="64"/>
        <v>2</v>
      </c>
      <c r="H394">
        <f t="shared" si="70"/>
        <v>24400</v>
      </c>
      <c r="I394">
        <f t="shared" si="65"/>
        <v>0</v>
      </c>
      <c r="J394">
        <f t="shared" si="66"/>
        <v>0</v>
      </c>
      <c r="K394">
        <f t="shared" si="67"/>
        <v>0</v>
      </c>
      <c r="L394">
        <f t="shared" si="68"/>
        <v>0</v>
      </c>
      <c r="M394">
        <f t="shared" si="69"/>
        <v>24400</v>
      </c>
    </row>
    <row r="395" spans="1:13" x14ac:dyDescent="0.45">
      <c r="A395" s="1">
        <v>45319</v>
      </c>
      <c r="B395">
        <v>10</v>
      </c>
      <c r="C395">
        <f t="shared" si="61"/>
        <v>7</v>
      </c>
      <c r="D395">
        <f t="shared" si="62"/>
        <v>2024</v>
      </c>
      <c r="E395">
        <f t="shared" si="63"/>
        <v>1</v>
      </c>
      <c r="F395" t="s">
        <v>13</v>
      </c>
      <c r="G395">
        <f t="shared" si="64"/>
        <v>2</v>
      </c>
      <c r="H395">
        <f t="shared" si="70"/>
        <v>24400</v>
      </c>
      <c r="I395">
        <f t="shared" si="65"/>
        <v>150</v>
      </c>
      <c r="J395">
        <f t="shared" si="66"/>
        <v>150</v>
      </c>
      <c r="K395">
        <f t="shared" si="67"/>
        <v>0</v>
      </c>
      <c r="L395">
        <f t="shared" si="68"/>
        <v>-150</v>
      </c>
      <c r="M395">
        <f t="shared" si="69"/>
        <v>24250</v>
      </c>
    </row>
    <row r="396" spans="1:13" x14ac:dyDescent="0.45">
      <c r="A396" s="1">
        <v>45320</v>
      </c>
      <c r="B396">
        <v>10</v>
      </c>
      <c r="C396">
        <f t="shared" si="61"/>
        <v>1</v>
      </c>
      <c r="D396">
        <f t="shared" si="62"/>
        <v>2024</v>
      </c>
      <c r="E396">
        <f t="shared" si="63"/>
        <v>1</v>
      </c>
      <c r="F396" t="s">
        <v>13</v>
      </c>
      <c r="G396">
        <f t="shared" si="64"/>
        <v>2</v>
      </c>
      <c r="H396">
        <f t="shared" si="70"/>
        <v>24250</v>
      </c>
      <c r="I396">
        <f t="shared" si="65"/>
        <v>0</v>
      </c>
      <c r="J396">
        <f t="shared" si="66"/>
        <v>0</v>
      </c>
      <c r="K396">
        <f t="shared" si="67"/>
        <v>60</v>
      </c>
      <c r="L396">
        <f t="shared" si="68"/>
        <v>60</v>
      </c>
      <c r="M396">
        <f t="shared" si="69"/>
        <v>24310</v>
      </c>
    </row>
    <row r="397" spans="1:13" x14ac:dyDescent="0.45">
      <c r="A397" s="1">
        <v>45321</v>
      </c>
      <c r="B397">
        <v>10</v>
      </c>
      <c r="C397">
        <f t="shared" si="61"/>
        <v>2</v>
      </c>
      <c r="D397">
        <f t="shared" si="62"/>
        <v>2024</v>
      </c>
      <c r="E397">
        <f t="shared" si="63"/>
        <v>1</v>
      </c>
      <c r="F397" t="s">
        <v>13</v>
      </c>
      <c r="G397">
        <f t="shared" si="64"/>
        <v>2</v>
      </c>
      <c r="H397">
        <f t="shared" si="70"/>
        <v>24310</v>
      </c>
      <c r="I397">
        <f t="shared" si="65"/>
        <v>0</v>
      </c>
      <c r="J397">
        <f t="shared" si="66"/>
        <v>0</v>
      </c>
      <c r="K397">
        <f t="shared" si="67"/>
        <v>60</v>
      </c>
      <c r="L397">
        <f t="shared" si="68"/>
        <v>60</v>
      </c>
      <c r="M397">
        <f t="shared" si="69"/>
        <v>24370</v>
      </c>
    </row>
    <row r="398" spans="1:13" x14ac:dyDescent="0.45">
      <c r="A398" s="1">
        <v>45322</v>
      </c>
      <c r="B398">
        <v>10</v>
      </c>
      <c r="C398">
        <f t="shared" si="61"/>
        <v>3</v>
      </c>
      <c r="D398">
        <f t="shared" si="62"/>
        <v>2024</v>
      </c>
      <c r="E398">
        <f t="shared" si="63"/>
        <v>1</v>
      </c>
      <c r="F398" t="s">
        <v>13</v>
      </c>
      <c r="G398">
        <f t="shared" si="64"/>
        <v>2</v>
      </c>
      <c r="H398">
        <f t="shared" si="70"/>
        <v>24370</v>
      </c>
      <c r="I398">
        <f t="shared" si="65"/>
        <v>0</v>
      </c>
      <c r="J398">
        <f t="shared" si="66"/>
        <v>0</v>
      </c>
      <c r="K398">
        <f t="shared" si="67"/>
        <v>60</v>
      </c>
      <c r="L398">
        <f t="shared" si="68"/>
        <v>60</v>
      </c>
      <c r="M398">
        <f t="shared" si="69"/>
        <v>24430</v>
      </c>
    </row>
    <row r="399" spans="1:13" x14ac:dyDescent="0.45">
      <c r="A399" s="1">
        <v>45323</v>
      </c>
      <c r="B399">
        <v>10</v>
      </c>
      <c r="C399">
        <f t="shared" si="61"/>
        <v>4</v>
      </c>
      <c r="D399">
        <f t="shared" si="62"/>
        <v>2024</v>
      </c>
      <c r="E399">
        <f t="shared" si="63"/>
        <v>2</v>
      </c>
      <c r="F399" t="s">
        <v>13</v>
      </c>
      <c r="G399">
        <f t="shared" si="64"/>
        <v>2</v>
      </c>
      <c r="H399">
        <f t="shared" si="70"/>
        <v>24430</v>
      </c>
      <c r="I399">
        <f t="shared" si="65"/>
        <v>0</v>
      </c>
      <c r="J399">
        <f t="shared" si="66"/>
        <v>0</v>
      </c>
      <c r="K399">
        <f t="shared" si="67"/>
        <v>60</v>
      </c>
      <c r="L399">
        <f t="shared" si="68"/>
        <v>60</v>
      </c>
      <c r="M399">
        <f t="shared" si="69"/>
        <v>24490</v>
      </c>
    </row>
    <row r="400" spans="1:13" x14ac:dyDescent="0.45">
      <c r="A400" s="1">
        <v>45324</v>
      </c>
      <c r="B400">
        <v>10</v>
      </c>
      <c r="C400">
        <f t="shared" si="61"/>
        <v>5</v>
      </c>
      <c r="D400">
        <f t="shared" si="62"/>
        <v>2024</v>
      </c>
      <c r="E400">
        <f t="shared" si="63"/>
        <v>2</v>
      </c>
      <c r="F400" t="s">
        <v>13</v>
      </c>
      <c r="G400">
        <f t="shared" si="64"/>
        <v>2</v>
      </c>
      <c r="H400">
        <f t="shared" si="70"/>
        <v>24490</v>
      </c>
      <c r="I400">
        <f t="shared" si="65"/>
        <v>0</v>
      </c>
      <c r="J400">
        <f t="shared" si="66"/>
        <v>0</v>
      </c>
      <c r="K400">
        <f t="shared" si="67"/>
        <v>60</v>
      </c>
      <c r="L400">
        <f t="shared" si="68"/>
        <v>60</v>
      </c>
      <c r="M400">
        <f t="shared" si="69"/>
        <v>24550</v>
      </c>
    </row>
    <row r="401" spans="1:13" x14ac:dyDescent="0.45">
      <c r="A401" s="1">
        <v>45325</v>
      </c>
      <c r="B401">
        <v>10</v>
      </c>
      <c r="C401">
        <f t="shared" si="61"/>
        <v>6</v>
      </c>
      <c r="D401">
        <f t="shared" si="62"/>
        <v>2024</v>
      </c>
      <c r="E401">
        <f t="shared" si="63"/>
        <v>2</v>
      </c>
      <c r="F401" t="s">
        <v>13</v>
      </c>
      <c r="G401">
        <f t="shared" si="64"/>
        <v>2</v>
      </c>
      <c r="H401">
        <f t="shared" si="70"/>
        <v>24550</v>
      </c>
      <c r="I401">
        <f t="shared" si="65"/>
        <v>0</v>
      </c>
      <c r="J401">
        <f t="shared" si="66"/>
        <v>0</v>
      </c>
      <c r="K401">
        <f t="shared" si="67"/>
        <v>0</v>
      </c>
      <c r="L401">
        <f t="shared" si="68"/>
        <v>0</v>
      </c>
      <c r="M401">
        <f t="shared" si="69"/>
        <v>24550</v>
      </c>
    </row>
    <row r="402" spans="1:13" x14ac:dyDescent="0.45">
      <c r="A402" s="1">
        <v>45326</v>
      </c>
      <c r="B402">
        <v>10</v>
      </c>
      <c r="C402">
        <f t="shared" si="61"/>
        <v>7</v>
      </c>
      <c r="D402">
        <f t="shared" si="62"/>
        <v>2024</v>
      </c>
      <c r="E402">
        <f t="shared" si="63"/>
        <v>2</v>
      </c>
      <c r="F402" t="s">
        <v>13</v>
      </c>
      <c r="G402">
        <f t="shared" si="64"/>
        <v>2</v>
      </c>
      <c r="H402">
        <f t="shared" si="70"/>
        <v>24550</v>
      </c>
      <c r="I402">
        <f t="shared" si="65"/>
        <v>150</v>
      </c>
      <c r="J402">
        <f t="shared" si="66"/>
        <v>150</v>
      </c>
      <c r="K402">
        <f t="shared" si="67"/>
        <v>0</v>
      </c>
      <c r="L402">
        <f t="shared" si="68"/>
        <v>-150</v>
      </c>
      <c r="M402">
        <f t="shared" si="69"/>
        <v>24400</v>
      </c>
    </row>
    <row r="403" spans="1:13" x14ac:dyDescent="0.45">
      <c r="A403" s="1">
        <v>45327</v>
      </c>
      <c r="B403">
        <v>10</v>
      </c>
      <c r="C403">
        <f t="shared" si="61"/>
        <v>1</v>
      </c>
      <c r="D403">
        <f t="shared" si="62"/>
        <v>2024</v>
      </c>
      <c r="E403">
        <f t="shared" si="63"/>
        <v>2</v>
      </c>
      <c r="F403" t="s">
        <v>13</v>
      </c>
      <c r="G403">
        <f t="shared" si="64"/>
        <v>2</v>
      </c>
      <c r="H403">
        <f t="shared" si="70"/>
        <v>24400</v>
      </c>
      <c r="I403">
        <f t="shared" si="65"/>
        <v>0</v>
      </c>
      <c r="J403">
        <f t="shared" si="66"/>
        <v>0</v>
      </c>
      <c r="K403">
        <f t="shared" si="67"/>
        <v>60</v>
      </c>
      <c r="L403">
        <f t="shared" si="68"/>
        <v>60</v>
      </c>
      <c r="M403">
        <f t="shared" si="69"/>
        <v>24460</v>
      </c>
    </row>
    <row r="404" spans="1:13" x14ac:dyDescent="0.45">
      <c r="A404" s="1">
        <v>45328</v>
      </c>
      <c r="B404">
        <v>10</v>
      </c>
      <c r="C404">
        <f t="shared" si="61"/>
        <v>2</v>
      </c>
      <c r="D404">
        <f t="shared" si="62"/>
        <v>2024</v>
      </c>
      <c r="E404">
        <f t="shared" si="63"/>
        <v>2</v>
      </c>
      <c r="F404" t="s">
        <v>13</v>
      </c>
      <c r="G404">
        <f t="shared" si="64"/>
        <v>2</v>
      </c>
      <c r="H404">
        <f t="shared" si="70"/>
        <v>24460</v>
      </c>
      <c r="I404">
        <f t="shared" si="65"/>
        <v>0</v>
      </c>
      <c r="J404">
        <f t="shared" si="66"/>
        <v>0</v>
      </c>
      <c r="K404">
        <f t="shared" si="67"/>
        <v>60</v>
      </c>
      <c r="L404">
        <f t="shared" si="68"/>
        <v>60</v>
      </c>
      <c r="M404">
        <f t="shared" si="69"/>
        <v>24520</v>
      </c>
    </row>
    <row r="405" spans="1:13" x14ac:dyDescent="0.45">
      <c r="A405" s="1">
        <v>45329</v>
      </c>
      <c r="B405">
        <v>10</v>
      </c>
      <c r="C405">
        <f t="shared" si="61"/>
        <v>3</v>
      </c>
      <c r="D405">
        <f t="shared" si="62"/>
        <v>2024</v>
      </c>
      <c r="E405">
        <f t="shared" si="63"/>
        <v>2</v>
      </c>
      <c r="F405" t="s">
        <v>13</v>
      </c>
      <c r="G405">
        <f t="shared" si="64"/>
        <v>2</v>
      </c>
      <c r="H405">
        <f t="shared" si="70"/>
        <v>24520</v>
      </c>
      <c r="I405">
        <f t="shared" si="65"/>
        <v>0</v>
      </c>
      <c r="J405">
        <f t="shared" si="66"/>
        <v>0</v>
      </c>
      <c r="K405">
        <f t="shared" si="67"/>
        <v>60</v>
      </c>
      <c r="L405">
        <f t="shared" si="68"/>
        <v>60</v>
      </c>
      <c r="M405">
        <f t="shared" si="69"/>
        <v>24580</v>
      </c>
    </row>
    <row r="406" spans="1:13" x14ac:dyDescent="0.45">
      <c r="A406" s="1">
        <v>45330</v>
      </c>
      <c r="B406">
        <v>10</v>
      </c>
      <c r="C406">
        <f t="shared" si="61"/>
        <v>4</v>
      </c>
      <c r="D406">
        <f t="shared" si="62"/>
        <v>2024</v>
      </c>
      <c r="E406">
        <f t="shared" si="63"/>
        <v>2</v>
      </c>
      <c r="F406" t="s">
        <v>13</v>
      </c>
      <c r="G406">
        <f t="shared" si="64"/>
        <v>2</v>
      </c>
      <c r="H406">
        <f t="shared" si="70"/>
        <v>24580</v>
      </c>
      <c r="I406">
        <f t="shared" si="65"/>
        <v>0</v>
      </c>
      <c r="J406">
        <f t="shared" si="66"/>
        <v>0</v>
      </c>
      <c r="K406">
        <f t="shared" si="67"/>
        <v>60</v>
      </c>
      <c r="L406">
        <f t="shared" si="68"/>
        <v>60</v>
      </c>
      <c r="M406">
        <f t="shared" si="69"/>
        <v>24640</v>
      </c>
    </row>
    <row r="407" spans="1:13" x14ac:dyDescent="0.45">
      <c r="A407" s="1">
        <v>45331</v>
      </c>
      <c r="B407">
        <v>10</v>
      </c>
      <c r="C407">
        <f t="shared" si="61"/>
        <v>5</v>
      </c>
      <c r="D407">
        <f t="shared" si="62"/>
        <v>2024</v>
      </c>
      <c r="E407">
        <f t="shared" si="63"/>
        <v>2</v>
      </c>
      <c r="F407" t="s">
        <v>13</v>
      </c>
      <c r="G407">
        <f t="shared" si="64"/>
        <v>2</v>
      </c>
      <c r="H407">
        <f t="shared" si="70"/>
        <v>24640</v>
      </c>
      <c r="I407">
        <f t="shared" si="65"/>
        <v>0</v>
      </c>
      <c r="J407">
        <f t="shared" si="66"/>
        <v>0</v>
      </c>
      <c r="K407">
        <f t="shared" si="67"/>
        <v>60</v>
      </c>
      <c r="L407">
        <f t="shared" si="68"/>
        <v>60</v>
      </c>
      <c r="M407">
        <f t="shared" si="69"/>
        <v>24700</v>
      </c>
    </row>
    <row r="408" spans="1:13" x14ac:dyDescent="0.45">
      <c r="A408" s="1">
        <v>45332</v>
      </c>
      <c r="B408">
        <v>10</v>
      </c>
      <c r="C408">
        <f t="shared" si="61"/>
        <v>6</v>
      </c>
      <c r="D408">
        <f t="shared" si="62"/>
        <v>2024</v>
      </c>
      <c r="E408">
        <f t="shared" si="63"/>
        <v>2</v>
      </c>
      <c r="F408" t="s">
        <v>13</v>
      </c>
      <c r="G408">
        <f t="shared" si="64"/>
        <v>2</v>
      </c>
      <c r="H408">
        <f t="shared" si="70"/>
        <v>24700</v>
      </c>
      <c r="I408">
        <f t="shared" si="65"/>
        <v>0</v>
      </c>
      <c r="J408">
        <f t="shared" si="66"/>
        <v>0</v>
      </c>
      <c r="K408">
        <f t="shared" si="67"/>
        <v>0</v>
      </c>
      <c r="L408">
        <f t="shared" si="68"/>
        <v>0</v>
      </c>
      <c r="M408">
        <f t="shared" si="69"/>
        <v>24700</v>
      </c>
    </row>
    <row r="409" spans="1:13" x14ac:dyDescent="0.45">
      <c r="A409" s="1">
        <v>45333</v>
      </c>
      <c r="B409">
        <v>10</v>
      </c>
      <c r="C409">
        <f t="shared" si="61"/>
        <v>7</v>
      </c>
      <c r="D409">
        <f t="shared" si="62"/>
        <v>2024</v>
      </c>
      <c r="E409">
        <f t="shared" si="63"/>
        <v>2</v>
      </c>
      <c r="F409" t="s">
        <v>13</v>
      </c>
      <c r="G409">
        <f t="shared" si="64"/>
        <v>2</v>
      </c>
      <c r="H409">
        <f t="shared" si="70"/>
        <v>24700</v>
      </c>
      <c r="I409">
        <f t="shared" si="65"/>
        <v>150</v>
      </c>
      <c r="J409">
        <f t="shared" si="66"/>
        <v>150</v>
      </c>
      <c r="K409">
        <f t="shared" si="67"/>
        <v>0</v>
      </c>
      <c r="L409">
        <f t="shared" si="68"/>
        <v>-150</v>
      </c>
      <c r="M409">
        <f t="shared" si="69"/>
        <v>24550</v>
      </c>
    </row>
    <row r="410" spans="1:13" x14ac:dyDescent="0.45">
      <c r="A410" s="1">
        <v>45334</v>
      </c>
      <c r="B410">
        <v>10</v>
      </c>
      <c r="C410">
        <f t="shared" si="61"/>
        <v>1</v>
      </c>
      <c r="D410">
        <f t="shared" si="62"/>
        <v>2024</v>
      </c>
      <c r="E410">
        <f t="shared" si="63"/>
        <v>2</v>
      </c>
      <c r="F410" t="s">
        <v>13</v>
      </c>
      <c r="G410">
        <f t="shared" si="64"/>
        <v>2</v>
      </c>
      <c r="H410">
        <f t="shared" si="70"/>
        <v>24550</v>
      </c>
      <c r="I410">
        <f t="shared" si="65"/>
        <v>0</v>
      </c>
      <c r="J410">
        <f t="shared" si="66"/>
        <v>0</v>
      </c>
      <c r="K410">
        <f t="shared" si="67"/>
        <v>60</v>
      </c>
      <c r="L410">
        <f t="shared" si="68"/>
        <v>60</v>
      </c>
      <c r="M410">
        <f t="shared" si="69"/>
        <v>24610</v>
      </c>
    </row>
    <row r="411" spans="1:13" x14ac:dyDescent="0.45">
      <c r="A411" s="1">
        <v>45335</v>
      </c>
      <c r="B411">
        <v>10</v>
      </c>
      <c r="C411">
        <f t="shared" si="61"/>
        <v>2</v>
      </c>
      <c r="D411">
        <f t="shared" si="62"/>
        <v>2024</v>
      </c>
      <c r="E411">
        <f t="shared" si="63"/>
        <v>2</v>
      </c>
      <c r="F411" t="s">
        <v>13</v>
      </c>
      <c r="G411">
        <f t="shared" si="64"/>
        <v>2</v>
      </c>
      <c r="H411">
        <f t="shared" si="70"/>
        <v>24610</v>
      </c>
      <c r="I411">
        <f t="shared" si="65"/>
        <v>0</v>
      </c>
      <c r="J411">
        <f t="shared" si="66"/>
        <v>0</v>
      </c>
      <c r="K411">
        <f t="shared" si="67"/>
        <v>60</v>
      </c>
      <c r="L411">
        <f t="shared" si="68"/>
        <v>60</v>
      </c>
      <c r="M411">
        <f t="shared" si="69"/>
        <v>24670</v>
      </c>
    </row>
    <row r="412" spans="1:13" x14ac:dyDescent="0.45">
      <c r="A412" s="1">
        <v>45336</v>
      </c>
      <c r="B412">
        <v>10</v>
      </c>
      <c r="C412">
        <f t="shared" si="61"/>
        <v>3</v>
      </c>
      <c r="D412">
        <f t="shared" si="62"/>
        <v>2024</v>
      </c>
      <c r="E412">
        <f t="shared" si="63"/>
        <v>2</v>
      </c>
      <c r="F412" t="s">
        <v>13</v>
      </c>
      <c r="G412">
        <f t="shared" si="64"/>
        <v>2</v>
      </c>
      <c r="H412">
        <f t="shared" si="70"/>
        <v>24670</v>
      </c>
      <c r="I412">
        <f t="shared" si="65"/>
        <v>0</v>
      </c>
      <c r="J412">
        <f t="shared" si="66"/>
        <v>0</v>
      </c>
      <c r="K412">
        <f t="shared" si="67"/>
        <v>60</v>
      </c>
      <c r="L412">
        <f t="shared" si="68"/>
        <v>60</v>
      </c>
      <c r="M412">
        <f t="shared" si="69"/>
        <v>24730</v>
      </c>
    </row>
    <row r="413" spans="1:13" x14ac:dyDescent="0.45">
      <c r="A413" s="1">
        <v>45337</v>
      </c>
      <c r="B413">
        <v>10</v>
      </c>
      <c r="C413">
        <f t="shared" si="61"/>
        <v>4</v>
      </c>
      <c r="D413">
        <f t="shared" si="62"/>
        <v>2024</v>
      </c>
      <c r="E413">
        <f t="shared" si="63"/>
        <v>2</v>
      </c>
      <c r="F413" t="s">
        <v>13</v>
      </c>
      <c r="G413">
        <f t="shared" si="64"/>
        <v>2</v>
      </c>
      <c r="H413">
        <f t="shared" si="70"/>
        <v>24730</v>
      </c>
      <c r="I413">
        <f t="shared" si="65"/>
        <v>0</v>
      </c>
      <c r="J413">
        <f t="shared" si="66"/>
        <v>0</v>
      </c>
      <c r="K413">
        <f t="shared" si="67"/>
        <v>60</v>
      </c>
      <c r="L413">
        <f t="shared" si="68"/>
        <v>60</v>
      </c>
      <c r="M413">
        <f t="shared" si="69"/>
        <v>24790</v>
      </c>
    </row>
    <row r="414" spans="1:13" x14ac:dyDescent="0.45">
      <c r="A414" s="1">
        <v>45338</v>
      </c>
      <c r="B414">
        <v>10</v>
      </c>
      <c r="C414">
        <f t="shared" si="61"/>
        <v>5</v>
      </c>
      <c r="D414">
        <f t="shared" si="62"/>
        <v>2024</v>
      </c>
      <c r="E414">
        <f t="shared" si="63"/>
        <v>2</v>
      </c>
      <c r="F414" t="s">
        <v>13</v>
      </c>
      <c r="G414">
        <f t="shared" si="64"/>
        <v>2</v>
      </c>
      <c r="H414">
        <f t="shared" si="70"/>
        <v>24790</v>
      </c>
      <c r="I414">
        <f t="shared" si="65"/>
        <v>0</v>
      </c>
      <c r="J414">
        <f t="shared" si="66"/>
        <v>0</v>
      </c>
      <c r="K414">
        <f t="shared" si="67"/>
        <v>60</v>
      </c>
      <c r="L414">
        <f t="shared" si="68"/>
        <v>60</v>
      </c>
      <c r="M414">
        <f t="shared" si="69"/>
        <v>24850</v>
      </c>
    </row>
    <row r="415" spans="1:13" x14ac:dyDescent="0.45">
      <c r="A415" s="1">
        <v>45339</v>
      </c>
      <c r="B415">
        <v>10</v>
      </c>
      <c r="C415">
        <f t="shared" si="61"/>
        <v>6</v>
      </c>
      <c r="D415">
        <f t="shared" si="62"/>
        <v>2024</v>
      </c>
      <c r="E415">
        <f t="shared" si="63"/>
        <v>2</v>
      </c>
      <c r="F415" t="s">
        <v>13</v>
      </c>
      <c r="G415">
        <f t="shared" si="64"/>
        <v>2</v>
      </c>
      <c r="H415">
        <f t="shared" si="70"/>
        <v>24850</v>
      </c>
      <c r="I415">
        <f t="shared" si="65"/>
        <v>0</v>
      </c>
      <c r="J415">
        <f t="shared" si="66"/>
        <v>0</v>
      </c>
      <c r="K415">
        <f t="shared" si="67"/>
        <v>0</v>
      </c>
      <c r="L415">
        <f t="shared" si="68"/>
        <v>0</v>
      </c>
      <c r="M415">
        <f t="shared" si="69"/>
        <v>24850</v>
      </c>
    </row>
    <row r="416" spans="1:13" x14ac:dyDescent="0.45">
      <c r="A416" s="1">
        <v>45340</v>
      </c>
      <c r="B416">
        <v>10</v>
      </c>
      <c r="C416">
        <f t="shared" si="61"/>
        <v>7</v>
      </c>
      <c r="D416">
        <f t="shared" si="62"/>
        <v>2024</v>
      </c>
      <c r="E416">
        <f t="shared" si="63"/>
        <v>2</v>
      </c>
      <c r="F416" t="s">
        <v>13</v>
      </c>
      <c r="G416">
        <f t="shared" si="64"/>
        <v>2</v>
      </c>
      <c r="H416">
        <f t="shared" si="70"/>
        <v>24850</v>
      </c>
      <c r="I416">
        <f t="shared" si="65"/>
        <v>150</v>
      </c>
      <c r="J416">
        <f t="shared" si="66"/>
        <v>150</v>
      </c>
      <c r="K416">
        <f t="shared" si="67"/>
        <v>0</v>
      </c>
      <c r="L416">
        <f t="shared" si="68"/>
        <v>-150</v>
      </c>
      <c r="M416">
        <f t="shared" si="69"/>
        <v>24700</v>
      </c>
    </row>
    <row r="417" spans="1:13" x14ac:dyDescent="0.45">
      <c r="A417" s="1">
        <v>45341</v>
      </c>
      <c r="B417">
        <v>10</v>
      </c>
      <c r="C417">
        <f t="shared" si="61"/>
        <v>1</v>
      </c>
      <c r="D417">
        <f t="shared" si="62"/>
        <v>2024</v>
      </c>
      <c r="E417">
        <f t="shared" si="63"/>
        <v>2</v>
      </c>
      <c r="F417" t="s">
        <v>13</v>
      </c>
      <c r="G417">
        <f t="shared" si="64"/>
        <v>2</v>
      </c>
      <c r="H417">
        <f t="shared" si="70"/>
        <v>24700</v>
      </c>
      <c r="I417">
        <f t="shared" si="65"/>
        <v>0</v>
      </c>
      <c r="J417">
        <f t="shared" si="66"/>
        <v>0</v>
      </c>
      <c r="K417">
        <f t="shared" si="67"/>
        <v>60</v>
      </c>
      <c r="L417">
        <f t="shared" si="68"/>
        <v>60</v>
      </c>
      <c r="M417">
        <f t="shared" si="69"/>
        <v>24760</v>
      </c>
    </row>
    <row r="418" spans="1:13" x14ac:dyDescent="0.45">
      <c r="A418" s="1">
        <v>45342</v>
      </c>
      <c r="B418">
        <v>10</v>
      </c>
      <c r="C418">
        <f t="shared" si="61"/>
        <v>2</v>
      </c>
      <c r="D418">
        <f t="shared" si="62"/>
        <v>2024</v>
      </c>
      <c r="E418">
        <f t="shared" si="63"/>
        <v>2</v>
      </c>
      <c r="F418" t="s">
        <v>13</v>
      </c>
      <c r="G418">
        <f t="shared" si="64"/>
        <v>2</v>
      </c>
      <c r="H418">
        <f t="shared" si="70"/>
        <v>24760</v>
      </c>
      <c r="I418">
        <f t="shared" si="65"/>
        <v>0</v>
      </c>
      <c r="J418">
        <f t="shared" si="66"/>
        <v>0</v>
      </c>
      <c r="K418">
        <f t="shared" si="67"/>
        <v>60</v>
      </c>
      <c r="L418">
        <f t="shared" si="68"/>
        <v>60</v>
      </c>
      <c r="M418">
        <f t="shared" si="69"/>
        <v>24820</v>
      </c>
    </row>
    <row r="419" spans="1:13" x14ac:dyDescent="0.45">
      <c r="A419" s="1">
        <v>45343</v>
      </c>
      <c r="B419">
        <v>10</v>
      </c>
      <c r="C419">
        <f t="shared" si="61"/>
        <v>3</v>
      </c>
      <c r="D419">
        <f t="shared" si="62"/>
        <v>2024</v>
      </c>
      <c r="E419">
        <f t="shared" si="63"/>
        <v>2</v>
      </c>
      <c r="F419" t="s">
        <v>13</v>
      </c>
      <c r="G419">
        <f t="shared" si="64"/>
        <v>2</v>
      </c>
      <c r="H419">
        <f t="shared" si="70"/>
        <v>24820</v>
      </c>
      <c r="I419">
        <f t="shared" si="65"/>
        <v>0</v>
      </c>
      <c r="J419">
        <f t="shared" si="66"/>
        <v>0</v>
      </c>
      <c r="K419">
        <f t="shared" si="67"/>
        <v>60</v>
      </c>
      <c r="L419">
        <f t="shared" si="68"/>
        <v>60</v>
      </c>
      <c r="M419">
        <f t="shared" si="69"/>
        <v>24880</v>
      </c>
    </row>
    <row r="420" spans="1:13" x14ac:dyDescent="0.45">
      <c r="A420" s="1">
        <v>45344</v>
      </c>
      <c r="B420">
        <v>10</v>
      </c>
      <c r="C420">
        <f t="shared" si="61"/>
        <v>4</v>
      </c>
      <c r="D420">
        <f t="shared" si="62"/>
        <v>2024</v>
      </c>
      <c r="E420">
        <f t="shared" si="63"/>
        <v>2</v>
      </c>
      <c r="F420" t="s">
        <v>13</v>
      </c>
      <c r="G420">
        <f t="shared" si="64"/>
        <v>2</v>
      </c>
      <c r="H420">
        <f t="shared" si="70"/>
        <v>24880</v>
      </c>
      <c r="I420">
        <f t="shared" si="65"/>
        <v>0</v>
      </c>
      <c r="J420">
        <f t="shared" si="66"/>
        <v>0</v>
      </c>
      <c r="K420">
        <f t="shared" si="67"/>
        <v>60</v>
      </c>
      <c r="L420">
        <f t="shared" si="68"/>
        <v>60</v>
      </c>
      <c r="M420">
        <f t="shared" si="69"/>
        <v>24940</v>
      </c>
    </row>
    <row r="421" spans="1:13" x14ac:dyDescent="0.45">
      <c r="A421" s="1">
        <v>45345</v>
      </c>
      <c r="B421">
        <v>10</v>
      </c>
      <c r="C421">
        <f t="shared" si="61"/>
        <v>5</v>
      </c>
      <c r="D421">
        <f t="shared" si="62"/>
        <v>2024</v>
      </c>
      <c r="E421">
        <f t="shared" si="63"/>
        <v>2</v>
      </c>
      <c r="F421" t="s">
        <v>13</v>
      </c>
      <c r="G421">
        <f t="shared" si="64"/>
        <v>2</v>
      </c>
      <c r="H421">
        <f t="shared" si="70"/>
        <v>24940</v>
      </c>
      <c r="I421">
        <f t="shared" si="65"/>
        <v>0</v>
      </c>
      <c r="J421">
        <f t="shared" si="66"/>
        <v>0</v>
      </c>
      <c r="K421">
        <f t="shared" si="67"/>
        <v>60</v>
      </c>
      <c r="L421">
        <f t="shared" si="68"/>
        <v>60</v>
      </c>
      <c r="M421">
        <f t="shared" si="69"/>
        <v>25000</v>
      </c>
    </row>
    <row r="422" spans="1:13" x14ac:dyDescent="0.45">
      <c r="A422" s="1">
        <v>45346</v>
      </c>
      <c r="B422">
        <v>10</v>
      </c>
      <c r="C422">
        <f t="shared" si="61"/>
        <v>6</v>
      </c>
      <c r="D422">
        <f t="shared" si="62"/>
        <v>2024</v>
      </c>
      <c r="E422">
        <f t="shared" si="63"/>
        <v>2</v>
      </c>
      <c r="F422" t="s">
        <v>13</v>
      </c>
      <c r="G422">
        <f t="shared" si="64"/>
        <v>2</v>
      </c>
      <c r="H422">
        <f t="shared" si="70"/>
        <v>25000</v>
      </c>
      <c r="I422">
        <f t="shared" si="65"/>
        <v>0</v>
      </c>
      <c r="J422">
        <f t="shared" si="66"/>
        <v>0</v>
      </c>
      <c r="K422">
        <f t="shared" si="67"/>
        <v>0</v>
      </c>
      <c r="L422">
        <f t="shared" si="68"/>
        <v>0</v>
      </c>
      <c r="M422">
        <f t="shared" si="69"/>
        <v>25000</v>
      </c>
    </row>
    <row r="423" spans="1:13" x14ac:dyDescent="0.45">
      <c r="A423" s="1">
        <v>45347</v>
      </c>
      <c r="B423">
        <v>10</v>
      </c>
      <c r="C423">
        <f t="shared" si="61"/>
        <v>7</v>
      </c>
      <c r="D423">
        <f t="shared" si="62"/>
        <v>2024</v>
      </c>
      <c r="E423">
        <f t="shared" si="63"/>
        <v>2</v>
      </c>
      <c r="F423" t="s">
        <v>13</v>
      </c>
      <c r="G423">
        <f t="shared" si="64"/>
        <v>2</v>
      </c>
      <c r="H423">
        <f t="shared" si="70"/>
        <v>25000</v>
      </c>
      <c r="I423">
        <f t="shared" si="65"/>
        <v>150</v>
      </c>
      <c r="J423">
        <f t="shared" si="66"/>
        <v>150</v>
      </c>
      <c r="K423">
        <f t="shared" si="67"/>
        <v>0</v>
      </c>
      <c r="L423">
        <f t="shared" si="68"/>
        <v>-150</v>
      </c>
      <c r="M423">
        <f t="shared" si="69"/>
        <v>24850</v>
      </c>
    </row>
    <row r="424" spans="1:13" x14ac:dyDescent="0.45">
      <c r="A424" s="1">
        <v>45348</v>
      </c>
      <c r="B424">
        <v>10</v>
      </c>
      <c r="C424">
        <f t="shared" si="61"/>
        <v>1</v>
      </c>
      <c r="D424">
        <f t="shared" si="62"/>
        <v>2024</v>
      </c>
      <c r="E424">
        <f t="shared" si="63"/>
        <v>2</v>
      </c>
      <c r="F424" t="s">
        <v>13</v>
      </c>
      <c r="G424">
        <f t="shared" si="64"/>
        <v>2</v>
      </c>
      <c r="H424">
        <f t="shared" si="70"/>
        <v>24850</v>
      </c>
      <c r="I424">
        <f t="shared" si="65"/>
        <v>0</v>
      </c>
      <c r="J424">
        <f t="shared" si="66"/>
        <v>0</v>
      </c>
      <c r="K424">
        <f t="shared" si="67"/>
        <v>60</v>
      </c>
      <c r="L424">
        <f t="shared" si="68"/>
        <v>60</v>
      </c>
      <c r="M424">
        <f t="shared" si="69"/>
        <v>24910</v>
      </c>
    </row>
    <row r="425" spans="1:13" x14ac:dyDescent="0.45">
      <c r="A425" s="1">
        <v>45349</v>
      </c>
      <c r="B425">
        <v>10</v>
      </c>
      <c r="C425">
        <f t="shared" si="61"/>
        <v>2</v>
      </c>
      <c r="D425">
        <f t="shared" si="62"/>
        <v>2024</v>
      </c>
      <c r="E425">
        <f t="shared" si="63"/>
        <v>2</v>
      </c>
      <c r="F425" t="s">
        <v>13</v>
      </c>
      <c r="G425">
        <f t="shared" si="64"/>
        <v>2</v>
      </c>
      <c r="H425">
        <f t="shared" si="70"/>
        <v>24910</v>
      </c>
      <c r="I425">
        <f t="shared" si="65"/>
        <v>0</v>
      </c>
      <c r="J425">
        <f t="shared" si="66"/>
        <v>0</v>
      </c>
      <c r="K425">
        <f t="shared" si="67"/>
        <v>60</v>
      </c>
      <c r="L425">
        <f t="shared" si="68"/>
        <v>60</v>
      </c>
      <c r="M425">
        <f t="shared" si="69"/>
        <v>24970</v>
      </c>
    </row>
    <row r="426" spans="1:13" x14ac:dyDescent="0.45">
      <c r="A426" s="1">
        <v>45350</v>
      </c>
      <c r="B426">
        <v>10</v>
      </c>
      <c r="C426">
        <f t="shared" si="61"/>
        <v>3</v>
      </c>
      <c r="D426">
        <f t="shared" si="62"/>
        <v>2024</v>
      </c>
      <c r="E426">
        <f t="shared" si="63"/>
        <v>2</v>
      </c>
      <c r="F426" t="s">
        <v>13</v>
      </c>
      <c r="G426">
        <f t="shared" si="64"/>
        <v>2</v>
      </c>
      <c r="H426">
        <f t="shared" si="70"/>
        <v>24970</v>
      </c>
      <c r="I426">
        <f t="shared" si="65"/>
        <v>0</v>
      </c>
      <c r="J426">
        <f t="shared" si="66"/>
        <v>0</v>
      </c>
      <c r="K426">
        <f t="shared" si="67"/>
        <v>60</v>
      </c>
      <c r="L426">
        <f t="shared" si="68"/>
        <v>60</v>
      </c>
      <c r="M426">
        <f t="shared" si="69"/>
        <v>25030</v>
      </c>
    </row>
    <row r="427" spans="1:13" x14ac:dyDescent="0.45">
      <c r="A427" s="1">
        <v>45351</v>
      </c>
      <c r="B427">
        <v>10</v>
      </c>
      <c r="C427">
        <f t="shared" si="61"/>
        <v>4</v>
      </c>
      <c r="D427">
        <f t="shared" si="62"/>
        <v>2024</v>
      </c>
      <c r="E427">
        <f t="shared" si="63"/>
        <v>2</v>
      </c>
      <c r="F427" t="s">
        <v>13</v>
      </c>
      <c r="G427">
        <f t="shared" si="64"/>
        <v>2</v>
      </c>
      <c r="H427">
        <f t="shared" si="70"/>
        <v>25030</v>
      </c>
      <c r="I427">
        <f t="shared" si="65"/>
        <v>0</v>
      </c>
      <c r="J427">
        <f t="shared" si="66"/>
        <v>0</v>
      </c>
      <c r="K427">
        <f t="shared" si="67"/>
        <v>60</v>
      </c>
      <c r="L427">
        <f t="shared" si="68"/>
        <v>60</v>
      </c>
      <c r="M427">
        <f t="shared" si="69"/>
        <v>25090</v>
      </c>
    </row>
    <row r="428" spans="1:13" x14ac:dyDescent="0.45">
      <c r="A428" s="1">
        <v>45352</v>
      </c>
      <c r="B428">
        <v>10</v>
      </c>
      <c r="C428">
        <f t="shared" si="61"/>
        <v>5</v>
      </c>
      <c r="D428">
        <f t="shared" si="62"/>
        <v>2024</v>
      </c>
      <c r="E428">
        <f t="shared" si="63"/>
        <v>3</v>
      </c>
      <c r="F428" t="s">
        <v>13</v>
      </c>
      <c r="G428">
        <f t="shared" si="64"/>
        <v>2</v>
      </c>
      <c r="H428">
        <f t="shared" si="70"/>
        <v>25090</v>
      </c>
      <c r="I428">
        <f t="shared" si="65"/>
        <v>0</v>
      </c>
      <c r="J428">
        <f t="shared" si="66"/>
        <v>0</v>
      </c>
      <c r="K428">
        <f t="shared" si="67"/>
        <v>60</v>
      </c>
      <c r="L428">
        <f t="shared" si="68"/>
        <v>60</v>
      </c>
      <c r="M428">
        <f t="shared" si="69"/>
        <v>25150</v>
      </c>
    </row>
    <row r="429" spans="1:13" x14ac:dyDescent="0.45">
      <c r="A429" s="1">
        <v>45353</v>
      </c>
      <c r="B429">
        <v>10</v>
      </c>
      <c r="C429">
        <f t="shared" si="61"/>
        <v>6</v>
      </c>
      <c r="D429">
        <f t="shared" si="62"/>
        <v>2024</v>
      </c>
      <c r="E429">
        <f t="shared" si="63"/>
        <v>3</v>
      </c>
      <c r="F429" t="s">
        <v>13</v>
      </c>
      <c r="G429">
        <f t="shared" si="64"/>
        <v>2</v>
      </c>
      <c r="H429">
        <f t="shared" si="70"/>
        <v>25150</v>
      </c>
      <c r="I429">
        <f t="shared" si="65"/>
        <v>0</v>
      </c>
      <c r="J429">
        <f t="shared" si="66"/>
        <v>0</v>
      </c>
      <c r="K429">
        <f t="shared" si="67"/>
        <v>0</v>
      </c>
      <c r="L429">
        <f t="shared" si="68"/>
        <v>0</v>
      </c>
      <c r="M429">
        <f t="shared" si="69"/>
        <v>25150</v>
      </c>
    </row>
    <row r="430" spans="1:13" x14ac:dyDescent="0.45">
      <c r="A430" s="1">
        <v>45354</v>
      </c>
      <c r="B430">
        <v>10</v>
      </c>
      <c r="C430">
        <f t="shared" si="61"/>
        <v>7</v>
      </c>
      <c r="D430">
        <f t="shared" si="62"/>
        <v>2024</v>
      </c>
      <c r="E430">
        <f t="shared" si="63"/>
        <v>3</v>
      </c>
      <c r="F430" t="s">
        <v>13</v>
      </c>
      <c r="G430">
        <f t="shared" si="64"/>
        <v>2</v>
      </c>
      <c r="H430">
        <f t="shared" si="70"/>
        <v>25150</v>
      </c>
      <c r="I430">
        <f t="shared" si="65"/>
        <v>150</v>
      </c>
      <c r="J430">
        <f t="shared" si="66"/>
        <v>150</v>
      </c>
      <c r="K430">
        <f t="shared" si="67"/>
        <v>0</v>
      </c>
      <c r="L430">
        <f t="shared" si="68"/>
        <v>-150</v>
      </c>
      <c r="M430">
        <f t="shared" si="69"/>
        <v>25000</v>
      </c>
    </row>
    <row r="431" spans="1:13" x14ac:dyDescent="0.45">
      <c r="A431" s="1">
        <v>45355</v>
      </c>
      <c r="B431">
        <v>10</v>
      </c>
      <c r="C431">
        <f t="shared" si="61"/>
        <v>1</v>
      </c>
      <c r="D431">
        <f t="shared" si="62"/>
        <v>2024</v>
      </c>
      <c r="E431">
        <f t="shared" si="63"/>
        <v>3</v>
      </c>
      <c r="F431" t="s">
        <v>13</v>
      </c>
      <c r="G431">
        <f t="shared" si="64"/>
        <v>2</v>
      </c>
      <c r="H431">
        <f t="shared" si="70"/>
        <v>25000</v>
      </c>
      <c r="I431">
        <f t="shared" si="65"/>
        <v>0</v>
      </c>
      <c r="J431">
        <f t="shared" si="66"/>
        <v>0</v>
      </c>
      <c r="K431">
        <f t="shared" si="67"/>
        <v>60</v>
      </c>
      <c r="L431">
        <f t="shared" si="68"/>
        <v>60</v>
      </c>
      <c r="M431">
        <f t="shared" si="69"/>
        <v>25060</v>
      </c>
    </row>
    <row r="432" spans="1:13" x14ac:dyDescent="0.45">
      <c r="A432" s="1">
        <v>45356</v>
      </c>
      <c r="B432">
        <v>10</v>
      </c>
      <c r="C432">
        <f t="shared" si="61"/>
        <v>2</v>
      </c>
      <c r="D432">
        <f t="shared" si="62"/>
        <v>2024</v>
      </c>
      <c r="E432">
        <f t="shared" si="63"/>
        <v>3</v>
      </c>
      <c r="F432" t="s">
        <v>13</v>
      </c>
      <c r="G432">
        <f t="shared" si="64"/>
        <v>2</v>
      </c>
      <c r="H432">
        <f t="shared" si="70"/>
        <v>25060</v>
      </c>
      <c r="I432">
        <f t="shared" si="65"/>
        <v>0</v>
      </c>
      <c r="J432">
        <f t="shared" si="66"/>
        <v>0</v>
      </c>
      <c r="K432">
        <f t="shared" si="67"/>
        <v>60</v>
      </c>
      <c r="L432">
        <f t="shared" si="68"/>
        <v>60</v>
      </c>
      <c r="M432">
        <f t="shared" si="69"/>
        <v>25120</v>
      </c>
    </row>
    <row r="433" spans="1:13" x14ac:dyDescent="0.45">
      <c r="A433" s="1">
        <v>45357</v>
      </c>
      <c r="B433">
        <v>10</v>
      </c>
      <c r="C433">
        <f t="shared" si="61"/>
        <v>3</v>
      </c>
      <c r="D433">
        <f t="shared" si="62"/>
        <v>2024</v>
      </c>
      <c r="E433">
        <f t="shared" si="63"/>
        <v>3</v>
      </c>
      <c r="F433" t="s">
        <v>13</v>
      </c>
      <c r="G433">
        <f t="shared" si="64"/>
        <v>2</v>
      </c>
      <c r="H433">
        <f t="shared" si="70"/>
        <v>25120</v>
      </c>
      <c r="I433">
        <f t="shared" si="65"/>
        <v>0</v>
      </c>
      <c r="J433">
        <f t="shared" si="66"/>
        <v>0</v>
      </c>
      <c r="K433">
        <f t="shared" si="67"/>
        <v>60</v>
      </c>
      <c r="L433">
        <f t="shared" si="68"/>
        <v>60</v>
      </c>
      <c r="M433">
        <f t="shared" si="69"/>
        <v>25180</v>
      </c>
    </row>
    <row r="434" spans="1:13" x14ac:dyDescent="0.45">
      <c r="A434" s="1">
        <v>45358</v>
      </c>
      <c r="B434">
        <v>10</v>
      </c>
      <c r="C434">
        <f t="shared" si="61"/>
        <v>4</v>
      </c>
      <c r="D434">
        <f t="shared" si="62"/>
        <v>2024</v>
      </c>
      <c r="E434">
        <f t="shared" si="63"/>
        <v>3</v>
      </c>
      <c r="F434" t="s">
        <v>13</v>
      </c>
      <c r="G434">
        <f t="shared" si="64"/>
        <v>2</v>
      </c>
      <c r="H434">
        <f t="shared" si="70"/>
        <v>25180</v>
      </c>
      <c r="I434">
        <f t="shared" si="65"/>
        <v>0</v>
      </c>
      <c r="J434">
        <f t="shared" si="66"/>
        <v>0</v>
      </c>
      <c r="K434">
        <f t="shared" si="67"/>
        <v>60</v>
      </c>
      <c r="L434">
        <f t="shared" si="68"/>
        <v>60</v>
      </c>
      <c r="M434">
        <f t="shared" si="69"/>
        <v>25240</v>
      </c>
    </row>
    <row r="435" spans="1:13" x14ac:dyDescent="0.45">
      <c r="A435" s="1">
        <v>45359</v>
      </c>
      <c r="B435">
        <v>10</v>
      </c>
      <c r="C435">
        <f t="shared" si="61"/>
        <v>5</v>
      </c>
      <c r="D435">
        <f t="shared" si="62"/>
        <v>2024</v>
      </c>
      <c r="E435">
        <f t="shared" si="63"/>
        <v>3</v>
      </c>
      <c r="F435" t="s">
        <v>13</v>
      </c>
      <c r="G435">
        <f t="shared" si="64"/>
        <v>2</v>
      </c>
      <c r="H435">
        <f t="shared" si="70"/>
        <v>25240</v>
      </c>
      <c r="I435">
        <f t="shared" si="65"/>
        <v>0</v>
      </c>
      <c r="J435">
        <f t="shared" si="66"/>
        <v>0</v>
      </c>
      <c r="K435">
        <f t="shared" si="67"/>
        <v>60</v>
      </c>
      <c r="L435">
        <f t="shared" si="68"/>
        <v>60</v>
      </c>
      <c r="M435">
        <f t="shared" si="69"/>
        <v>25300</v>
      </c>
    </row>
    <row r="436" spans="1:13" x14ac:dyDescent="0.45">
      <c r="A436" s="1">
        <v>45360</v>
      </c>
      <c r="B436">
        <v>10</v>
      </c>
      <c r="C436">
        <f t="shared" si="61"/>
        <v>6</v>
      </c>
      <c r="D436">
        <f t="shared" si="62"/>
        <v>2024</v>
      </c>
      <c r="E436">
        <f t="shared" si="63"/>
        <v>3</v>
      </c>
      <c r="F436" t="s">
        <v>13</v>
      </c>
      <c r="G436">
        <f t="shared" si="64"/>
        <v>2</v>
      </c>
      <c r="H436">
        <f t="shared" si="70"/>
        <v>25300</v>
      </c>
      <c r="I436">
        <f t="shared" si="65"/>
        <v>0</v>
      </c>
      <c r="J436">
        <f t="shared" si="66"/>
        <v>0</v>
      </c>
      <c r="K436">
        <f t="shared" si="67"/>
        <v>0</v>
      </c>
      <c r="L436">
        <f t="shared" si="68"/>
        <v>0</v>
      </c>
      <c r="M436">
        <f t="shared" si="69"/>
        <v>25300</v>
      </c>
    </row>
    <row r="437" spans="1:13" x14ac:dyDescent="0.45">
      <c r="A437" s="1">
        <v>45361</v>
      </c>
      <c r="B437">
        <v>10</v>
      </c>
      <c r="C437">
        <f t="shared" si="61"/>
        <v>7</v>
      </c>
      <c r="D437">
        <f t="shared" si="62"/>
        <v>2024</v>
      </c>
      <c r="E437">
        <f t="shared" si="63"/>
        <v>3</v>
      </c>
      <c r="F437" t="s">
        <v>13</v>
      </c>
      <c r="G437">
        <f t="shared" si="64"/>
        <v>2</v>
      </c>
      <c r="H437">
        <f t="shared" si="70"/>
        <v>25300</v>
      </c>
      <c r="I437">
        <f t="shared" si="65"/>
        <v>150</v>
      </c>
      <c r="J437">
        <f t="shared" si="66"/>
        <v>150</v>
      </c>
      <c r="K437">
        <f t="shared" si="67"/>
        <v>0</v>
      </c>
      <c r="L437">
        <f t="shared" si="68"/>
        <v>-150</v>
      </c>
      <c r="M437">
        <f t="shared" si="69"/>
        <v>25150</v>
      </c>
    </row>
    <row r="438" spans="1:13" x14ac:dyDescent="0.45">
      <c r="A438" s="1">
        <v>45362</v>
      </c>
      <c r="B438">
        <v>10</v>
      </c>
      <c r="C438">
        <f t="shared" si="61"/>
        <v>1</v>
      </c>
      <c r="D438">
        <f t="shared" si="62"/>
        <v>2024</v>
      </c>
      <c r="E438">
        <f t="shared" si="63"/>
        <v>3</v>
      </c>
      <c r="F438" t="s">
        <v>13</v>
      </c>
      <c r="G438">
        <f t="shared" si="64"/>
        <v>2</v>
      </c>
      <c r="H438">
        <f t="shared" si="70"/>
        <v>25150</v>
      </c>
      <c r="I438">
        <f t="shared" si="65"/>
        <v>0</v>
      </c>
      <c r="J438">
        <f t="shared" si="66"/>
        <v>0</v>
      </c>
      <c r="K438">
        <f t="shared" si="67"/>
        <v>60</v>
      </c>
      <c r="L438">
        <f t="shared" si="68"/>
        <v>60</v>
      </c>
      <c r="M438">
        <f t="shared" si="69"/>
        <v>25210</v>
      </c>
    </row>
    <row r="439" spans="1:13" x14ac:dyDescent="0.45">
      <c r="A439" s="1">
        <v>45363</v>
      </c>
      <c r="B439">
        <v>10</v>
      </c>
      <c r="C439">
        <f t="shared" si="61"/>
        <v>2</v>
      </c>
      <c r="D439">
        <f t="shared" si="62"/>
        <v>2024</v>
      </c>
      <c r="E439">
        <f t="shared" si="63"/>
        <v>3</v>
      </c>
      <c r="F439" t="s">
        <v>13</v>
      </c>
      <c r="G439">
        <f t="shared" si="64"/>
        <v>2</v>
      </c>
      <c r="H439">
        <f t="shared" si="70"/>
        <v>25210</v>
      </c>
      <c r="I439">
        <f t="shared" si="65"/>
        <v>0</v>
      </c>
      <c r="J439">
        <f t="shared" si="66"/>
        <v>0</v>
      </c>
      <c r="K439">
        <f t="shared" si="67"/>
        <v>60</v>
      </c>
      <c r="L439">
        <f t="shared" si="68"/>
        <v>60</v>
      </c>
      <c r="M439">
        <f t="shared" si="69"/>
        <v>25270</v>
      </c>
    </row>
    <row r="440" spans="1:13" x14ac:dyDescent="0.45">
      <c r="A440" s="1">
        <v>45364</v>
      </c>
      <c r="B440">
        <v>10</v>
      </c>
      <c r="C440">
        <f t="shared" si="61"/>
        <v>3</v>
      </c>
      <c r="D440">
        <f t="shared" si="62"/>
        <v>2024</v>
      </c>
      <c r="E440">
        <f t="shared" si="63"/>
        <v>3</v>
      </c>
      <c r="F440" t="s">
        <v>13</v>
      </c>
      <c r="G440">
        <f t="shared" si="64"/>
        <v>2</v>
      </c>
      <c r="H440">
        <f t="shared" si="70"/>
        <v>25270</v>
      </c>
      <c r="I440">
        <f t="shared" si="65"/>
        <v>0</v>
      </c>
      <c r="J440">
        <f t="shared" si="66"/>
        <v>0</v>
      </c>
      <c r="K440">
        <f t="shared" si="67"/>
        <v>60</v>
      </c>
      <c r="L440">
        <f t="shared" si="68"/>
        <v>60</v>
      </c>
      <c r="M440">
        <f t="shared" si="69"/>
        <v>25330</v>
      </c>
    </row>
    <row r="441" spans="1:13" x14ac:dyDescent="0.45">
      <c r="A441" s="1">
        <v>45365</v>
      </c>
      <c r="B441">
        <v>10</v>
      </c>
      <c r="C441">
        <f t="shared" si="61"/>
        <v>4</v>
      </c>
      <c r="D441">
        <f t="shared" si="62"/>
        <v>2024</v>
      </c>
      <c r="E441">
        <f t="shared" si="63"/>
        <v>3</v>
      </c>
      <c r="F441" t="s">
        <v>13</v>
      </c>
      <c r="G441">
        <f t="shared" si="64"/>
        <v>2</v>
      </c>
      <c r="H441">
        <f t="shared" si="70"/>
        <v>25330</v>
      </c>
      <c r="I441">
        <f t="shared" si="65"/>
        <v>0</v>
      </c>
      <c r="J441">
        <f t="shared" si="66"/>
        <v>0</v>
      </c>
      <c r="K441">
        <f t="shared" si="67"/>
        <v>60</v>
      </c>
      <c r="L441">
        <f t="shared" si="68"/>
        <v>60</v>
      </c>
      <c r="M441">
        <f t="shared" si="69"/>
        <v>25390</v>
      </c>
    </row>
    <row r="442" spans="1:13" x14ac:dyDescent="0.45">
      <c r="A442" s="1">
        <v>45366</v>
      </c>
      <c r="B442">
        <v>10</v>
      </c>
      <c r="C442">
        <f t="shared" si="61"/>
        <v>5</v>
      </c>
      <c r="D442">
        <f t="shared" si="62"/>
        <v>2024</v>
      </c>
      <c r="E442">
        <f t="shared" si="63"/>
        <v>3</v>
      </c>
      <c r="F442" t="s">
        <v>13</v>
      </c>
      <c r="G442">
        <f t="shared" si="64"/>
        <v>2</v>
      </c>
      <c r="H442">
        <f t="shared" si="70"/>
        <v>25390</v>
      </c>
      <c r="I442">
        <f t="shared" si="65"/>
        <v>0</v>
      </c>
      <c r="J442">
        <f t="shared" si="66"/>
        <v>0</v>
      </c>
      <c r="K442">
        <f t="shared" si="67"/>
        <v>60</v>
      </c>
      <c r="L442">
        <f t="shared" si="68"/>
        <v>60</v>
      </c>
      <c r="M442">
        <f t="shared" si="69"/>
        <v>25450</v>
      </c>
    </row>
    <row r="443" spans="1:13" x14ac:dyDescent="0.45">
      <c r="A443" s="1">
        <v>45367</v>
      </c>
      <c r="B443">
        <v>10</v>
      </c>
      <c r="C443">
        <f t="shared" si="61"/>
        <v>6</v>
      </c>
      <c r="D443">
        <f t="shared" si="62"/>
        <v>2024</v>
      </c>
      <c r="E443">
        <f t="shared" si="63"/>
        <v>3</v>
      </c>
      <c r="F443" t="s">
        <v>13</v>
      </c>
      <c r="G443">
        <f t="shared" si="64"/>
        <v>2</v>
      </c>
      <c r="H443">
        <f t="shared" si="70"/>
        <v>25450</v>
      </c>
      <c r="I443">
        <f t="shared" si="65"/>
        <v>0</v>
      </c>
      <c r="J443">
        <f t="shared" si="66"/>
        <v>0</v>
      </c>
      <c r="K443">
        <f t="shared" si="67"/>
        <v>0</v>
      </c>
      <c r="L443">
        <f t="shared" si="68"/>
        <v>0</v>
      </c>
      <c r="M443">
        <f t="shared" si="69"/>
        <v>25450</v>
      </c>
    </row>
    <row r="444" spans="1:13" x14ac:dyDescent="0.45">
      <c r="A444" s="1">
        <v>45368</v>
      </c>
      <c r="B444">
        <v>10</v>
      </c>
      <c r="C444">
        <f t="shared" si="61"/>
        <v>7</v>
      </c>
      <c r="D444">
        <f t="shared" si="62"/>
        <v>2024</v>
      </c>
      <c r="E444">
        <f t="shared" si="63"/>
        <v>3</v>
      </c>
      <c r="F444" t="s">
        <v>13</v>
      </c>
      <c r="G444">
        <f t="shared" si="64"/>
        <v>2</v>
      </c>
      <c r="H444">
        <f t="shared" si="70"/>
        <v>25450</v>
      </c>
      <c r="I444">
        <f t="shared" si="65"/>
        <v>150</v>
      </c>
      <c r="J444">
        <f t="shared" si="66"/>
        <v>150</v>
      </c>
      <c r="K444">
        <f t="shared" si="67"/>
        <v>0</v>
      </c>
      <c r="L444">
        <f t="shared" si="68"/>
        <v>-150</v>
      </c>
      <c r="M444">
        <f t="shared" si="69"/>
        <v>25300</v>
      </c>
    </row>
    <row r="445" spans="1:13" x14ac:dyDescent="0.45">
      <c r="A445" s="1">
        <v>45369</v>
      </c>
      <c r="B445">
        <v>10</v>
      </c>
      <c r="C445">
        <f t="shared" si="61"/>
        <v>1</v>
      </c>
      <c r="D445">
        <f t="shared" si="62"/>
        <v>2024</v>
      </c>
      <c r="E445">
        <f t="shared" si="63"/>
        <v>3</v>
      </c>
      <c r="F445" t="s">
        <v>13</v>
      </c>
      <c r="G445">
        <f t="shared" si="64"/>
        <v>2</v>
      </c>
      <c r="H445">
        <f t="shared" si="70"/>
        <v>25300</v>
      </c>
      <c r="I445">
        <f t="shared" si="65"/>
        <v>0</v>
      </c>
      <c r="J445">
        <f t="shared" si="66"/>
        <v>0</v>
      </c>
      <c r="K445">
        <f t="shared" si="67"/>
        <v>60</v>
      </c>
      <c r="L445">
        <f t="shared" si="68"/>
        <v>60</v>
      </c>
      <c r="M445">
        <f t="shared" si="69"/>
        <v>25360</v>
      </c>
    </row>
    <row r="446" spans="1:13" x14ac:dyDescent="0.45">
      <c r="A446" s="1">
        <v>45370</v>
      </c>
      <c r="B446">
        <v>10</v>
      </c>
      <c r="C446">
        <f t="shared" si="61"/>
        <v>2</v>
      </c>
      <c r="D446">
        <f t="shared" si="62"/>
        <v>2024</v>
      </c>
      <c r="E446">
        <f t="shared" si="63"/>
        <v>3</v>
      </c>
      <c r="F446" t="s">
        <v>13</v>
      </c>
      <c r="G446">
        <f t="shared" si="64"/>
        <v>2</v>
      </c>
      <c r="H446">
        <f t="shared" si="70"/>
        <v>25360</v>
      </c>
      <c r="I446">
        <f t="shared" si="65"/>
        <v>0</v>
      </c>
      <c r="J446">
        <f t="shared" si="66"/>
        <v>0</v>
      </c>
      <c r="K446">
        <f t="shared" si="67"/>
        <v>60</v>
      </c>
      <c r="L446">
        <f t="shared" si="68"/>
        <v>60</v>
      </c>
      <c r="M446">
        <f t="shared" si="69"/>
        <v>25420</v>
      </c>
    </row>
    <row r="447" spans="1:13" x14ac:dyDescent="0.45">
      <c r="A447" s="1">
        <v>45371</v>
      </c>
      <c r="B447">
        <v>10</v>
      </c>
      <c r="C447">
        <f t="shared" si="61"/>
        <v>3</v>
      </c>
      <c r="D447">
        <f t="shared" si="62"/>
        <v>2024</v>
      </c>
      <c r="E447">
        <f t="shared" si="63"/>
        <v>3</v>
      </c>
      <c r="F447" t="s">
        <v>13</v>
      </c>
      <c r="G447">
        <f t="shared" si="64"/>
        <v>2</v>
      </c>
      <c r="H447">
        <f t="shared" si="70"/>
        <v>25420</v>
      </c>
      <c r="I447">
        <f t="shared" si="65"/>
        <v>0</v>
      </c>
      <c r="J447">
        <f t="shared" si="66"/>
        <v>0</v>
      </c>
      <c r="K447">
        <f t="shared" si="67"/>
        <v>60</v>
      </c>
      <c r="L447">
        <f t="shared" si="68"/>
        <v>60</v>
      </c>
      <c r="M447">
        <f t="shared" si="69"/>
        <v>25480</v>
      </c>
    </row>
    <row r="448" spans="1:13" x14ac:dyDescent="0.45">
      <c r="A448" s="1">
        <v>45372</v>
      </c>
      <c r="B448">
        <v>10</v>
      </c>
      <c r="C448">
        <f t="shared" si="61"/>
        <v>4</v>
      </c>
      <c r="D448">
        <f t="shared" si="62"/>
        <v>2024</v>
      </c>
      <c r="E448">
        <f t="shared" si="63"/>
        <v>3</v>
      </c>
      <c r="F448" t="s">
        <v>14</v>
      </c>
      <c r="G448">
        <f t="shared" si="64"/>
        <v>5</v>
      </c>
      <c r="H448">
        <f t="shared" si="70"/>
        <v>25480</v>
      </c>
      <c r="I448">
        <f t="shared" si="65"/>
        <v>0</v>
      </c>
      <c r="J448">
        <f t="shared" si="66"/>
        <v>0</v>
      </c>
      <c r="K448">
        <f t="shared" si="67"/>
        <v>150</v>
      </c>
      <c r="L448">
        <f t="shared" si="68"/>
        <v>150</v>
      </c>
      <c r="M448">
        <f t="shared" si="69"/>
        <v>25630</v>
      </c>
    </row>
    <row r="449" spans="1:13" x14ac:dyDescent="0.45">
      <c r="A449" s="1">
        <v>45373</v>
      </c>
      <c r="B449">
        <v>10</v>
      </c>
      <c r="C449">
        <f t="shared" si="61"/>
        <v>5</v>
      </c>
      <c r="D449">
        <f t="shared" si="62"/>
        <v>2024</v>
      </c>
      <c r="E449">
        <f t="shared" si="63"/>
        <v>3</v>
      </c>
      <c r="F449" t="s">
        <v>14</v>
      </c>
      <c r="G449">
        <f t="shared" si="64"/>
        <v>5</v>
      </c>
      <c r="H449">
        <f t="shared" si="70"/>
        <v>25630</v>
      </c>
      <c r="I449">
        <f t="shared" si="65"/>
        <v>0</v>
      </c>
      <c r="J449">
        <f t="shared" si="66"/>
        <v>0</v>
      </c>
      <c r="K449">
        <f t="shared" si="67"/>
        <v>150</v>
      </c>
      <c r="L449">
        <f t="shared" si="68"/>
        <v>150</v>
      </c>
      <c r="M449">
        <f t="shared" si="69"/>
        <v>25780</v>
      </c>
    </row>
    <row r="450" spans="1:13" x14ac:dyDescent="0.45">
      <c r="A450" s="1">
        <v>45374</v>
      </c>
      <c r="B450">
        <v>10</v>
      </c>
      <c r="C450">
        <f t="shared" si="61"/>
        <v>6</v>
      </c>
      <c r="D450">
        <f t="shared" si="62"/>
        <v>2024</v>
      </c>
      <c r="E450">
        <f t="shared" si="63"/>
        <v>3</v>
      </c>
      <c r="F450" t="s">
        <v>14</v>
      </c>
      <c r="G450">
        <f t="shared" si="64"/>
        <v>5</v>
      </c>
      <c r="H450">
        <f t="shared" si="70"/>
        <v>25780</v>
      </c>
      <c r="I450">
        <f t="shared" si="65"/>
        <v>0</v>
      </c>
      <c r="J450">
        <f t="shared" si="66"/>
        <v>0</v>
      </c>
      <c r="K450">
        <f t="shared" si="67"/>
        <v>0</v>
      </c>
      <c r="L450">
        <f t="shared" si="68"/>
        <v>0</v>
      </c>
      <c r="M450">
        <f t="shared" si="69"/>
        <v>25780</v>
      </c>
    </row>
    <row r="451" spans="1:13" x14ac:dyDescent="0.45">
      <c r="A451" s="1">
        <v>45375</v>
      </c>
      <c r="B451">
        <v>10</v>
      </c>
      <c r="C451">
        <f t="shared" ref="C451:C514" si="71">WEEKDAY(A451,2)</f>
        <v>7</v>
      </c>
      <c r="D451">
        <f t="shared" ref="D451:D514" si="72">YEAR(A451)</f>
        <v>2024</v>
      </c>
      <c r="E451">
        <f t="shared" ref="E451:E514" si="73">MONTH(A451)</f>
        <v>3</v>
      </c>
      <c r="F451" t="s">
        <v>14</v>
      </c>
      <c r="G451">
        <f t="shared" ref="G451:G514" si="74">ROUNDDOWN(IF(F451 = "zima", B451*0.2, IF(F451 = "wiosna", B451*0.5, IF(F451 = "lato", 0.9*B451, B451*0.4))),0)</f>
        <v>5</v>
      </c>
      <c r="H451">
        <f t="shared" si="70"/>
        <v>25780</v>
      </c>
      <c r="I451">
        <f t="shared" ref="I451:I514" si="75">IF(C451=7,B451*15,0)</f>
        <v>150</v>
      </c>
      <c r="J451">
        <f t="shared" ref="J451:J514" si="76">I451</f>
        <v>150</v>
      </c>
      <c r="K451">
        <f t="shared" ref="K451:K514" si="77">IF(NOT(OR(C451=6,C451=7)),G451*30,0)</f>
        <v>0</v>
      </c>
      <c r="L451">
        <f t="shared" ref="L451:L514" si="78">K451-J451</f>
        <v>-150</v>
      </c>
      <c r="M451">
        <f t="shared" ref="M451:M514" si="79">H451+L451</f>
        <v>25630</v>
      </c>
    </row>
    <row r="452" spans="1:13" x14ac:dyDescent="0.45">
      <c r="A452" s="1">
        <v>45376</v>
      </c>
      <c r="B452">
        <v>10</v>
      </c>
      <c r="C452">
        <f t="shared" si="71"/>
        <v>1</v>
      </c>
      <c r="D452">
        <f t="shared" si="72"/>
        <v>2024</v>
      </c>
      <c r="E452">
        <f t="shared" si="73"/>
        <v>3</v>
      </c>
      <c r="F452" t="s">
        <v>14</v>
      </c>
      <c r="G452">
        <f t="shared" si="74"/>
        <v>5</v>
      </c>
      <c r="H452">
        <f t="shared" ref="H452:H515" si="80">M451</f>
        <v>25630</v>
      </c>
      <c r="I452">
        <f t="shared" si="75"/>
        <v>0</v>
      </c>
      <c r="J452">
        <f t="shared" si="76"/>
        <v>0</v>
      </c>
      <c r="K452">
        <f t="shared" si="77"/>
        <v>150</v>
      </c>
      <c r="L452">
        <f t="shared" si="78"/>
        <v>150</v>
      </c>
      <c r="M452">
        <f t="shared" si="79"/>
        <v>25780</v>
      </c>
    </row>
    <row r="453" spans="1:13" x14ac:dyDescent="0.45">
      <c r="A453" s="1">
        <v>45377</v>
      </c>
      <c r="B453">
        <v>10</v>
      </c>
      <c r="C453">
        <f t="shared" si="71"/>
        <v>2</v>
      </c>
      <c r="D453">
        <f t="shared" si="72"/>
        <v>2024</v>
      </c>
      <c r="E453">
        <f t="shared" si="73"/>
        <v>3</v>
      </c>
      <c r="F453" t="s">
        <v>14</v>
      </c>
      <c r="G453">
        <f t="shared" si="74"/>
        <v>5</v>
      </c>
      <c r="H453">
        <f t="shared" si="80"/>
        <v>25780</v>
      </c>
      <c r="I453">
        <f t="shared" si="75"/>
        <v>0</v>
      </c>
      <c r="J453">
        <f t="shared" si="76"/>
        <v>0</v>
      </c>
      <c r="K453">
        <f t="shared" si="77"/>
        <v>150</v>
      </c>
      <c r="L453">
        <f t="shared" si="78"/>
        <v>150</v>
      </c>
      <c r="M453">
        <f t="shared" si="79"/>
        <v>25930</v>
      </c>
    </row>
    <row r="454" spans="1:13" x14ac:dyDescent="0.45">
      <c r="A454" s="1">
        <v>45378</v>
      </c>
      <c r="B454">
        <v>10</v>
      </c>
      <c r="C454">
        <f t="shared" si="71"/>
        <v>3</v>
      </c>
      <c r="D454">
        <f t="shared" si="72"/>
        <v>2024</v>
      </c>
      <c r="E454">
        <f t="shared" si="73"/>
        <v>3</v>
      </c>
      <c r="F454" t="s">
        <v>14</v>
      </c>
      <c r="G454">
        <f t="shared" si="74"/>
        <v>5</v>
      </c>
      <c r="H454">
        <f t="shared" si="80"/>
        <v>25930</v>
      </c>
      <c r="I454">
        <f t="shared" si="75"/>
        <v>0</v>
      </c>
      <c r="J454">
        <f t="shared" si="76"/>
        <v>0</v>
      </c>
      <c r="K454">
        <f t="shared" si="77"/>
        <v>150</v>
      </c>
      <c r="L454">
        <f t="shared" si="78"/>
        <v>150</v>
      </c>
      <c r="M454">
        <f t="shared" si="79"/>
        <v>26080</v>
      </c>
    </row>
    <row r="455" spans="1:13" x14ac:dyDescent="0.45">
      <c r="A455" s="1">
        <v>45379</v>
      </c>
      <c r="B455">
        <v>10</v>
      </c>
      <c r="C455">
        <f t="shared" si="71"/>
        <v>4</v>
      </c>
      <c r="D455">
        <f t="shared" si="72"/>
        <v>2024</v>
      </c>
      <c r="E455">
        <f t="shared" si="73"/>
        <v>3</v>
      </c>
      <c r="F455" t="s">
        <v>14</v>
      </c>
      <c r="G455">
        <f t="shared" si="74"/>
        <v>5</v>
      </c>
      <c r="H455">
        <f t="shared" si="80"/>
        <v>26080</v>
      </c>
      <c r="I455">
        <f t="shared" si="75"/>
        <v>0</v>
      </c>
      <c r="J455">
        <f t="shared" si="76"/>
        <v>0</v>
      </c>
      <c r="K455">
        <f t="shared" si="77"/>
        <v>150</v>
      </c>
      <c r="L455">
        <f t="shared" si="78"/>
        <v>150</v>
      </c>
      <c r="M455">
        <f t="shared" si="79"/>
        <v>26230</v>
      </c>
    </row>
    <row r="456" spans="1:13" x14ac:dyDescent="0.45">
      <c r="A456" s="1">
        <v>45380</v>
      </c>
      <c r="B456">
        <v>10</v>
      </c>
      <c r="C456">
        <f t="shared" si="71"/>
        <v>5</v>
      </c>
      <c r="D456">
        <f t="shared" si="72"/>
        <v>2024</v>
      </c>
      <c r="E456">
        <f t="shared" si="73"/>
        <v>3</v>
      </c>
      <c r="F456" t="s">
        <v>14</v>
      </c>
      <c r="G456">
        <f t="shared" si="74"/>
        <v>5</v>
      </c>
      <c r="H456">
        <f t="shared" si="80"/>
        <v>26230</v>
      </c>
      <c r="I456">
        <f t="shared" si="75"/>
        <v>0</v>
      </c>
      <c r="J456">
        <f t="shared" si="76"/>
        <v>0</v>
      </c>
      <c r="K456">
        <f t="shared" si="77"/>
        <v>150</v>
      </c>
      <c r="L456">
        <f t="shared" si="78"/>
        <v>150</v>
      </c>
      <c r="M456">
        <f t="shared" si="79"/>
        <v>26380</v>
      </c>
    </row>
    <row r="457" spans="1:13" x14ac:dyDescent="0.45">
      <c r="A457" s="1">
        <v>45381</v>
      </c>
      <c r="B457">
        <v>10</v>
      </c>
      <c r="C457">
        <f t="shared" si="71"/>
        <v>6</v>
      </c>
      <c r="D457">
        <f t="shared" si="72"/>
        <v>2024</v>
      </c>
      <c r="E457">
        <f t="shared" si="73"/>
        <v>3</v>
      </c>
      <c r="F457" t="s">
        <v>14</v>
      </c>
      <c r="G457">
        <f t="shared" si="74"/>
        <v>5</v>
      </c>
      <c r="H457">
        <f t="shared" si="80"/>
        <v>26380</v>
      </c>
      <c r="I457">
        <f t="shared" si="75"/>
        <v>0</v>
      </c>
      <c r="J457">
        <f t="shared" si="76"/>
        <v>0</v>
      </c>
      <c r="K457">
        <f t="shared" si="77"/>
        <v>0</v>
      </c>
      <c r="L457">
        <f t="shared" si="78"/>
        <v>0</v>
      </c>
      <c r="M457">
        <f t="shared" si="79"/>
        <v>26380</v>
      </c>
    </row>
    <row r="458" spans="1:13" x14ac:dyDescent="0.45">
      <c r="A458" s="1">
        <v>45382</v>
      </c>
      <c r="B458">
        <v>10</v>
      </c>
      <c r="C458">
        <f t="shared" si="71"/>
        <v>7</v>
      </c>
      <c r="D458">
        <f t="shared" si="72"/>
        <v>2024</v>
      </c>
      <c r="E458">
        <f t="shared" si="73"/>
        <v>3</v>
      </c>
      <c r="F458" t="s">
        <v>14</v>
      </c>
      <c r="G458">
        <f t="shared" si="74"/>
        <v>5</v>
      </c>
      <c r="H458">
        <f t="shared" si="80"/>
        <v>26380</v>
      </c>
      <c r="I458">
        <f t="shared" si="75"/>
        <v>150</v>
      </c>
      <c r="J458">
        <f t="shared" si="76"/>
        <v>150</v>
      </c>
      <c r="K458">
        <f t="shared" si="77"/>
        <v>0</v>
      </c>
      <c r="L458">
        <f t="shared" si="78"/>
        <v>-150</v>
      </c>
      <c r="M458">
        <f t="shared" si="79"/>
        <v>26230</v>
      </c>
    </row>
    <row r="459" spans="1:13" x14ac:dyDescent="0.45">
      <c r="A459" s="1">
        <v>45383</v>
      </c>
      <c r="B459">
        <v>10</v>
      </c>
      <c r="C459">
        <f t="shared" si="71"/>
        <v>1</v>
      </c>
      <c r="D459">
        <f t="shared" si="72"/>
        <v>2024</v>
      </c>
      <c r="E459">
        <f t="shared" si="73"/>
        <v>4</v>
      </c>
      <c r="F459" t="s">
        <v>14</v>
      </c>
      <c r="G459">
        <f t="shared" si="74"/>
        <v>5</v>
      </c>
      <c r="H459">
        <f t="shared" si="80"/>
        <v>26230</v>
      </c>
      <c r="I459">
        <f t="shared" si="75"/>
        <v>0</v>
      </c>
      <c r="J459">
        <f t="shared" si="76"/>
        <v>0</v>
      </c>
      <c r="K459">
        <f t="shared" si="77"/>
        <v>150</v>
      </c>
      <c r="L459">
        <f t="shared" si="78"/>
        <v>150</v>
      </c>
      <c r="M459">
        <f t="shared" si="79"/>
        <v>26380</v>
      </c>
    </row>
    <row r="460" spans="1:13" x14ac:dyDescent="0.45">
      <c r="A460" s="1">
        <v>45384</v>
      </c>
      <c r="B460">
        <v>10</v>
      </c>
      <c r="C460">
        <f t="shared" si="71"/>
        <v>2</v>
      </c>
      <c r="D460">
        <f t="shared" si="72"/>
        <v>2024</v>
      </c>
      <c r="E460">
        <f t="shared" si="73"/>
        <v>4</v>
      </c>
      <c r="F460" t="s">
        <v>14</v>
      </c>
      <c r="G460">
        <f t="shared" si="74"/>
        <v>5</v>
      </c>
      <c r="H460">
        <f t="shared" si="80"/>
        <v>26380</v>
      </c>
      <c r="I460">
        <f t="shared" si="75"/>
        <v>0</v>
      </c>
      <c r="J460">
        <f t="shared" si="76"/>
        <v>0</v>
      </c>
      <c r="K460">
        <f t="shared" si="77"/>
        <v>150</v>
      </c>
      <c r="L460">
        <f t="shared" si="78"/>
        <v>150</v>
      </c>
      <c r="M460">
        <f t="shared" si="79"/>
        <v>26530</v>
      </c>
    </row>
    <row r="461" spans="1:13" x14ac:dyDescent="0.45">
      <c r="A461" s="1">
        <v>45385</v>
      </c>
      <c r="B461">
        <v>10</v>
      </c>
      <c r="C461">
        <f t="shared" si="71"/>
        <v>3</v>
      </c>
      <c r="D461">
        <f t="shared" si="72"/>
        <v>2024</v>
      </c>
      <c r="E461">
        <f t="shared" si="73"/>
        <v>4</v>
      </c>
      <c r="F461" t="s">
        <v>14</v>
      </c>
      <c r="G461">
        <f t="shared" si="74"/>
        <v>5</v>
      </c>
      <c r="H461">
        <f t="shared" si="80"/>
        <v>26530</v>
      </c>
      <c r="I461">
        <f t="shared" si="75"/>
        <v>0</v>
      </c>
      <c r="J461">
        <f t="shared" si="76"/>
        <v>0</v>
      </c>
      <c r="K461">
        <f t="shared" si="77"/>
        <v>150</v>
      </c>
      <c r="L461">
        <f t="shared" si="78"/>
        <v>150</v>
      </c>
      <c r="M461">
        <f t="shared" si="79"/>
        <v>26680</v>
      </c>
    </row>
    <row r="462" spans="1:13" x14ac:dyDescent="0.45">
      <c r="A462" s="1">
        <v>45386</v>
      </c>
      <c r="B462">
        <v>10</v>
      </c>
      <c r="C462">
        <f t="shared" si="71"/>
        <v>4</v>
      </c>
      <c r="D462">
        <f t="shared" si="72"/>
        <v>2024</v>
      </c>
      <c r="E462">
        <f t="shared" si="73"/>
        <v>4</v>
      </c>
      <c r="F462" t="s">
        <v>14</v>
      </c>
      <c r="G462">
        <f t="shared" si="74"/>
        <v>5</v>
      </c>
      <c r="H462">
        <f t="shared" si="80"/>
        <v>26680</v>
      </c>
      <c r="I462">
        <f t="shared" si="75"/>
        <v>0</v>
      </c>
      <c r="J462">
        <f t="shared" si="76"/>
        <v>0</v>
      </c>
      <c r="K462">
        <f t="shared" si="77"/>
        <v>150</v>
      </c>
      <c r="L462">
        <f t="shared" si="78"/>
        <v>150</v>
      </c>
      <c r="M462">
        <f t="shared" si="79"/>
        <v>26830</v>
      </c>
    </row>
    <row r="463" spans="1:13" x14ac:dyDescent="0.45">
      <c r="A463" s="1">
        <v>45387</v>
      </c>
      <c r="B463">
        <v>10</v>
      </c>
      <c r="C463">
        <f t="shared" si="71"/>
        <v>5</v>
      </c>
      <c r="D463">
        <f t="shared" si="72"/>
        <v>2024</v>
      </c>
      <c r="E463">
        <f t="shared" si="73"/>
        <v>4</v>
      </c>
      <c r="F463" t="s">
        <v>14</v>
      </c>
      <c r="G463">
        <f t="shared" si="74"/>
        <v>5</v>
      </c>
      <c r="H463">
        <f t="shared" si="80"/>
        <v>26830</v>
      </c>
      <c r="I463">
        <f t="shared" si="75"/>
        <v>0</v>
      </c>
      <c r="J463">
        <f t="shared" si="76"/>
        <v>0</v>
      </c>
      <c r="K463">
        <f t="shared" si="77"/>
        <v>150</v>
      </c>
      <c r="L463">
        <f t="shared" si="78"/>
        <v>150</v>
      </c>
      <c r="M463">
        <f t="shared" si="79"/>
        <v>26980</v>
      </c>
    </row>
    <row r="464" spans="1:13" x14ac:dyDescent="0.45">
      <c r="A464" s="1">
        <v>45388</v>
      </c>
      <c r="B464">
        <v>10</v>
      </c>
      <c r="C464">
        <f t="shared" si="71"/>
        <v>6</v>
      </c>
      <c r="D464">
        <f t="shared" si="72"/>
        <v>2024</v>
      </c>
      <c r="E464">
        <f t="shared" si="73"/>
        <v>4</v>
      </c>
      <c r="F464" t="s">
        <v>14</v>
      </c>
      <c r="G464">
        <f t="shared" si="74"/>
        <v>5</v>
      </c>
      <c r="H464">
        <f t="shared" si="80"/>
        <v>26980</v>
      </c>
      <c r="I464">
        <f t="shared" si="75"/>
        <v>0</v>
      </c>
      <c r="J464">
        <f t="shared" si="76"/>
        <v>0</v>
      </c>
      <c r="K464">
        <f t="shared" si="77"/>
        <v>0</v>
      </c>
      <c r="L464">
        <f t="shared" si="78"/>
        <v>0</v>
      </c>
      <c r="M464">
        <f t="shared" si="79"/>
        <v>26980</v>
      </c>
    </row>
    <row r="465" spans="1:13" x14ac:dyDescent="0.45">
      <c r="A465" s="1">
        <v>45389</v>
      </c>
      <c r="B465">
        <v>10</v>
      </c>
      <c r="C465">
        <f t="shared" si="71"/>
        <v>7</v>
      </c>
      <c r="D465">
        <f t="shared" si="72"/>
        <v>2024</v>
      </c>
      <c r="E465">
        <f t="shared" si="73"/>
        <v>4</v>
      </c>
      <c r="F465" t="s">
        <v>14</v>
      </c>
      <c r="G465">
        <f t="shared" si="74"/>
        <v>5</v>
      </c>
      <c r="H465">
        <f t="shared" si="80"/>
        <v>26980</v>
      </c>
      <c r="I465">
        <f t="shared" si="75"/>
        <v>150</v>
      </c>
      <c r="J465">
        <f t="shared" si="76"/>
        <v>150</v>
      </c>
      <c r="K465">
        <f t="shared" si="77"/>
        <v>0</v>
      </c>
      <c r="L465">
        <f t="shared" si="78"/>
        <v>-150</v>
      </c>
      <c r="M465">
        <f t="shared" si="79"/>
        <v>26830</v>
      </c>
    </row>
    <row r="466" spans="1:13" x14ac:dyDescent="0.45">
      <c r="A466" s="1">
        <v>45390</v>
      </c>
      <c r="B466">
        <v>10</v>
      </c>
      <c r="C466">
        <f t="shared" si="71"/>
        <v>1</v>
      </c>
      <c r="D466">
        <f t="shared" si="72"/>
        <v>2024</v>
      </c>
      <c r="E466">
        <f t="shared" si="73"/>
        <v>4</v>
      </c>
      <c r="F466" t="s">
        <v>14</v>
      </c>
      <c r="G466">
        <f t="shared" si="74"/>
        <v>5</v>
      </c>
      <c r="H466">
        <f t="shared" si="80"/>
        <v>26830</v>
      </c>
      <c r="I466">
        <f t="shared" si="75"/>
        <v>0</v>
      </c>
      <c r="J466">
        <f t="shared" si="76"/>
        <v>0</v>
      </c>
      <c r="K466">
        <f t="shared" si="77"/>
        <v>150</v>
      </c>
      <c r="L466">
        <f t="shared" si="78"/>
        <v>150</v>
      </c>
      <c r="M466">
        <f t="shared" si="79"/>
        <v>26980</v>
      </c>
    </row>
    <row r="467" spans="1:13" x14ac:dyDescent="0.45">
      <c r="A467" s="1">
        <v>45391</v>
      </c>
      <c r="B467">
        <v>10</v>
      </c>
      <c r="C467">
        <f t="shared" si="71"/>
        <v>2</v>
      </c>
      <c r="D467">
        <f t="shared" si="72"/>
        <v>2024</v>
      </c>
      <c r="E467">
        <f t="shared" si="73"/>
        <v>4</v>
      </c>
      <c r="F467" t="s">
        <v>14</v>
      </c>
      <c r="G467">
        <f t="shared" si="74"/>
        <v>5</v>
      </c>
      <c r="H467">
        <f t="shared" si="80"/>
        <v>26980</v>
      </c>
      <c r="I467">
        <f t="shared" si="75"/>
        <v>0</v>
      </c>
      <c r="J467">
        <f t="shared" si="76"/>
        <v>0</v>
      </c>
      <c r="K467">
        <f t="shared" si="77"/>
        <v>150</v>
      </c>
      <c r="L467">
        <f t="shared" si="78"/>
        <v>150</v>
      </c>
      <c r="M467">
        <f t="shared" si="79"/>
        <v>27130</v>
      </c>
    </row>
    <row r="468" spans="1:13" x14ac:dyDescent="0.45">
      <c r="A468" s="1">
        <v>45392</v>
      </c>
      <c r="B468">
        <v>10</v>
      </c>
      <c r="C468">
        <f t="shared" si="71"/>
        <v>3</v>
      </c>
      <c r="D468">
        <f t="shared" si="72"/>
        <v>2024</v>
      </c>
      <c r="E468">
        <f t="shared" si="73"/>
        <v>4</v>
      </c>
      <c r="F468" t="s">
        <v>14</v>
      </c>
      <c r="G468">
        <f t="shared" si="74"/>
        <v>5</v>
      </c>
      <c r="H468">
        <f t="shared" si="80"/>
        <v>27130</v>
      </c>
      <c r="I468">
        <f t="shared" si="75"/>
        <v>0</v>
      </c>
      <c r="J468">
        <f t="shared" si="76"/>
        <v>0</v>
      </c>
      <c r="K468">
        <f t="shared" si="77"/>
        <v>150</v>
      </c>
      <c r="L468">
        <f t="shared" si="78"/>
        <v>150</v>
      </c>
      <c r="M468">
        <f t="shared" si="79"/>
        <v>27280</v>
      </c>
    </row>
    <row r="469" spans="1:13" x14ac:dyDescent="0.45">
      <c r="A469" s="1">
        <v>45393</v>
      </c>
      <c r="B469">
        <v>10</v>
      </c>
      <c r="C469">
        <f t="shared" si="71"/>
        <v>4</v>
      </c>
      <c r="D469">
        <f t="shared" si="72"/>
        <v>2024</v>
      </c>
      <c r="E469">
        <f t="shared" si="73"/>
        <v>4</v>
      </c>
      <c r="F469" t="s">
        <v>14</v>
      </c>
      <c r="G469">
        <f t="shared" si="74"/>
        <v>5</v>
      </c>
      <c r="H469">
        <f t="shared" si="80"/>
        <v>27280</v>
      </c>
      <c r="I469">
        <f t="shared" si="75"/>
        <v>0</v>
      </c>
      <c r="J469">
        <f t="shared" si="76"/>
        <v>0</v>
      </c>
      <c r="K469">
        <f t="shared" si="77"/>
        <v>150</v>
      </c>
      <c r="L469">
        <f t="shared" si="78"/>
        <v>150</v>
      </c>
      <c r="M469">
        <f t="shared" si="79"/>
        <v>27430</v>
      </c>
    </row>
    <row r="470" spans="1:13" x14ac:dyDescent="0.45">
      <c r="A470" s="1">
        <v>45394</v>
      </c>
      <c r="B470">
        <v>10</v>
      </c>
      <c r="C470">
        <f t="shared" si="71"/>
        <v>5</v>
      </c>
      <c r="D470">
        <f t="shared" si="72"/>
        <v>2024</v>
      </c>
      <c r="E470">
        <f t="shared" si="73"/>
        <v>4</v>
      </c>
      <c r="F470" t="s">
        <v>14</v>
      </c>
      <c r="G470">
        <f t="shared" si="74"/>
        <v>5</v>
      </c>
      <c r="H470">
        <f t="shared" si="80"/>
        <v>27430</v>
      </c>
      <c r="I470">
        <f t="shared" si="75"/>
        <v>0</v>
      </c>
      <c r="J470">
        <f t="shared" si="76"/>
        <v>0</v>
      </c>
      <c r="K470">
        <f t="shared" si="77"/>
        <v>150</v>
      </c>
      <c r="L470">
        <f t="shared" si="78"/>
        <v>150</v>
      </c>
      <c r="M470">
        <f t="shared" si="79"/>
        <v>27580</v>
      </c>
    </row>
    <row r="471" spans="1:13" x14ac:dyDescent="0.45">
      <c r="A471" s="1">
        <v>45395</v>
      </c>
      <c r="B471">
        <v>10</v>
      </c>
      <c r="C471">
        <f t="shared" si="71"/>
        <v>6</v>
      </c>
      <c r="D471">
        <f t="shared" si="72"/>
        <v>2024</v>
      </c>
      <c r="E471">
        <f t="shared" si="73"/>
        <v>4</v>
      </c>
      <c r="F471" t="s">
        <v>14</v>
      </c>
      <c r="G471">
        <f t="shared" si="74"/>
        <v>5</v>
      </c>
      <c r="H471">
        <f t="shared" si="80"/>
        <v>27580</v>
      </c>
      <c r="I471">
        <f t="shared" si="75"/>
        <v>0</v>
      </c>
      <c r="J471">
        <f t="shared" si="76"/>
        <v>0</v>
      </c>
      <c r="K471">
        <f t="shared" si="77"/>
        <v>0</v>
      </c>
      <c r="L471">
        <f t="shared" si="78"/>
        <v>0</v>
      </c>
      <c r="M471">
        <f t="shared" si="79"/>
        <v>27580</v>
      </c>
    </row>
    <row r="472" spans="1:13" x14ac:dyDescent="0.45">
      <c r="A472" s="1">
        <v>45396</v>
      </c>
      <c r="B472">
        <v>10</v>
      </c>
      <c r="C472">
        <f t="shared" si="71"/>
        <v>7</v>
      </c>
      <c r="D472">
        <f t="shared" si="72"/>
        <v>2024</v>
      </c>
      <c r="E472">
        <f t="shared" si="73"/>
        <v>4</v>
      </c>
      <c r="F472" t="s">
        <v>14</v>
      </c>
      <c r="G472">
        <f t="shared" si="74"/>
        <v>5</v>
      </c>
      <c r="H472">
        <f t="shared" si="80"/>
        <v>27580</v>
      </c>
      <c r="I472">
        <f t="shared" si="75"/>
        <v>150</v>
      </c>
      <c r="J472">
        <f t="shared" si="76"/>
        <v>150</v>
      </c>
      <c r="K472">
        <f t="shared" si="77"/>
        <v>0</v>
      </c>
      <c r="L472">
        <f t="shared" si="78"/>
        <v>-150</v>
      </c>
      <c r="M472">
        <f t="shared" si="79"/>
        <v>27430</v>
      </c>
    </row>
    <row r="473" spans="1:13" x14ac:dyDescent="0.45">
      <c r="A473" s="1">
        <v>45397</v>
      </c>
      <c r="B473">
        <v>10</v>
      </c>
      <c r="C473">
        <f t="shared" si="71"/>
        <v>1</v>
      </c>
      <c r="D473">
        <f t="shared" si="72"/>
        <v>2024</v>
      </c>
      <c r="E473">
        <f t="shared" si="73"/>
        <v>4</v>
      </c>
      <c r="F473" t="s">
        <v>14</v>
      </c>
      <c r="G473">
        <f t="shared" si="74"/>
        <v>5</v>
      </c>
      <c r="H473">
        <f t="shared" si="80"/>
        <v>27430</v>
      </c>
      <c r="I473">
        <f t="shared" si="75"/>
        <v>0</v>
      </c>
      <c r="J473">
        <f t="shared" si="76"/>
        <v>0</v>
      </c>
      <c r="K473">
        <f t="shared" si="77"/>
        <v>150</v>
      </c>
      <c r="L473">
        <f t="shared" si="78"/>
        <v>150</v>
      </c>
      <c r="M473">
        <f t="shared" si="79"/>
        <v>27580</v>
      </c>
    </row>
    <row r="474" spans="1:13" x14ac:dyDescent="0.45">
      <c r="A474" s="1">
        <v>45398</v>
      </c>
      <c r="B474">
        <v>10</v>
      </c>
      <c r="C474">
        <f t="shared" si="71"/>
        <v>2</v>
      </c>
      <c r="D474">
        <f t="shared" si="72"/>
        <v>2024</v>
      </c>
      <c r="E474">
        <f t="shared" si="73"/>
        <v>4</v>
      </c>
      <c r="F474" t="s">
        <v>14</v>
      </c>
      <c r="G474">
        <f t="shared" si="74"/>
        <v>5</v>
      </c>
      <c r="H474">
        <f t="shared" si="80"/>
        <v>27580</v>
      </c>
      <c r="I474">
        <f t="shared" si="75"/>
        <v>0</v>
      </c>
      <c r="J474">
        <f t="shared" si="76"/>
        <v>0</v>
      </c>
      <c r="K474">
        <f t="shared" si="77"/>
        <v>150</v>
      </c>
      <c r="L474">
        <f t="shared" si="78"/>
        <v>150</v>
      </c>
      <c r="M474">
        <f t="shared" si="79"/>
        <v>27730</v>
      </c>
    </row>
    <row r="475" spans="1:13" x14ac:dyDescent="0.45">
      <c r="A475" s="1">
        <v>45399</v>
      </c>
      <c r="B475">
        <v>10</v>
      </c>
      <c r="C475">
        <f t="shared" si="71"/>
        <v>3</v>
      </c>
      <c r="D475">
        <f t="shared" si="72"/>
        <v>2024</v>
      </c>
      <c r="E475">
        <f t="shared" si="73"/>
        <v>4</v>
      </c>
      <c r="F475" t="s">
        <v>14</v>
      </c>
      <c r="G475">
        <f t="shared" si="74"/>
        <v>5</v>
      </c>
      <c r="H475">
        <f t="shared" si="80"/>
        <v>27730</v>
      </c>
      <c r="I475">
        <f t="shared" si="75"/>
        <v>0</v>
      </c>
      <c r="J475">
        <f t="shared" si="76"/>
        <v>0</v>
      </c>
      <c r="K475">
        <f t="shared" si="77"/>
        <v>150</v>
      </c>
      <c r="L475">
        <f t="shared" si="78"/>
        <v>150</v>
      </c>
      <c r="M475">
        <f t="shared" si="79"/>
        <v>27880</v>
      </c>
    </row>
    <row r="476" spans="1:13" x14ac:dyDescent="0.45">
      <c r="A476" s="1">
        <v>45400</v>
      </c>
      <c r="B476">
        <v>10</v>
      </c>
      <c r="C476">
        <f t="shared" si="71"/>
        <v>4</v>
      </c>
      <c r="D476">
        <f t="shared" si="72"/>
        <v>2024</v>
      </c>
      <c r="E476">
        <f t="shared" si="73"/>
        <v>4</v>
      </c>
      <c r="F476" t="s">
        <v>14</v>
      </c>
      <c r="G476">
        <f t="shared" si="74"/>
        <v>5</v>
      </c>
      <c r="H476">
        <f t="shared" si="80"/>
        <v>27880</v>
      </c>
      <c r="I476">
        <f t="shared" si="75"/>
        <v>0</v>
      </c>
      <c r="J476">
        <f t="shared" si="76"/>
        <v>0</v>
      </c>
      <c r="K476">
        <f t="shared" si="77"/>
        <v>150</v>
      </c>
      <c r="L476">
        <f t="shared" si="78"/>
        <v>150</v>
      </c>
      <c r="M476">
        <f t="shared" si="79"/>
        <v>28030</v>
      </c>
    </row>
    <row r="477" spans="1:13" x14ac:dyDescent="0.45">
      <c r="A477" s="1">
        <v>45401</v>
      </c>
      <c r="B477">
        <v>10</v>
      </c>
      <c r="C477">
        <f t="shared" si="71"/>
        <v>5</v>
      </c>
      <c r="D477">
        <f t="shared" si="72"/>
        <v>2024</v>
      </c>
      <c r="E477">
        <f t="shared" si="73"/>
        <v>4</v>
      </c>
      <c r="F477" t="s">
        <v>14</v>
      </c>
      <c r="G477">
        <f t="shared" si="74"/>
        <v>5</v>
      </c>
      <c r="H477">
        <f t="shared" si="80"/>
        <v>28030</v>
      </c>
      <c r="I477">
        <f t="shared" si="75"/>
        <v>0</v>
      </c>
      <c r="J477">
        <f t="shared" si="76"/>
        <v>0</v>
      </c>
      <c r="K477">
        <f t="shared" si="77"/>
        <v>150</v>
      </c>
      <c r="L477">
        <f t="shared" si="78"/>
        <v>150</v>
      </c>
      <c r="M477">
        <f t="shared" si="79"/>
        <v>28180</v>
      </c>
    </row>
    <row r="478" spans="1:13" x14ac:dyDescent="0.45">
      <c r="A478" s="1">
        <v>45402</v>
      </c>
      <c r="B478">
        <v>10</v>
      </c>
      <c r="C478">
        <f t="shared" si="71"/>
        <v>6</v>
      </c>
      <c r="D478">
        <f t="shared" si="72"/>
        <v>2024</v>
      </c>
      <c r="E478">
        <f t="shared" si="73"/>
        <v>4</v>
      </c>
      <c r="F478" t="s">
        <v>14</v>
      </c>
      <c r="G478">
        <f t="shared" si="74"/>
        <v>5</v>
      </c>
      <c r="H478">
        <f t="shared" si="80"/>
        <v>28180</v>
      </c>
      <c r="I478">
        <f t="shared" si="75"/>
        <v>0</v>
      </c>
      <c r="J478">
        <f t="shared" si="76"/>
        <v>0</v>
      </c>
      <c r="K478">
        <f t="shared" si="77"/>
        <v>0</v>
      </c>
      <c r="L478">
        <f t="shared" si="78"/>
        <v>0</v>
      </c>
      <c r="M478">
        <f t="shared" si="79"/>
        <v>28180</v>
      </c>
    </row>
    <row r="479" spans="1:13" x14ac:dyDescent="0.45">
      <c r="A479" s="1">
        <v>45403</v>
      </c>
      <c r="B479">
        <v>10</v>
      </c>
      <c r="C479">
        <f t="shared" si="71"/>
        <v>7</v>
      </c>
      <c r="D479">
        <f t="shared" si="72"/>
        <v>2024</v>
      </c>
      <c r="E479">
        <f t="shared" si="73"/>
        <v>4</v>
      </c>
      <c r="F479" t="s">
        <v>14</v>
      </c>
      <c r="G479">
        <f t="shared" si="74"/>
        <v>5</v>
      </c>
      <c r="H479">
        <f t="shared" si="80"/>
        <v>28180</v>
      </c>
      <c r="I479">
        <f t="shared" si="75"/>
        <v>150</v>
      </c>
      <c r="J479">
        <f t="shared" si="76"/>
        <v>150</v>
      </c>
      <c r="K479">
        <f t="shared" si="77"/>
        <v>0</v>
      </c>
      <c r="L479">
        <f t="shared" si="78"/>
        <v>-150</v>
      </c>
      <c r="M479">
        <f t="shared" si="79"/>
        <v>28030</v>
      </c>
    </row>
    <row r="480" spans="1:13" x14ac:dyDescent="0.45">
      <c r="A480" s="1">
        <v>45404</v>
      </c>
      <c r="B480">
        <v>10</v>
      </c>
      <c r="C480">
        <f t="shared" si="71"/>
        <v>1</v>
      </c>
      <c r="D480">
        <f t="shared" si="72"/>
        <v>2024</v>
      </c>
      <c r="E480">
        <f t="shared" si="73"/>
        <v>4</v>
      </c>
      <c r="F480" t="s">
        <v>14</v>
      </c>
      <c r="G480">
        <f t="shared" si="74"/>
        <v>5</v>
      </c>
      <c r="H480">
        <f t="shared" si="80"/>
        <v>28030</v>
      </c>
      <c r="I480">
        <f t="shared" si="75"/>
        <v>0</v>
      </c>
      <c r="J480">
        <f t="shared" si="76"/>
        <v>0</v>
      </c>
      <c r="K480">
        <f t="shared" si="77"/>
        <v>150</v>
      </c>
      <c r="L480">
        <f t="shared" si="78"/>
        <v>150</v>
      </c>
      <c r="M480">
        <f t="shared" si="79"/>
        <v>28180</v>
      </c>
    </row>
    <row r="481" spans="1:13" x14ac:dyDescent="0.45">
      <c r="A481" s="1">
        <v>45405</v>
      </c>
      <c r="B481">
        <v>10</v>
      </c>
      <c r="C481">
        <f t="shared" si="71"/>
        <v>2</v>
      </c>
      <c r="D481">
        <f t="shared" si="72"/>
        <v>2024</v>
      </c>
      <c r="E481">
        <f t="shared" si="73"/>
        <v>4</v>
      </c>
      <c r="F481" t="s">
        <v>14</v>
      </c>
      <c r="G481">
        <f t="shared" si="74"/>
        <v>5</v>
      </c>
      <c r="H481">
        <f t="shared" si="80"/>
        <v>28180</v>
      </c>
      <c r="I481">
        <f t="shared" si="75"/>
        <v>0</v>
      </c>
      <c r="J481">
        <f t="shared" si="76"/>
        <v>0</v>
      </c>
      <c r="K481">
        <f t="shared" si="77"/>
        <v>150</v>
      </c>
      <c r="L481">
        <f t="shared" si="78"/>
        <v>150</v>
      </c>
      <c r="M481">
        <f t="shared" si="79"/>
        <v>28330</v>
      </c>
    </row>
    <row r="482" spans="1:13" x14ac:dyDescent="0.45">
      <c r="A482" s="1">
        <v>45406</v>
      </c>
      <c r="B482">
        <v>10</v>
      </c>
      <c r="C482">
        <f t="shared" si="71"/>
        <v>3</v>
      </c>
      <c r="D482">
        <f t="shared" si="72"/>
        <v>2024</v>
      </c>
      <c r="E482">
        <f t="shared" si="73"/>
        <v>4</v>
      </c>
      <c r="F482" t="s">
        <v>14</v>
      </c>
      <c r="G482">
        <f t="shared" si="74"/>
        <v>5</v>
      </c>
      <c r="H482">
        <f t="shared" si="80"/>
        <v>28330</v>
      </c>
      <c r="I482">
        <f t="shared" si="75"/>
        <v>0</v>
      </c>
      <c r="J482">
        <f t="shared" si="76"/>
        <v>0</v>
      </c>
      <c r="K482">
        <f t="shared" si="77"/>
        <v>150</v>
      </c>
      <c r="L482">
        <f t="shared" si="78"/>
        <v>150</v>
      </c>
      <c r="M482">
        <f t="shared" si="79"/>
        <v>28480</v>
      </c>
    </row>
    <row r="483" spans="1:13" x14ac:dyDescent="0.45">
      <c r="A483" s="1">
        <v>45407</v>
      </c>
      <c r="B483">
        <v>10</v>
      </c>
      <c r="C483">
        <f t="shared" si="71"/>
        <v>4</v>
      </c>
      <c r="D483">
        <f t="shared" si="72"/>
        <v>2024</v>
      </c>
      <c r="E483">
        <f t="shared" si="73"/>
        <v>4</v>
      </c>
      <c r="F483" t="s">
        <v>14</v>
      </c>
      <c r="G483">
        <f t="shared" si="74"/>
        <v>5</v>
      </c>
      <c r="H483">
        <f t="shared" si="80"/>
        <v>28480</v>
      </c>
      <c r="I483">
        <f t="shared" si="75"/>
        <v>0</v>
      </c>
      <c r="J483">
        <f t="shared" si="76"/>
        <v>0</v>
      </c>
      <c r="K483">
        <f t="shared" si="77"/>
        <v>150</v>
      </c>
      <c r="L483">
        <f t="shared" si="78"/>
        <v>150</v>
      </c>
      <c r="M483">
        <f t="shared" si="79"/>
        <v>28630</v>
      </c>
    </row>
    <row r="484" spans="1:13" x14ac:dyDescent="0.45">
      <c r="A484" s="1">
        <v>45408</v>
      </c>
      <c r="B484">
        <v>10</v>
      </c>
      <c r="C484">
        <f t="shared" si="71"/>
        <v>5</v>
      </c>
      <c r="D484">
        <f t="shared" si="72"/>
        <v>2024</v>
      </c>
      <c r="E484">
        <f t="shared" si="73"/>
        <v>4</v>
      </c>
      <c r="F484" t="s">
        <v>14</v>
      </c>
      <c r="G484">
        <f t="shared" si="74"/>
        <v>5</v>
      </c>
      <c r="H484">
        <f t="shared" si="80"/>
        <v>28630</v>
      </c>
      <c r="I484">
        <f t="shared" si="75"/>
        <v>0</v>
      </c>
      <c r="J484">
        <f t="shared" si="76"/>
        <v>0</v>
      </c>
      <c r="K484">
        <f t="shared" si="77"/>
        <v>150</v>
      </c>
      <c r="L484">
        <f t="shared" si="78"/>
        <v>150</v>
      </c>
      <c r="M484">
        <f t="shared" si="79"/>
        <v>28780</v>
      </c>
    </row>
    <row r="485" spans="1:13" x14ac:dyDescent="0.45">
      <c r="A485" s="1">
        <v>45409</v>
      </c>
      <c r="B485">
        <v>10</v>
      </c>
      <c r="C485">
        <f t="shared" si="71"/>
        <v>6</v>
      </c>
      <c r="D485">
        <f t="shared" si="72"/>
        <v>2024</v>
      </c>
      <c r="E485">
        <f t="shared" si="73"/>
        <v>4</v>
      </c>
      <c r="F485" t="s">
        <v>14</v>
      </c>
      <c r="G485">
        <f t="shared" si="74"/>
        <v>5</v>
      </c>
      <c r="H485">
        <f t="shared" si="80"/>
        <v>28780</v>
      </c>
      <c r="I485">
        <f t="shared" si="75"/>
        <v>0</v>
      </c>
      <c r="J485">
        <f t="shared" si="76"/>
        <v>0</v>
      </c>
      <c r="K485">
        <f t="shared" si="77"/>
        <v>0</v>
      </c>
      <c r="L485">
        <f t="shared" si="78"/>
        <v>0</v>
      </c>
      <c r="M485">
        <f t="shared" si="79"/>
        <v>28780</v>
      </c>
    </row>
    <row r="486" spans="1:13" x14ac:dyDescent="0.45">
      <c r="A486" s="1">
        <v>45410</v>
      </c>
      <c r="B486">
        <v>10</v>
      </c>
      <c r="C486">
        <f t="shared" si="71"/>
        <v>7</v>
      </c>
      <c r="D486">
        <f t="shared" si="72"/>
        <v>2024</v>
      </c>
      <c r="E486">
        <f t="shared" si="73"/>
        <v>4</v>
      </c>
      <c r="F486" t="s">
        <v>14</v>
      </c>
      <c r="G486">
        <f t="shared" si="74"/>
        <v>5</v>
      </c>
      <c r="H486">
        <f t="shared" si="80"/>
        <v>28780</v>
      </c>
      <c r="I486">
        <f t="shared" si="75"/>
        <v>150</v>
      </c>
      <c r="J486">
        <f t="shared" si="76"/>
        <v>150</v>
      </c>
      <c r="K486">
        <f t="shared" si="77"/>
        <v>0</v>
      </c>
      <c r="L486">
        <f t="shared" si="78"/>
        <v>-150</v>
      </c>
      <c r="M486">
        <f t="shared" si="79"/>
        <v>28630</v>
      </c>
    </row>
    <row r="487" spans="1:13" x14ac:dyDescent="0.45">
      <c r="A487" s="1">
        <v>45411</v>
      </c>
      <c r="B487">
        <v>10</v>
      </c>
      <c r="C487">
        <f t="shared" si="71"/>
        <v>1</v>
      </c>
      <c r="D487">
        <f t="shared" si="72"/>
        <v>2024</v>
      </c>
      <c r="E487">
        <f t="shared" si="73"/>
        <v>4</v>
      </c>
      <c r="F487" t="s">
        <v>14</v>
      </c>
      <c r="G487">
        <f t="shared" si="74"/>
        <v>5</v>
      </c>
      <c r="H487">
        <f t="shared" si="80"/>
        <v>28630</v>
      </c>
      <c r="I487">
        <f t="shared" si="75"/>
        <v>0</v>
      </c>
      <c r="J487">
        <f t="shared" si="76"/>
        <v>0</v>
      </c>
      <c r="K487">
        <f t="shared" si="77"/>
        <v>150</v>
      </c>
      <c r="L487">
        <f t="shared" si="78"/>
        <v>150</v>
      </c>
      <c r="M487">
        <f t="shared" si="79"/>
        <v>28780</v>
      </c>
    </row>
    <row r="488" spans="1:13" x14ac:dyDescent="0.45">
      <c r="A488" s="1">
        <v>45412</v>
      </c>
      <c r="B488">
        <v>10</v>
      </c>
      <c r="C488">
        <f t="shared" si="71"/>
        <v>2</v>
      </c>
      <c r="D488">
        <f t="shared" si="72"/>
        <v>2024</v>
      </c>
      <c r="E488">
        <f t="shared" si="73"/>
        <v>4</v>
      </c>
      <c r="F488" t="s">
        <v>14</v>
      </c>
      <c r="G488">
        <f t="shared" si="74"/>
        <v>5</v>
      </c>
      <c r="H488">
        <f t="shared" si="80"/>
        <v>28780</v>
      </c>
      <c r="I488">
        <f t="shared" si="75"/>
        <v>0</v>
      </c>
      <c r="J488">
        <f t="shared" si="76"/>
        <v>0</v>
      </c>
      <c r="K488">
        <f t="shared" si="77"/>
        <v>150</v>
      </c>
      <c r="L488">
        <f t="shared" si="78"/>
        <v>150</v>
      </c>
      <c r="M488">
        <f t="shared" si="79"/>
        <v>28930</v>
      </c>
    </row>
    <row r="489" spans="1:13" x14ac:dyDescent="0.45">
      <c r="A489" s="1">
        <v>45413</v>
      </c>
      <c r="B489">
        <v>10</v>
      </c>
      <c r="C489">
        <f t="shared" si="71"/>
        <v>3</v>
      </c>
      <c r="D489">
        <f t="shared" si="72"/>
        <v>2024</v>
      </c>
      <c r="E489">
        <f t="shared" si="73"/>
        <v>5</v>
      </c>
      <c r="F489" t="s">
        <v>14</v>
      </c>
      <c r="G489">
        <f t="shared" si="74"/>
        <v>5</v>
      </c>
      <c r="H489">
        <f t="shared" si="80"/>
        <v>28930</v>
      </c>
      <c r="I489">
        <f t="shared" si="75"/>
        <v>0</v>
      </c>
      <c r="J489">
        <f t="shared" si="76"/>
        <v>0</v>
      </c>
      <c r="K489">
        <f t="shared" si="77"/>
        <v>150</v>
      </c>
      <c r="L489">
        <f t="shared" si="78"/>
        <v>150</v>
      </c>
      <c r="M489">
        <f t="shared" si="79"/>
        <v>29080</v>
      </c>
    </row>
    <row r="490" spans="1:13" x14ac:dyDescent="0.45">
      <c r="A490" s="1">
        <v>45414</v>
      </c>
      <c r="B490">
        <v>10</v>
      </c>
      <c r="C490">
        <f t="shared" si="71"/>
        <v>4</v>
      </c>
      <c r="D490">
        <f t="shared" si="72"/>
        <v>2024</v>
      </c>
      <c r="E490">
        <f t="shared" si="73"/>
        <v>5</v>
      </c>
      <c r="F490" t="s">
        <v>14</v>
      </c>
      <c r="G490">
        <f t="shared" si="74"/>
        <v>5</v>
      </c>
      <c r="H490">
        <f t="shared" si="80"/>
        <v>29080</v>
      </c>
      <c r="I490">
        <f t="shared" si="75"/>
        <v>0</v>
      </c>
      <c r="J490">
        <f t="shared" si="76"/>
        <v>0</v>
      </c>
      <c r="K490">
        <f t="shared" si="77"/>
        <v>150</v>
      </c>
      <c r="L490">
        <f t="shared" si="78"/>
        <v>150</v>
      </c>
      <c r="M490">
        <f t="shared" si="79"/>
        <v>29230</v>
      </c>
    </row>
    <row r="491" spans="1:13" x14ac:dyDescent="0.45">
      <c r="A491" s="1">
        <v>45415</v>
      </c>
      <c r="B491">
        <v>10</v>
      </c>
      <c r="C491">
        <f t="shared" si="71"/>
        <v>5</v>
      </c>
      <c r="D491">
        <f t="shared" si="72"/>
        <v>2024</v>
      </c>
      <c r="E491">
        <f t="shared" si="73"/>
        <v>5</v>
      </c>
      <c r="F491" t="s">
        <v>14</v>
      </c>
      <c r="G491">
        <f t="shared" si="74"/>
        <v>5</v>
      </c>
      <c r="H491">
        <f t="shared" si="80"/>
        <v>29230</v>
      </c>
      <c r="I491">
        <f t="shared" si="75"/>
        <v>0</v>
      </c>
      <c r="J491">
        <f t="shared" si="76"/>
        <v>0</v>
      </c>
      <c r="K491">
        <f t="shared" si="77"/>
        <v>150</v>
      </c>
      <c r="L491">
        <f t="shared" si="78"/>
        <v>150</v>
      </c>
      <c r="M491">
        <f t="shared" si="79"/>
        <v>29380</v>
      </c>
    </row>
    <row r="492" spans="1:13" x14ac:dyDescent="0.45">
      <c r="A492" s="1">
        <v>45416</v>
      </c>
      <c r="B492">
        <v>10</v>
      </c>
      <c r="C492">
        <f t="shared" si="71"/>
        <v>6</v>
      </c>
      <c r="D492">
        <f t="shared" si="72"/>
        <v>2024</v>
      </c>
      <c r="E492">
        <f t="shared" si="73"/>
        <v>5</v>
      </c>
      <c r="F492" t="s">
        <v>14</v>
      </c>
      <c r="G492">
        <f t="shared" si="74"/>
        <v>5</v>
      </c>
      <c r="H492">
        <f t="shared" si="80"/>
        <v>29380</v>
      </c>
      <c r="I492">
        <f t="shared" si="75"/>
        <v>0</v>
      </c>
      <c r="J492">
        <f t="shared" si="76"/>
        <v>0</v>
      </c>
      <c r="K492">
        <f t="shared" si="77"/>
        <v>0</v>
      </c>
      <c r="L492">
        <f t="shared" si="78"/>
        <v>0</v>
      </c>
      <c r="M492">
        <f t="shared" si="79"/>
        <v>29380</v>
      </c>
    </row>
    <row r="493" spans="1:13" x14ac:dyDescent="0.45">
      <c r="A493" s="1">
        <v>45417</v>
      </c>
      <c r="B493">
        <v>10</v>
      </c>
      <c r="C493">
        <f t="shared" si="71"/>
        <v>7</v>
      </c>
      <c r="D493">
        <f t="shared" si="72"/>
        <v>2024</v>
      </c>
      <c r="E493">
        <f t="shared" si="73"/>
        <v>5</v>
      </c>
      <c r="F493" t="s">
        <v>14</v>
      </c>
      <c r="G493">
        <f t="shared" si="74"/>
        <v>5</v>
      </c>
      <c r="H493">
        <f t="shared" si="80"/>
        <v>29380</v>
      </c>
      <c r="I493">
        <f t="shared" si="75"/>
        <v>150</v>
      </c>
      <c r="J493">
        <f t="shared" si="76"/>
        <v>150</v>
      </c>
      <c r="K493">
        <f t="shared" si="77"/>
        <v>0</v>
      </c>
      <c r="L493">
        <f t="shared" si="78"/>
        <v>-150</v>
      </c>
      <c r="M493">
        <f t="shared" si="79"/>
        <v>29230</v>
      </c>
    </row>
    <row r="494" spans="1:13" x14ac:dyDescent="0.45">
      <c r="A494" s="1">
        <v>45418</v>
      </c>
      <c r="B494">
        <v>10</v>
      </c>
      <c r="C494">
        <f t="shared" si="71"/>
        <v>1</v>
      </c>
      <c r="D494">
        <f t="shared" si="72"/>
        <v>2024</v>
      </c>
      <c r="E494">
        <f t="shared" si="73"/>
        <v>5</v>
      </c>
      <c r="F494" t="s">
        <v>14</v>
      </c>
      <c r="G494">
        <f t="shared" si="74"/>
        <v>5</v>
      </c>
      <c r="H494">
        <f t="shared" si="80"/>
        <v>29230</v>
      </c>
      <c r="I494">
        <f t="shared" si="75"/>
        <v>0</v>
      </c>
      <c r="J494">
        <f t="shared" si="76"/>
        <v>0</v>
      </c>
      <c r="K494">
        <f t="shared" si="77"/>
        <v>150</v>
      </c>
      <c r="L494">
        <f t="shared" si="78"/>
        <v>150</v>
      </c>
      <c r="M494">
        <f t="shared" si="79"/>
        <v>29380</v>
      </c>
    </row>
    <row r="495" spans="1:13" x14ac:dyDescent="0.45">
      <c r="A495" s="1">
        <v>45419</v>
      </c>
      <c r="B495">
        <v>10</v>
      </c>
      <c r="C495">
        <f t="shared" si="71"/>
        <v>2</v>
      </c>
      <c r="D495">
        <f t="shared" si="72"/>
        <v>2024</v>
      </c>
      <c r="E495">
        <f t="shared" si="73"/>
        <v>5</v>
      </c>
      <c r="F495" t="s">
        <v>14</v>
      </c>
      <c r="G495">
        <f t="shared" si="74"/>
        <v>5</v>
      </c>
      <c r="H495">
        <f t="shared" si="80"/>
        <v>29380</v>
      </c>
      <c r="I495">
        <f t="shared" si="75"/>
        <v>0</v>
      </c>
      <c r="J495">
        <f t="shared" si="76"/>
        <v>0</v>
      </c>
      <c r="K495">
        <f t="shared" si="77"/>
        <v>150</v>
      </c>
      <c r="L495">
        <f t="shared" si="78"/>
        <v>150</v>
      </c>
      <c r="M495">
        <f t="shared" si="79"/>
        <v>29530</v>
      </c>
    </row>
    <row r="496" spans="1:13" x14ac:dyDescent="0.45">
      <c r="A496" s="1">
        <v>45420</v>
      </c>
      <c r="B496">
        <v>10</v>
      </c>
      <c r="C496">
        <f t="shared" si="71"/>
        <v>3</v>
      </c>
      <c r="D496">
        <f t="shared" si="72"/>
        <v>2024</v>
      </c>
      <c r="E496">
        <f t="shared" si="73"/>
        <v>5</v>
      </c>
      <c r="F496" t="s">
        <v>14</v>
      </c>
      <c r="G496">
        <f t="shared" si="74"/>
        <v>5</v>
      </c>
      <c r="H496">
        <f t="shared" si="80"/>
        <v>29530</v>
      </c>
      <c r="I496">
        <f t="shared" si="75"/>
        <v>0</v>
      </c>
      <c r="J496">
        <f t="shared" si="76"/>
        <v>0</v>
      </c>
      <c r="K496">
        <f t="shared" si="77"/>
        <v>150</v>
      </c>
      <c r="L496">
        <f t="shared" si="78"/>
        <v>150</v>
      </c>
      <c r="M496">
        <f t="shared" si="79"/>
        <v>29680</v>
      </c>
    </row>
    <row r="497" spans="1:13" x14ac:dyDescent="0.45">
      <c r="A497" s="1">
        <v>45421</v>
      </c>
      <c r="B497">
        <v>10</v>
      </c>
      <c r="C497">
        <f t="shared" si="71"/>
        <v>4</v>
      </c>
      <c r="D497">
        <f t="shared" si="72"/>
        <v>2024</v>
      </c>
      <c r="E497">
        <f t="shared" si="73"/>
        <v>5</v>
      </c>
      <c r="F497" t="s">
        <v>14</v>
      </c>
      <c r="G497">
        <f t="shared" si="74"/>
        <v>5</v>
      </c>
      <c r="H497">
        <f t="shared" si="80"/>
        <v>29680</v>
      </c>
      <c r="I497">
        <f t="shared" si="75"/>
        <v>0</v>
      </c>
      <c r="J497">
        <f t="shared" si="76"/>
        <v>0</v>
      </c>
      <c r="K497">
        <f t="shared" si="77"/>
        <v>150</v>
      </c>
      <c r="L497">
        <f t="shared" si="78"/>
        <v>150</v>
      </c>
      <c r="M497">
        <f t="shared" si="79"/>
        <v>29830</v>
      </c>
    </row>
    <row r="498" spans="1:13" x14ac:dyDescent="0.45">
      <c r="A498" s="1">
        <v>45422</v>
      </c>
      <c r="B498">
        <v>10</v>
      </c>
      <c r="C498">
        <f t="shared" si="71"/>
        <v>5</v>
      </c>
      <c r="D498">
        <f t="shared" si="72"/>
        <v>2024</v>
      </c>
      <c r="E498">
        <f t="shared" si="73"/>
        <v>5</v>
      </c>
      <c r="F498" t="s">
        <v>14</v>
      </c>
      <c r="G498">
        <f t="shared" si="74"/>
        <v>5</v>
      </c>
      <c r="H498">
        <f t="shared" si="80"/>
        <v>29830</v>
      </c>
      <c r="I498">
        <f t="shared" si="75"/>
        <v>0</v>
      </c>
      <c r="J498">
        <f t="shared" si="76"/>
        <v>0</v>
      </c>
      <c r="K498">
        <f t="shared" si="77"/>
        <v>150</v>
      </c>
      <c r="L498">
        <f t="shared" si="78"/>
        <v>150</v>
      </c>
      <c r="M498">
        <f t="shared" si="79"/>
        <v>29980</v>
      </c>
    </row>
    <row r="499" spans="1:13" x14ac:dyDescent="0.45">
      <c r="A499" s="1">
        <v>45423</v>
      </c>
      <c r="B499">
        <v>10</v>
      </c>
      <c r="C499">
        <f t="shared" si="71"/>
        <v>6</v>
      </c>
      <c r="D499">
        <f t="shared" si="72"/>
        <v>2024</v>
      </c>
      <c r="E499">
        <f t="shared" si="73"/>
        <v>5</v>
      </c>
      <c r="F499" t="s">
        <v>14</v>
      </c>
      <c r="G499">
        <f t="shared" si="74"/>
        <v>5</v>
      </c>
      <c r="H499">
        <f t="shared" si="80"/>
        <v>29980</v>
      </c>
      <c r="I499">
        <f t="shared" si="75"/>
        <v>0</v>
      </c>
      <c r="J499">
        <f t="shared" si="76"/>
        <v>0</v>
      </c>
      <c r="K499">
        <f t="shared" si="77"/>
        <v>0</v>
      </c>
      <c r="L499">
        <f t="shared" si="78"/>
        <v>0</v>
      </c>
      <c r="M499">
        <f t="shared" si="79"/>
        <v>29980</v>
      </c>
    </row>
    <row r="500" spans="1:13" x14ac:dyDescent="0.45">
      <c r="A500" s="1">
        <v>45424</v>
      </c>
      <c r="B500">
        <v>10</v>
      </c>
      <c r="C500">
        <f t="shared" si="71"/>
        <v>7</v>
      </c>
      <c r="D500">
        <f t="shared" si="72"/>
        <v>2024</v>
      </c>
      <c r="E500">
        <f t="shared" si="73"/>
        <v>5</v>
      </c>
      <c r="F500" t="s">
        <v>14</v>
      </c>
      <c r="G500">
        <f t="shared" si="74"/>
        <v>5</v>
      </c>
      <c r="H500">
        <f t="shared" si="80"/>
        <v>29980</v>
      </c>
      <c r="I500">
        <f t="shared" si="75"/>
        <v>150</v>
      </c>
      <c r="J500">
        <f t="shared" si="76"/>
        <v>150</v>
      </c>
      <c r="K500">
        <f t="shared" si="77"/>
        <v>0</v>
      </c>
      <c r="L500">
        <f t="shared" si="78"/>
        <v>-150</v>
      </c>
      <c r="M500">
        <f t="shared" si="79"/>
        <v>29830</v>
      </c>
    </row>
    <row r="501" spans="1:13" x14ac:dyDescent="0.45">
      <c r="A501" s="1">
        <v>45425</v>
      </c>
      <c r="B501">
        <v>10</v>
      </c>
      <c r="C501">
        <f t="shared" si="71"/>
        <v>1</v>
      </c>
      <c r="D501">
        <f t="shared" si="72"/>
        <v>2024</v>
      </c>
      <c r="E501">
        <f t="shared" si="73"/>
        <v>5</v>
      </c>
      <c r="F501" t="s">
        <v>14</v>
      </c>
      <c r="G501">
        <f t="shared" si="74"/>
        <v>5</v>
      </c>
      <c r="H501">
        <f t="shared" si="80"/>
        <v>29830</v>
      </c>
      <c r="I501">
        <f t="shared" si="75"/>
        <v>0</v>
      </c>
      <c r="J501">
        <f t="shared" si="76"/>
        <v>0</v>
      </c>
      <c r="K501">
        <f t="shared" si="77"/>
        <v>150</v>
      </c>
      <c r="L501">
        <f t="shared" si="78"/>
        <v>150</v>
      </c>
      <c r="M501">
        <f t="shared" si="79"/>
        <v>29980</v>
      </c>
    </row>
    <row r="502" spans="1:13" x14ac:dyDescent="0.45">
      <c r="A502" s="1">
        <v>45426</v>
      </c>
      <c r="B502">
        <v>10</v>
      </c>
      <c r="C502">
        <f t="shared" si="71"/>
        <v>2</v>
      </c>
      <c r="D502">
        <f t="shared" si="72"/>
        <v>2024</v>
      </c>
      <c r="E502">
        <f t="shared" si="73"/>
        <v>5</v>
      </c>
      <c r="F502" t="s">
        <v>14</v>
      </c>
      <c r="G502">
        <f t="shared" si="74"/>
        <v>5</v>
      </c>
      <c r="H502">
        <f t="shared" si="80"/>
        <v>29980</v>
      </c>
      <c r="I502">
        <f t="shared" si="75"/>
        <v>0</v>
      </c>
      <c r="J502">
        <f t="shared" si="76"/>
        <v>0</v>
      </c>
      <c r="K502">
        <f t="shared" si="77"/>
        <v>150</v>
      </c>
      <c r="L502">
        <f t="shared" si="78"/>
        <v>150</v>
      </c>
      <c r="M502">
        <f t="shared" si="79"/>
        <v>30130</v>
      </c>
    </row>
    <row r="503" spans="1:13" x14ac:dyDescent="0.45">
      <c r="A503" s="1">
        <v>45427</v>
      </c>
      <c r="B503">
        <v>10</v>
      </c>
      <c r="C503">
        <f t="shared" si="71"/>
        <v>3</v>
      </c>
      <c r="D503">
        <f t="shared" si="72"/>
        <v>2024</v>
      </c>
      <c r="E503">
        <f t="shared" si="73"/>
        <v>5</v>
      </c>
      <c r="F503" t="s">
        <v>14</v>
      </c>
      <c r="G503">
        <f t="shared" si="74"/>
        <v>5</v>
      </c>
      <c r="H503">
        <f t="shared" si="80"/>
        <v>30130</v>
      </c>
      <c r="I503">
        <f t="shared" si="75"/>
        <v>0</v>
      </c>
      <c r="J503">
        <f t="shared" si="76"/>
        <v>0</v>
      </c>
      <c r="K503">
        <f t="shared" si="77"/>
        <v>150</v>
      </c>
      <c r="L503">
        <f t="shared" si="78"/>
        <v>150</v>
      </c>
      <c r="M503">
        <f t="shared" si="79"/>
        <v>30280</v>
      </c>
    </row>
    <row r="504" spans="1:13" x14ac:dyDescent="0.45">
      <c r="A504" s="1">
        <v>45428</v>
      </c>
      <c r="B504">
        <v>10</v>
      </c>
      <c r="C504">
        <f t="shared" si="71"/>
        <v>4</v>
      </c>
      <c r="D504">
        <f t="shared" si="72"/>
        <v>2024</v>
      </c>
      <c r="E504">
        <f t="shared" si="73"/>
        <v>5</v>
      </c>
      <c r="F504" t="s">
        <v>14</v>
      </c>
      <c r="G504">
        <f t="shared" si="74"/>
        <v>5</v>
      </c>
      <c r="H504">
        <f t="shared" si="80"/>
        <v>30280</v>
      </c>
      <c r="I504">
        <f t="shared" si="75"/>
        <v>0</v>
      </c>
      <c r="J504">
        <f t="shared" si="76"/>
        <v>0</v>
      </c>
      <c r="K504">
        <f t="shared" si="77"/>
        <v>150</v>
      </c>
      <c r="L504">
        <f t="shared" si="78"/>
        <v>150</v>
      </c>
      <c r="M504">
        <f t="shared" si="79"/>
        <v>30430</v>
      </c>
    </row>
    <row r="505" spans="1:13" x14ac:dyDescent="0.45">
      <c r="A505" s="1">
        <v>45429</v>
      </c>
      <c r="B505">
        <v>10</v>
      </c>
      <c r="C505">
        <f t="shared" si="71"/>
        <v>5</v>
      </c>
      <c r="D505">
        <f t="shared" si="72"/>
        <v>2024</v>
      </c>
      <c r="E505">
        <f t="shared" si="73"/>
        <v>5</v>
      </c>
      <c r="F505" t="s">
        <v>14</v>
      </c>
      <c r="G505">
        <f t="shared" si="74"/>
        <v>5</v>
      </c>
      <c r="H505">
        <f t="shared" si="80"/>
        <v>30430</v>
      </c>
      <c r="I505">
        <f t="shared" si="75"/>
        <v>0</v>
      </c>
      <c r="J505">
        <f t="shared" si="76"/>
        <v>0</v>
      </c>
      <c r="K505">
        <f t="shared" si="77"/>
        <v>150</v>
      </c>
      <c r="L505">
        <f t="shared" si="78"/>
        <v>150</v>
      </c>
      <c r="M505">
        <f t="shared" si="79"/>
        <v>30580</v>
      </c>
    </row>
    <row r="506" spans="1:13" x14ac:dyDescent="0.45">
      <c r="A506" s="1">
        <v>45430</v>
      </c>
      <c r="B506">
        <v>10</v>
      </c>
      <c r="C506">
        <f t="shared" si="71"/>
        <v>6</v>
      </c>
      <c r="D506">
        <f t="shared" si="72"/>
        <v>2024</v>
      </c>
      <c r="E506">
        <f t="shared" si="73"/>
        <v>5</v>
      </c>
      <c r="F506" t="s">
        <v>14</v>
      </c>
      <c r="G506">
        <f t="shared" si="74"/>
        <v>5</v>
      </c>
      <c r="H506">
        <f t="shared" si="80"/>
        <v>30580</v>
      </c>
      <c r="I506">
        <f t="shared" si="75"/>
        <v>0</v>
      </c>
      <c r="J506">
        <f t="shared" si="76"/>
        <v>0</v>
      </c>
      <c r="K506">
        <f t="shared" si="77"/>
        <v>0</v>
      </c>
      <c r="L506">
        <f t="shared" si="78"/>
        <v>0</v>
      </c>
      <c r="M506">
        <f t="shared" si="79"/>
        <v>30580</v>
      </c>
    </row>
    <row r="507" spans="1:13" x14ac:dyDescent="0.45">
      <c r="A507" s="1">
        <v>45431</v>
      </c>
      <c r="B507">
        <v>10</v>
      </c>
      <c r="C507">
        <f t="shared" si="71"/>
        <v>7</v>
      </c>
      <c r="D507">
        <f t="shared" si="72"/>
        <v>2024</v>
      </c>
      <c r="E507">
        <f t="shared" si="73"/>
        <v>5</v>
      </c>
      <c r="F507" t="s">
        <v>14</v>
      </c>
      <c r="G507">
        <f t="shared" si="74"/>
        <v>5</v>
      </c>
      <c r="H507">
        <f t="shared" si="80"/>
        <v>30580</v>
      </c>
      <c r="I507">
        <f t="shared" si="75"/>
        <v>150</v>
      </c>
      <c r="J507">
        <f t="shared" si="76"/>
        <v>150</v>
      </c>
      <c r="K507">
        <f t="shared" si="77"/>
        <v>0</v>
      </c>
      <c r="L507">
        <f t="shared" si="78"/>
        <v>-150</v>
      </c>
      <c r="M507">
        <f t="shared" si="79"/>
        <v>30430</v>
      </c>
    </row>
    <row r="508" spans="1:13" x14ac:dyDescent="0.45">
      <c r="A508" s="1">
        <v>45432</v>
      </c>
      <c r="B508">
        <v>10</v>
      </c>
      <c r="C508">
        <f t="shared" si="71"/>
        <v>1</v>
      </c>
      <c r="D508">
        <f t="shared" si="72"/>
        <v>2024</v>
      </c>
      <c r="E508">
        <f t="shared" si="73"/>
        <v>5</v>
      </c>
      <c r="F508" t="s">
        <v>14</v>
      </c>
      <c r="G508">
        <f t="shared" si="74"/>
        <v>5</v>
      </c>
      <c r="H508">
        <f t="shared" si="80"/>
        <v>30430</v>
      </c>
      <c r="I508">
        <f t="shared" si="75"/>
        <v>0</v>
      </c>
      <c r="J508">
        <f t="shared" si="76"/>
        <v>0</v>
      </c>
      <c r="K508">
        <f t="shared" si="77"/>
        <v>150</v>
      </c>
      <c r="L508">
        <f t="shared" si="78"/>
        <v>150</v>
      </c>
      <c r="M508">
        <f t="shared" si="79"/>
        <v>30580</v>
      </c>
    </row>
    <row r="509" spans="1:13" x14ac:dyDescent="0.45">
      <c r="A509" s="1">
        <v>45433</v>
      </c>
      <c r="B509">
        <v>10</v>
      </c>
      <c r="C509">
        <f t="shared" si="71"/>
        <v>2</v>
      </c>
      <c r="D509">
        <f t="shared" si="72"/>
        <v>2024</v>
      </c>
      <c r="E509">
        <f t="shared" si="73"/>
        <v>5</v>
      </c>
      <c r="F509" t="s">
        <v>14</v>
      </c>
      <c r="G509">
        <f t="shared" si="74"/>
        <v>5</v>
      </c>
      <c r="H509">
        <f t="shared" si="80"/>
        <v>30580</v>
      </c>
      <c r="I509">
        <f t="shared" si="75"/>
        <v>0</v>
      </c>
      <c r="J509">
        <f t="shared" si="76"/>
        <v>0</v>
      </c>
      <c r="K509">
        <f t="shared" si="77"/>
        <v>150</v>
      </c>
      <c r="L509">
        <f t="shared" si="78"/>
        <v>150</v>
      </c>
      <c r="M509">
        <f t="shared" si="79"/>
        <v>30730</v>
      </c>
    </row>
    <row r="510" spans="1:13" x14ac:dyDescent="0.45">
      <c r="A510" s="1">
        <v>45434</v>
      </c>
      <c r="B510">
        <v>10</v>
      </c>
      <c r="C510">
        <f t="shared" si="71"/>
        <v>3</v>
      </c>
      <c r="D510">
        <f t="shared" si="72"/>
        <v>2024</v>
      </c>
      <c r="E510">
        <f t="shared" si="73"/>
        <v>5</v>
      </c>
      <c r="F510" t="s">
        <v>14</v>
      </c>
      <c r="G510">
        <f t="shared" si="74"/>
        <v>5</v>
      </c>
      <c r="H510">
        <f t="shared" si="80"/>
        <v>30730</v>
      </c>
      <c r="I510">
        <f t="shared" si="75"/>
        <v>0</v>
      </c>
      <c r="J510">
        <f t="shared" si="76"/>
        <v>0</v>
      </c>
      <c r="K510">
        <f t="shared" si="77"/>
        <v>150</v>
      </c>
      <c r="L510">
        <f t="shared" si="78"/>
        <v>150</v>
      </c>
      <c r="M510">
        <f t="shared" si="79"/>
        <v>30880</v>
      </c>
    </row>
    <row r="511" spans="1:13" x14ac:dyDescent="0.45">
      <c r="A511" s="1">
        <v>45435</v>
      </c>
      <c r="B511">
        <v>10</v>
      </c>
      <c r="C511">
        <f t="shared" si="71"/>
        <v>4</v>
      </c>
      <c r="D511">
        <f t="shared" si="72"/>
        <v>2024</v>
      </c>
      <c r="E511">
        <f t="shared" si="73"/>
        <v>5</v>
      </c>
      <c r="F511" t="s">
        <v>14</v>
      </c>
      <c r="G511">
        <f t="shared" si="74"/>
        <v>5</v>
      </c>
      <c r="H511">
        <f t="shared" si="80"/>
        <v>30880</v>
      </c>
      <c r="I511">
        <f t="shared" si="75"/>
        <v>0</v>
      </c>
      <c r="J511">
        <f t="shared" si="76"/>
        <v>0</v>
      </c>
      <c r="K511">
        <f t="shared" si="77"/>
        <v>150</v>
      </c>
      <c r="L511">
        <f t="shared" si="78"/>
        <v>150</v>
      </c>
      <c r="M511">
        <f t="shared" si="79"/>
        <v>31030</v>
      </c>
    </row>
    <row r="512" spans="1:13" x14ac:dyDescent="0.45">
      <c r="A512" s="1">
        <v>45436</v>
      </c>
      <c r="B512">
        <v>10</v>
      </c>
      <c r="C512">
        <f t="shared" si="71"/>
        <v>5</v>
      </c>
      <c r="D512">
        <f t="shared" si="72"/>
        <v>2024</v>
      </c>
      <c r="E512">
        <f t="shared" si="73"/>
        <v>5</v>
      </c>
      <c r="F512" t="s">
        <v>14</v>
      </c>
      <c r="G512">
        <f t="shared" si="74"/>
        <v>5</v>
      </c>
      <c r="H512">
        <f t="shared" si="80"/>
        <v>31030</v>
      </c>
      <c r="I512">
        <f t="shared" si="75"/>
        <v>0</v>
      </c>
      <c r="J512">
        <f t="shared" si="76"/>
        <v>0</v>
      </c>
      <c r="K512">
        <f t="shared" si="77"/>
        <v>150</v>
      </c>
      <c r="L512">
        <f t="shared" si="78"/>
        <v>150</v>
      </c>
      <c r="M512">
        <f t="shared" si="79"/>
        <v>31180</v>
      </c>
    </row>
    <row r="513" spans="1:13" x14ac:dyDescent="0.45">
      <c r="A513" s="1">
        <v>45437</v>
      </c>
      <c r="B513">
        <v>10</v>
      </c>
      <c r="C513">
        <f t="shared" si="71"/>
        <v>6</v>
      </c>
      <c r="D513">
        <f t="shared" si="72"/>
        <v>2024</v>
      </c>
      <c r="E513">
        <f t="shared" si="73"/>
        <v>5</v>
      </c>
      <c r="F513" t="s">
        <v>14</v>
      </c>
      <c r="G513">
        <f t="shared" si="74"/>
        <v>5</v>
      </c>
      <c r="H513">
        <f t="shared" si="80"/>
        <v>31180</v>
      </c>
      <c r="I513">
        <f t="shared" si="75"/>
        <v>0</v>
      </c>
      <c r="J513">
        <f t="shared" si="76"/>
        <v>0</v>
      </c>
      <c r="K513">
        <f t="shared" si="77"/>
        <v>0</v>
      </c>
      <c r="L513">
        <f t="shared" si="78"/>
        <v>0</v>
      </c>
      <c r="M513">
        <f t="shared" si="79"/>
        <v>31180</v>
      </c>
    </row>
    <row r="514" spans="1:13" x14ac:dyDescent="0.45">
      <c r="A514" s="1">
        <v>45438</v>
      </c>
      <c r="B514">
        <v>10</v>
      </c>
      <c r="C514">
        <f t="shared" si="71"/>
        <v>7</v>
      </c>
      <c r="D514">
        <f t="shared" si="72"/>
        <v>2024</v>
      </c>
      <c r="E514">
        <f t="shared" si="73"/>
        <v>5</v>
      </c>
      <c r="F514" t="s">
        <v>14</v>
      </c>
      <c r="G514">
        <f t="shared" si="74"/>
        <v>5</v>
      </c>
      <c r="H514">
        <f t="shared" si="80"/>
        <v>31180</v>
      </c>
      <c r="I514">
        <f t="shared" si="75"/>
        <v>150</v>
      </c>
      <c r="J514">
        <f t="shared" si="76"/>
        <v>150</v>
      </c>
      <c r="K514">
        <f t="shared" si="77"/>
        <v>0</v>
      </c>
      <c r="L514">
        <f t="shared" si="78"/>
        <v>-150</v>
      </c>
      <c r="M514">
        <f t="shared" si="79"/>
        <v>31030</v>
      </c>
    </row>
    <row r="515" spans="1:13" x14ac:dyDescent="0.45">
      <c r="A515" s="1">
        <v>45439</v>
      </c>
      <c r="B515">
        <v>10</v>
      </c>
      <c r="C515">
        <f t="shared" ref="C515:C578" si="81">WEEKDAY(A515,2)</f>
        <v>1</v>
      </c>
      <c r="D515">
        <f t="shared" ref="D515:D578" si="82">YEAR(A515)</f>
        <v>2024</v>
      </c>
      <c r="E515">
        <f t="shared" ref="E515:E578" si="83">MONTH(A515)</f>
        <v>5</v>
      </c>
      <c r="F515" t="s">
        <v>14</v>
      </c>
      <c r="G515">
        <f t="shared" ref="G515:G578" si="84">ROUNDDOWN(IF(F515 = "zima", B515*0.2, IF(F515 = "wiosna", B515*0.5, IF(F515 = "lato", 0.9*B515, B515*0.4))),0)</f>
        <v>5</v>
      </c>
      <c r="H515">
        <f t="shared" si="80"/>
        <v>31030</v>
      </c>
      <c r="I515">
        <f t="shared" ref="I515:I578" si="85">IF(C515=7,B515*15,0)</f>
        <v>0</v>
      </c>
      <c r="J515">
        <f t="shared" ref="J515:J578" si="86">I515</f>
        <v>0</v>
      </c>
      <c r="K515">
        <f t="shared" ref="K515:K578" si="87">IF(NOT(OR(C515=6,C515=7)),G515*30,0)</f>
        <v>150</v>
      </c>
      <c r="L515">
        <f t="shared" ref="L515:L578" si="88">K515-J515</f>
        <v>150</v>
      </c>
      <c r="M515">
        <f t="shared" ref="M515:M578" si="89">H515+L515</f>
        <v>31180</v>
      </c>
    </row>
    <row r="516" spans="1:13" x14ac:dyDescent="0.45">
      <c r="A516" s="1">
        <v>45440</v>
      </c>
      <c r="B516">
        <v>10</v>
      </c>
      <c r="C516">
        <f t="shared" si="81"/>
        <v>2</v>
      </c>
      <c r="D516">
        <f t="shared" si="82"/>
        <v>2024</v>
      </c>
      <c r="E516">
        <f t="shared" si="83"/>
        <v>5</v>
      </c>
      <c r="F516" t="s">
        <v>14</v>
      </c>
      <c r="G516">
        <f t="shared" si="84"/>
        <v>5</v>
      </c>
      <c r="H516">
        <f t="shared" ref="H516:H579" si="90">M515</f>
        <v>31180</v>
      </c>
      <c r="I516">
        <f t="shared" si="85"/>
        <v>0</v>
      </c>
      <c r="J516">
        <f t="shared" si="86"/>
        <v>0</v>
      </c>
      <c r="K516">
        <f t="shared" si="87"/>
        <v>150</v>
      </c>
      <c r="L516">
        <f t="shared" si="88"/>
        <v>150</v>
      </c>
      <c r="M516">
        <f t="shared" si="89"/>
        <v>31330</v>
      </c>
    </row>
    <row r="517" spans="1:13" x14ac:dyDescent="0.45">
      <c r="A517" s="1">
        <v>45441</v>
      </c>
      <c r="B517">
        <v>10</v>
      </c>
      <c r="C517">
        <f t="shared" si="81"/>
        <v>3</v>
      </c>
      <c r="D517">
        <f t="shared" si="82"/>
        <v>2024</v>
      </c>
      <c r="E517">
        <f t="shared" si="83"/>
        <v>5</v>
      </c>
      <c r="F517" t="s">
        <v>14</v>
      </c>
      <c r="G517">
        <f t="shared" si="84"/>
        <v>5</v>
      </c>
      <c r="H517">
        <f t="shared" si="90"/>
        <v>31330</v>
      </c>
      <c r="I517">
        <f t="shared" si="85"/>
        <v>0</v>
      </c>
      <c r="J517">
        <f t="shared" si="86"/>
        <v>0</v>
      </c>
      <c r="K517">
        <f t="shared" si="87"/>
        <v>150</v>
      </c>
      <c r="L517">
        <f t="shared" si="88"/>
        <v>150</v>
      </c>
      <c r="M517">
        <f t="shared" si="89"/>
        <v>31480</v>
      </c>
    </row>
    <row r="518" spans="1:13" x14ac:dyDescent="0.45">
      <c r="A518" s="1">
        <v>45442</v>
      </c>
      <c r="B518">
        <v>10</v>
      </c>
      <c r="C518">
        <f t="shared" si="81"/>
        <v>4</v>
      </c>
      <c r="D518">
        <f t="shared" si="82"/>
        <v>2024</v>
      </c>
      <c r="E518">
        <f t="shared" si="83"/>
        <v>5</v>
      </c>
      <c r="F518" t="s">
        <v>14</v>
      </c>
      <c r="G518">
        <f t="shared" si="84"/>
        <v>5</v>
      </c>
      <c r="H518">
        <f t="shared" si="90"/>
        <v>31480</v>
      </c>
      <c r="I518">
        <f t="shared" si="85"/>
        <v>0</v>
      </c>
      <c r="J518">
        <f t="shared" si="86"/>
        <v>0</v>
      </c>
      <c r="K518">
        <f t="shared" si="87"/>
        <v>150</v>
      </c>
      <c r="L518">
        <f t="shared" si="88"/>
        <v>150</v>
      </c>
      <c r="M518">
        <f t="shared" si="89"/>
        <v>31630</v>
      </c>
    </row>
    <row r="519" spans="1:13" x14ac:dyDescent="0.45">
      <c r="A519" s="1">
        <v>45443</v>
      </c>
      <c r="B519">
        <v>10</v>
      </c>
      <c r="C519">
        <f t="shared" si="81"/>
        <v>5</v>
      </c>
      <c r="D519">
        <f t="shared" si="82"/>
        <v>2024</v>
      </c>
      <c r="E519">
        <f t="shared" si="83"/>
        <v>5</v>
      </c>
      <c r="F519" t="s">
        <v>14</v>
      </c>
      <c r="G519">
        <f t="shared" si="84"/>
        <v>5</v>
      </c>
      <c r="H519">
        <f t="shared" si="90"/>
        <v>31630</v>
      </c>
      <c r="I519">
        <f t="shared" si="85"/>
        <v>0</v>
      </c>
      <c r="J519">
        <f t="shared" si="86"/>
        <v>0</v>
      </c>
      <c r="K519">
        <f t="shared" si="87"/>
        <v>150</v>
      </c>
      <c r="L519">
        <f t="shared" si="88"/>
        <v>150</v>
      </c>
      <c r="M519">
        <f t="shared" si="89"/>
        <v>31780</v>
      </c>
    </row>
    <row r="520" spans="1:13" x14ac:dyDescent="0.45">
      <c r="A520" s="1">
        <v>45444</v>
      </c>
      <c r="B520">
        <v>10</v>
      </c>
      <c r="C520">
        <f t="shared" si="81"/>
        <v>6</v>
      </c>
      <c r="D520">
        <f t="shared" si="82"/>
        <v>2024</v>
      </c>
      <c r="E520">
        <f t="shared" si="83"/>
        <v>6</v>
      </c>
      <c r="F520" t="s">
        <v>14</v>
      </c>
      <c r="G520">
        <f t="shared" si="84"/>
        <v>5</v>
      </c>
      <c r="H520">
        <f t="shared" si="90"/>
        <v>31780</v>
      </c>
      <c r="I520">
        <f t="shared" si="85"/>
        <v>0</v>
      </c>
      <c r="J520">
        <f t="shared" si="86"/>
        <v>0</v>
      </c>
      <c r="K520">
        <f t="shared" si="87"/>
        <v>0</v>
      </c>
      <c r="L520">
        <f t="shared" si="88"/>
        <v>0</v>
      </c>
      <c r="M520">
        <f t="shared" si="89"/>
        <v>31780</v>
      </c>
    </row>
    <row r="521" spans="1:13" x14ac:dyDescent="0.45">
      <c r="A521" s="1">
        <v>45445</v>
      </c>
      <c r="B521">
        <v>10</v>
      </c>
      <c r="C521">
        <f t="shared" si="81"/>
        <v>7</v>
      </c>
      <c r="D521">
        <f t="shared" si="82"/>
        <v>2024</v>
      </c>
      <c r="E521">
        <f t="shared" si="83"/>
        <v>6</v>
      </c>
      <c r="F521" t="s">
        <v>14</v>
      </c>
      <c r="G521">
        <f t="shared" si="84"/>
        <v>5</v>
      </c>
      <c r="H521">
        <f t="shared" si="90"/>
        <v>31780</v>
      </c>
      <c r="I521">
        <f t="shared" si="85"/>
        <v>150</v>
      </c>
      <c r="J521">
        <f t="shared" si="86"/>
        <v>150</v>
      </c>
      <c r="K521">
        <f t="shared" si="87"/>
        <v>0</v>
      </c>
      <c r="L521">
        <f t="shared" si="88"/>
        <v>-150</v>
      </c>
      <c r="M521">
        <f t="shared" si="89"/>
        <v>31630</v>
      </c>
    </row>
    <row r="522" spans="1:13" x14ac:dyDescent="0.45">
      <c r="A522" s="1">
        <v>45446</v>
      </c>
      <c r="B522">
        <v>10</v>
      </c>
      <c r="C522">
        <f t="shared" si="81"/>
        <v>1</v>
      </c>
      <c r="D522">
        <f t="shared" si="82"/>
        <v>2024</v>
      </c>
      <c r="E522">
        <f t="shared" si="83"/>
        <v>6</v>
      </c>
      <c r="F522" t="s">
        <v>14</v>
      </c>
      <c r="G522">
        <f t="shared" si="84"/>
        <v>5</v>
      </c>
      <c r="H522">
        <f t="shared" si="90"/>
        <v>31630</v>
      </c>
      <c r="I522">
        <f t="shared" si="85"/>
        <v>0</v>
      </c>
      <c r="J522">
        <f t="shared" si="86"/>
        <v>0</v>
      </c>
      <c r="K522">
        <f t="shared" si="87"/>
        <v>150</v>
      </c>
      <c r="L522">
        <f t="shared" si="88"/>
        <v>150</v>
      </c>
      <c r="M522">
        <f t="shared" si="89"/>
        <v>31780</v>
      </c>
    </row>
    <row r="523" spans="1:13" x14ac:dyDescent="0.45">
      <c r="A523" s="1">
        <v>45447</v>
      </c>
      <c r="B523">
        <v>10</v>
      </c>
      <c r="C523">
        <f t="shared" si="81"/>
        <v>2</v>
      </c>
      <c r="D523">
        <f t="shared" si="82"/>
        <v>2024</v>
      </c>
      <c r="E523">
        <f t="shared" si="83"/>
        <v>6</v>
      </c>
      <c r="F523" t="s">
        <v>14</v>
      </c>
      <c r="G523">
        <f t="shared" si="84"/>
        <v>5</v>
      </c>
      <c r="H523">
        <f t="shared" si="90"/>
        <v>31780</v>
      </c>
      <c r="I523">
        <f t="shared" si="85"/>
        <v>0</v>
      </c>
      <c r="J523">
        <f t="shared" si="86"/>
        <v>0</v>
      </c>
      <c r="K523">
        <f t="shared" si="87"/>
        <v>150</v>
      </c>
      <c r="L523">
        <f t="shared" si="88"/>
        <v>150</v>
      </c>
      <c r="M523">
        <f t="shared" si="89"/>
        <v>31930</v>
      </c>
    </row>
    <row r="524" spans="1:13" x14ac:dyDescent="0.45">
      <c r="A524" s="1">
        <v>45448</v>
      </c>
      <c r="B524">
        <v>10</v>
      </c>
      <c r="C524">
        <f t="shared" si="81"/>
        <v>3</v>
      </c>
      <c r="D524">
        <f t="shared" si="82"/>
        <v>2024</v>
      </c>
      <c r="E524">
        <f t="shared" si="83"/>
        <v>6</v>
      </c>
      <c r="F524" t="s">
        <v>14</v>
      </c>
      <c r="G524">
        <f t="shared" si="84"/>
        <v>5</v>
      </c>
      <c r="H524">
        <f t="shared" si="90"/>
        <v>31930</v>
      </c>
      <c r="I524">
        <f t="shared" si="85"/>
        <v>0</v>
      </c>
      <c r="J524">
        <f t="shared" si="86"/>
        <v>0</v>
      </c>
      <c r="K524">
        <f t="shared" si="87"/>
        <v>150</v>
      </c>
      <c r="L524">
        <f t="shared" si="88"/>
        <v>150</v>
      </c>
      <c r="M524">
        <f t="shared" si="89"/>
        <v>32080</v>
      </c>
    </row>
    <row r="525" spans="1:13" x14ac:dyDescent="0.45">
      <c r="A525" s="1">
        <v>45449</v>
      </c>
      <c r="B525">
        <v>10</v>
      </c>
      <c r="C525">
        <f t="shared" si="81"/>
        <v>4</v>
      </c>
      <c r="D525">
        <f t="shared" si="82"/>
        <v>2024</v>
      </c>
      <c r="E525">
        <f t="shared" si="83"/>
        <v>6</v>
      </c>
      <c r="F525" t="s">
        <v>14</v>
      </c>
      <c r="G525">
        <f t="shared" si="84"/>
        <v>5</v>
      </c>
      <c r="H525">
        <f t="shared" si="90"/>
        <v>32080</v>
      </c>
      <c r="I525">
        <f t="shared" si="85"/>
        <v>0</v>
      </c>
      <c r="J525">
        <f t="shared" si="86"/>
        <v>0</v>
      </c>
      <c r="K525">
        <f t="shared" si="87"/>
        <v>150</v>
      </c>
      <c r="L525">
        <f t="shared" si="88"/>
        <v>150</v>
      </c>
      <c r="M525">
        <f t="shared" si="89"/>
        <v>32230</v>
      </c>
    </row>
    <row r="526" spans="1:13" x14ac:dyDescent="0.45">
      <c r="A526" s="1">
        <v>45450</v>
      </c>
      <c r="B526">
        <v>10</v>
      </c>
      <c r="C526">
        <f t="shared" si="81"/>
        <v>5</v>
      </c>
      <c r="D526">
        <f t="shared" si="82"/>
        <v>2024</v>
      </c>
      <c r="E526">
        <f t="shared" si="83"/>
        <v>6</v>
      </c>
      <c r="F526" t="s">
        <v>14</v>
      </c>
      <c r="G526">
        <f t="shared" si="84"/>
        <v>5</v>
      </c>
      <c r="H526">
        <f t="shared" si="90"/>
        <v>32230</v>
      </c>
      <c r="I526">
        <f t="shared" si="85"/>
        <v>0</v>
      </c>
      <c r="J526">
        <f t="shared" si="86"/>
        <v>0</v>
      </c>
      <c r="K526">
        <f t="shared" si="87"/>
        <v>150</v>
      </c>
      <c r="L526">
        <f t="shared" si="88"/>
        <v>150</v>
      </c>
      <c r="M526">
        <f t="shared" si="89"/>
        <v>32380</v>
      </c>
    </row>
    <row r="527" spans="1:13" x14ac:dyDescent="0.45">
      <c r="A527" s="1">
        <v>45451</v>
      </c>
      <c r="B527">
        <v>10</v>
      </c>
      <c r="C527">
        <f t="shared" si="81"/>
        <v>6</v>
      </c>
      <c r="D527">
        <f t="shared" si="82"/>
        <v>2024</v>
      </c>
      <c r="E527">
        <f t="shared" si="83"/>
        <v>6</v>
      </c>
      <c r="F527" t="s">
        <v>14</v>
      </c>
      <c r="G527">
        <f t="shared" si="84"/>
        <v>5</v>
      </c>
      <c r="H527">
        <f t="shared" si="90"/>
        <v>32380</v>
      </c>
      <c r="I527">
        <f t="shared" si="85"/>
        <v>0</v>
      </c>
      <c r="J527">
        <f t="shared" si="86"/>
        <v>0</v>
      </c>
      <c r="K527">
        <f t="shared" si="87"/>
        <v>0</v>
      </c>
      <c r="L527">
        <f t="shared" si="88"/>
        <v>0</v>
      </c>
      <c r="M527">
        <f t="shared" si="89"/>
        <v>32380</v>
      </c>
    </row>
    <row r="528" spans="1:13" x14ac:dyDescent="0.45">
      <c r="A528" s="1">
        <v>45452</v>
      </c>
      <c r="B528">
        <v>10</v>
      </c>
      <c r="C528">
        <f t="shared" si="81"/>
        <v>7</v>
      </c>
      <c r="D528">
        <f t="shared" si="82"/>
        <v>2024</v>
      </c>
      <c r="E528">
        <f t="shared" si="83"/>
        <v>6</v>
      </c>
      <c r="F528" t="s">
        <v>14</v>
      </c>
      <c r="G528">
        <f t="shared" si="84"/>
        <v>5</v>
      </c>
      <c r="H528">
        <f t="shared" si="90"/>
        <v>32380</v>
      </c>
      <c r="I528">
        <f t="shared" si="85"/>
        <v>150</v>
      </c>
      <c r="J528">
        <f t="shared" si="86"/>
        <v>150</v>
      </c>
      <c r="K528">
        <f t="shared" si="87"/>
        <v>0</v>
      </c>
      <c r="L528">
        <f t="shared" si="88"/>
        <v>-150</v>
      </c>
      <c r="M528">
        <f t="shared" si="89"/>
        <v>32230</v>
      </c>
    </row>
    <row r="529" spans="1:13" x14ac:dyDescent="0.45">
      <c r="A529" s="1">
        <v>45453</v>
      </c>
      <c r="B529">
        <v>10</v>
      </c>
      <c r="C529">
        <f t="shared" si="81"/>
        <v>1</v>
      </c>
      <c r="D529">
        <f t="shared" si="82"/>
        <v>2024</v>
      </c>
      <c r="E529">
        <f t="shared" si="83"/>
        <v>6</v>
      </c>
      <c r="F529" t="s">
        <v>14</v>
      </c>
      <c r="G529">
        <f t="shared" si="84"/>
        <v>5</v>
      </c>
      <c r="H529">
        <f t="shared" si="90"/>
        <v>32230</v>
      </c>
      <c r="I529">
        <f t="shared" si="85"/>
        <v>0</v>
      </c>
      <c r="J529">
        <f t="shared" si="86"/>
        <v>0</v>
      </c>
      <c r="K529">
        <f t="shared" si="87"/>
        <v>150</v>
      </c>
      <c r="L529">
        <f t="shared" si="88"/>
        <v>150</v>
      </c>
      <c r="M529">
        <f t="shared" si="89"/>
        <v>32380</v>
      </c>
    </row>
    <row r="530" spans="1:13" x14ac:dyDescent="0.45">
      <c r="A530" s="1">
        <v>45454</v>
      </c>
      <c r="B530">
        <v>10</v>
      </c>
      <c r="C530">
        <f t="shared" si="81"/>
        <v>2</v>
      </c>
      <c r="D530">
        <f t="shared" si="82"/>
        <v>2024</v>
      </c>
      <c r="E530">
        <f t="shared" si="83"/>
        <v>6</v>
      </c>
      <c r="F530" t="s">
        <v>14</v>
      </c>
      <c r="G530">
        <f t="shared" si="84"/>
        <v>5</v>
      </c>
      <c r="H530">
        <f t="shared" si="90"/>
        <v>32380</v>
      </c>
      <c r="I530">
        <f t="shared" si="85"/>
        <v>0</v>
      </c>
      <c r="J530">
        <f t="shared" si="86"/>
        <v>0</v>
      </c>
      <c r="K530">
        <f t="shared" si="87"/>
        <v>150</v>
      </c>
      <c r="L530">
        <f t="shared" si="88"/>
        <v>150</v>
      </c>
      <c r="M530">
        <f t="shared" si="89"/>
        <v>32530</v>
      </c>
    </row>
    <row r="531" spans="1:13" x14ac:dyDescent="0.45">
      <c r="A531" s="1">
        <v>45455</v>
      </c>
      <c r="B531">
        <v>10</v>
      </c>
      <c r="C531">
        <f t="shared" si="81"/>
        <v>3</v>
      </c>
      <c r="D531">
        <f t="shared" si="82"/>
        <v>2024</v>
      </c>
      <c r="E531">
        <f t="shared" si="83"/>
        <v>6</v>
      </c>
      <c r="F531" t="s">
        <v>14</v>
      </c>
      <c r="G531">
        <f t="shared" si="84"/>
        <v>5</v>
      </c>
      <c r="H531">
        <f t="shared" si="90"/>
        <v>32530</v>
      </c>
      <c r="I531">
        <f t="shared" si="85"/>
        <v>0</v>
      </c>
      <c r="J531">
        <f t="shared" si="86"/>
        <v>0</v>
      </c>
      <c r="K531">
        <f t="shared" si="87"/>
        <v>150</v>
      </c>
      <c r="L531">
        <f t="shared" si="88"/>
        <v>150</v>
      </c>
      <c r="M531">
        <f t="shared" si="89"/>
        <v>32680</v>
      </c>
    </row>
    <row r="532" spans="1:13" x14ac:dyDescent="0.45">
      <c r="A532" s="1">
        <v>45456</v>
      </c>
      <c r="B532">
        <v>10</v>
      </c>
      <c r="C532">
        <f t="shared" si="81"/>
        <v>4</v>
      </c>
      <c r="D532">
        <f t="shared" si="82"/>
        <v>2024</v>
      </c>
      <c r="E532">
        <f t="shared" si="83"/>
        <v>6</v>
      </c>
      <c r="F532" t="s">
        <v>14</v>
      </c>
      <c r="G532">
        <f t="shared" si="84"/>
        <v>5</v>
      </c>
      <c r="H532">
        <f t="shared" si="90"/>
        <v>32680</v>
      </c>
      <c r="I532">
        <f t="shared" si="85"/>
        <v>0</v>
      </c>
      <c r="J532">
        <f t="shared" si="86"/>
        <v>0</v>
      </c>
      <c r="K532">
        <f t="shared" si="87"/>
        <v>150</v>
      </c>
      <c r="L532">
        <f t="shared" si="88"/>
        <v>150</v>
      </c>
      <c r="M532">
        <f t="shared" si="89"/>
        <v>32830</v>
      </c>
    </row>
    <row r="533" spans="1:13" x14ac:dyDescent="0.45">
      <c r="A533" s="1">
        <v>45457</v>
      </c>
      <c r="B533">
        <v>10</v>
      </c>
      <c r="C533">
        <f t="shared" si="81"/>
        <v>5</v>
      </c>
      <c r="D533">
        <f t="shared" si="82"/>
        <v>2024</v>
      </c>
      <c r="E533">
        <f t="shared" si="83"/>
        <v>6</v>
      </c>
      <c r="F533" t="s">
        <v>14</v>
      </c>
      <c r="G533">
        <f t="shared" si="84"/>
        <v>5</v>
      </c>
      <c r="H533">
        <f t="shared" si="90"/>
        <v>32830</v>
      </c>
      <c r="I533">
        <f t="shared" si="85"/>
        <v>0</v>
      </c>
      <c r="J533">
        <f t="shared" si="86"/>
        <v>0</v>
      </c>
      <c r="K533">
        <f t="shared" si="87"/>
        <v>150</v>
      </c>
      <c r="L533">
        <f t="shared" si="88"/>
        <v>150</v>
      </c>
      <c r="M533">
        <f t="shared" si="89"/>
        <v>32980</v>
      </c>
    </row>
    <row r="534" spans="1:13" x14ac:dyDescent="0.45">
      <c r="A534" s="1">
        <v>45458</v>
      </c>
      <c r="B534">
        <v>10</v>
      </c>
      <c r="C534">
        <f t="shared" si="81"/>
        <v>6</v>
      </c>
      <c r="D534">
        <f t="shared" si="82"/>
        <v>2024</v>
      </c>
      <c r="E534">
        <f t="shared" si="83"/>
        <v>6</v>
      </c>
      <c r="F534" t="s">
        <v>14</v>
      </c>
      <c r="G534">
        <f t="shared" si="84"/>
        <v>5</v>
      </c>
      <c r="H534">
        <f t="shared" si="90"/>
        <v>32980</v>
      </c>
      <c r="I534">
        <f t="shared" si="85"/>
        <v>0</v>
      </c>
      <c r="J534">
        <f t="shared" si="86"/>
        <v>0</v>
      </c>
      <c r="K534">
        <f t="shared" si="87"/>
        <v>0</v>
      </c>
      <c r="L534">
        <f t="shared" si="88"/>
        <v>0</v>
      </c>
      <c r="M534">
        <f t="shared" si="89"/>
        <v>32980</v>
      </c>
    </row>
    <row r="535" spans="1:13" x14ac:dyDescent="0.45">
      <c r="A535" s="1">
        <v>45459</v>
      </c>
      <c r="B535">
        <v>10</v>
      </c>
      <c r="C535">
        <f t="shared" si="81"/>
        <v>7</v>
      </c>
      <c r="D535">
        <f t="shared" si="82"/>
        <v>2024</v>
      </c>
      <c r="E535">
        <f t="shared" si="83"/>
        <v>6</v>
      </c>
      <c r="F535" t="s">
        <v>14</v>
      </c>
      <c r="G535">
        <f t="shared" si="84"/>
        <v>5</v>
      </c>
      <c r="H535">
        <f t="shared" si="90"/>
        <v>32980</v>
      </c>
      <c r="I535">
        <f t="shared" si="85"/>
        <v>150</v>
      </c>
      <c r="J535">
        <f t="shared" si="86"/>
        <v>150</v>
      </c>
      <c r="K535">
        <f t="shared" si="87"/>
        <v>0</v>
      </c>
      <c r="L535">
        <f t="shared" si="88"/>
        <v>-150</v>
      </c>
      <c r="M535">
        <f t="shared" si="89"/>
        <v>32830</v>
      </c>
    </row>
    <row r="536" spans="1:13" x14ac:dyDescent="0.45">
      <c r="A536" s="1">
        <v>45460</v>
      </c>
      <c r="B536">
        <v>10</v>
      </c>
      <c r="C536">
        <f t="shared" si="81"/>
        <v>1</v>
      </c>
      <c r="D536">
        <f t="shared" si="82"/>
        <v>2024</v>
      </c>
      <c r="E536">
        <f t="shared" si="83"/>
        <v>6</v>
      </c>
      <c r="F536" t="s">
        <v>14</v>
      </c>
      <c r="G536">
        <f t="shared" si="84"/>
        <v>5</v>
      </c>
      <c r="H536">
        <f t="shared" si="90"/>
        <v>32830</v>
      </c>
      <c r="I536">
        <f t="shared" si="85"/>
        <v>0</v>
      </c>
      <c r="J536">
        <f t="shared" si="86"/>
        <v>0</v>
      </c>
      <c r="K536">
        <f t="shared" si="87"/>
        <v>150</v>
      </c>
      <c r="L536">
        <f t="shared" si="88"/>
        <v>150</v>
      </c>
      <c r="M536">
        <f t="shared" si="89"/>
        <v>32980</v>
      </c>
    </row>
    <row r="537" spans="1:13" x14ac:dyDescent="0.45">
      <c r="A537" s="1">
        <v>45461</v>
      </c>
      <c r="B537">
        <v>10</v>
      </c>
      <c r="C537">
        <f t="shared" si="81"/>
        <v>2</v>
      </c>
      <c r="D537">
        <f t="shared" si="82"/>
        <v>2024</v>
      </c>
      <c r="E537">
        <f t="shared" si="83"/>
        <v>6</v>
      </c>
      <c r="F537" t="s">
        <v>14</v>
      </c>
      <c r="G537">
        <f t="shared" si="84"/>
        <v>5</v>
      </c>
      <c r="H537">
        <f t="shared" si="90"/>
        <v>32980</v>
      </c>
      <c r="I537">
        <f t="shared" si="85"/>
        <v>0</v>
      </c>
      <c r="J537">
        <f t="shared" si="86"/>
        <v>0</v>
      </c>
      <c r="K537">
        <f t="shared" si="87"/>
        <v>150</v>
      </c>
      <c r="L537">
        <f t="shared" si="88"/>
        <v>150</v>
      </c>
      <c r="M537">
        <f t="shared" si="89"/>
        <v>33130</v>
      </c>
    </row>
    <row r="538" spans="1:13" x14ac:dyDescent="0.45">
      <c r="A538" s="1">
        <v>45462</v>
      </c>
      <c r="B538">
        <v>10</v>
      </c>
      <c r="C538">
        <f t="shared" si="81"/>
        <v>3</v>
      </c>
      <c r="D538">
        <f t="shared" si="82"/>
        <v>2024</v>
      </c>
      <c r="E538">
        <f t="shared" si="83"/>
        <v>6</v>
      </c>
      <c r="F538" t="s">
        <v>14</v>
      </c>
      <c r="G538">
        <f t="shared" si="84"/>
        <v>5</v>
      </c>
      <c r="H538">
        <f t="shared" si="90"/>
        <v>33130</v>
      </c>
      <c r="I538">
        <f t="shared" si="85"/>
        <v>0</v>
      </c>
      <c r="J538">
        <f t="shared" si="86"/>
        <v>0</v>
      </c>
      <c r="K538">
        <f t="shared" si="87"/>
        <v>150</v>
      </c>
      <c r="L538">
        <f t="shared" si="88"/>
        <v>150</v>
      </c>
      <c r="M538">
        <f t="shared" si="89"/>
        <v>33280</v>
      </c>
    </row>
    <row r="539" spans="1:13" x14ac:dyDescent="0.45">
      <c r="A539" s="1">
        <v>45463</v>
      </c>
      <c r="B539">
        <v>10</v>
      </c>
      <c r="C539">
        <f t="shared" si="81"/>
        <v>4</v>
      </c>
      <c r="D539">
        <f t="shared" si="82"/>
        <v>2024</v>
      </c>
      <c r="E539">
        <f t="shared" si="83"/>
        <v>6</v>
      </c>
      <c r="F539" t="s">
        <v>14</v>
      </c>
      <c r="G539">
        <f t="shared" si="84"/>
        <v>5</v>
      </c>
      <c r="H539">
        <f t="shared" si="90"/>
        <v>33280</v>
      </c>
      <c r="I539">
        <f t="shared" si="85"/>
        <v>0</v>
      </c>
      <c r="J539">
        <f t="shared" si="86"/>
        <v>0</v>
      </c>
      <c r="K539">
        <f t="shared" si="87"/>
        <v>150</v>
      </c>
      <c r="L539">
        <f t="shared" si="88"/>
        <v>150</v>
      </c>
      <c r="M539">
        <f t="shared" si="89"/>
        <v>33430</v>
      </c>
    </row>
    <row r="540" spans="1:13" x14ac:dyDescent="0.45">
      <c r="A540" s="1">
        <v>45464</v>
      </c>
      <c r="B540">
        <v>10</v>
      </c>
      <c r="C540">
        <f t="shared" si="81"/>
        <v>5</v>
      </c>
      <c r="D540">
        <f t="shared" si="82"/>
        <v>2024</v>
      </c>
      <c r="E540">
        <f t="shared" si="83"/>
        <v>6</v>
      </c>
      <c r="F540" t="s">
        <v>15</v>
      </c>
      <c r="G540">
        <f t="shared" si="84"/>
        <v>9</v>
      </c>
      <c r="H540">
        <f t="shared" si="90"/>
        <v>33430</v>
      </c>
      <c r="I540">
        <f t="shared" si="85"/>
        <v>0</v>
      </c>
      <c r="J540">
        <f t="shared" si="86"/>
        <v>0</v>
      </c>
      <c r="K540">
        <f t="shared" si="87"/>
        <v>270</v>
      </c>
      <c r="L540">
        <f t="shared" si="88"/>
        <v>270</v>
      </c>
      <c r="M540">
        <f t="shared" si="89"/>
        <v>33700</v>
      </c>
    </row>
    <row r="541" spans="1:13" x14ac:dyDescent="0.45">
      <c r="A541" s="1">
        <v>45465</v>
      </c>
      <c r="B541">
        <v>10</v>
      </c>
      <c r="C541">
        <f t="shared" si="81"/>
        <v>6</v>
      </c>
      <c r="D541">
        <f t="shared" si="82"/>
        <v>2024</v>
      </c>
      <c r="E541">
        <f t="shared" si="83"/>
        <v>6</v>
      </c>
      <c r="F541" t="s">
        <v>15</v>
      </c>
      <c r="G541">
        <f t="shared" si="84"/>
        <v>9</v>
      </c>
      <c r="H541">
        <f t="shared" si="90"/>
        <v>33700</v>
      </c>
      <c r="I541">
        <f t="shared" si="85"/>
        <v>0</v>
      </c>
      <c r="J541">
        <f t="shared" si="86"/>
        <v>0</v>
      </c>
      <c r="K541">
        <f t="shared" si="87"/>
        <v>0</v>
      </c>
      <c r="L541">
        <f t="shared" si="88"/>
        <v>0</v>
      </c>
      <c r="M541">
        <f t="shared" si="89"/>
        <v>33700</v>
      </c>
    </row>
    <row r="542" spans="1:13" x14ac:dyDescent="0.45">
      <c r="A542" s="1">
        <v>45466</v>
      </c>
      <c r="B542">
        <v>10</v>
      </c>
      <c r="C542">
        <f t="shared" si="81"/>
        <v>7</v>
      </c>
      <c r="D542">
        <f t="shared" si="82"/>
        <v>2024</v>
      </c>
      <c r="E542">
        <f t="shared" si="83"/>
        <v>6</v>
      </c>
      <c r="F542" t="s">
        <v>15</v>
      </c>
      <c r="G542">
        <f t="shared" si="84"/>
        <v>9</v>
      </c>
      <c r="H542">
        <f t="shared" si="90"/>
        <v>33700</v>
      </c>
      <c r="I542">
        <f t="shared" si="85"/>
        <v>150</v>
      </c>
      <c r="J542">
        <f t="shared" si="86"/>
        <v>150</v>
      </c>
      <c r="K542">
        <f t="shared" si="87"/>
        <v>0</v>
      </c>
      <c r="L542">
        <f t="shared" si="88"/>
        <v>-150</v>
      </c>
      <c r="M542">
        <f t="shared" si="89"/>
        <v>33550</v>
      </c>
    </row>
    <row r="543" spans="1:13" x14ac:dyDescent="0.45">
      <c r="A543" s="1">
        <v>45467</v>
      </c>
      <c r="B543">
        <v>10</v>
      </c>
      <c r="C543">
        <f t="shared" si="81"/>
        <v>1</v>
      </c>
      <c r="D543">
        <f t="shared" si="82"/>
        <v>2024</v>
      </c>
      <c r="E543">
        <f t="shared" si="83"/>
        <v>6</v>
      </c>
      <c r="F543" t="s">
        <v>15</v>
      </c>
      <c r="G543">
        <f t="shared" si="84"/>
        <v>9</v>
      </c>
      <c r="H543">
        <f t="shared" si="90"/>
        <v>33550</v>
      </c>
      <c r="I543">
        <f t="shared" si="85"/>
        <v>0</v>
      </c>
      <c r="J543">
        <f t="shared" si="86"/>
        <v>0</v>
      </c>
      <c r="K543">
        <f t="shared" si="87"/>
        <v>270</v>
      </c>
      <c r="L543">
        <f t="shared" si="88"/>
        <v>270</v>
      </c>
      <c r="M543">
        <f t="shared" si="89"/>
        <v>33820</v>
      </c>
    </row>
    <row r="544" spans="1:13" x14ac:dyDescent="0.45">
      <c r="A544" s="1">
        <v>45468</v>
      </c>
      <c r="B544">
        <v>10</v>
      </c>
      <c r="C544">
        <f t="shared" si="81"/>
        <v>2</v>
      </c>
      <c r="D544">
        <f t="shared" si="82"/>
        <v>2024</v>
      </c>
      <c r="E544">
        <f t="shared" si="83"/>
        <v>6</v>
      </c>
      <c r="F544" t="s">
        <v>15</v>
      </c>
      <c r="G544">
        <f t="shared" si="84"/>
        <v>9</v>
      </c>
      <c r="H544">
        <f t="shared" si="90"/>
        <v>33820</v>
      </c>
      <c r="I544">
        <f t="shared" si="85"/>
        <v>0</v>
      </c>
      <c r="J544">
        <f t="shared" si="86"/>
        <v>0</v>
      </c>
      <c r="K544">
        <f t="shared" si="87"/>
        <v>270</v>
      </c>
      <c r="L544">
        <f t="shared" si="88"/>
        <v>270</v>
      </c>
      <c r="M544">
        <f t="shared" si="89"/>
        <v>34090</v>
      </c>
    </row>
    <row r="545" spans="1:13" x14ac:dyDescent="0.45">
      <c r="A545" s="1">
        <v>45469</v>
      </c>
      <c r="B545">
        <v>10</v>
      </c>
      <c r="C545">
        <f t="shared" si="81"/>
        <v>3</v>
      </c>
      <c r="D545">
        <f t="shared" si="82"/>
        <v>2024</v>
      </c>
      <c r="E545">
        <f t="shared" si="83"/>
        <v>6</v>
      </c>
      <c r="F545" t="s">
        <v>15</v>
      </c>
      <c r="G545">
        <f t="shared" si="84"/>
        <v>9</v>
      </c>
      <c r="H545">
        <f t="shared" si="90"/>
        <v>34090</v>
      </c>
      <c r="I545">
        <f t="shared" si="85"/>
        <v>0</v>
      </c>
      <c r="J545">
        <f t="shared" si="86"/>
        <v>0</v>
      </c>
      <c r="K545">
        <f t="shared" si="87"/>
        <v>270</v>
      </c>
      <c r="L545">
        <f t="shared" si="88"/>
        <v>270</v>
      </c>
      <c r="M545">
        <f t="shared" si="89"/>
        <v>34360</v>
      </c>
    </row>
    <row r="546" spans="1:13" x14ac:dyDescent="0.45">
      <c r="A546" s="1">
        <v>45470</v>
      </c>
      <c r="B546">
        <v>10</v>
      </c>
      <c r="C546">
        <f t="shared" si="81"/>
        <v>4</v>
      </c>
      <c r="D546">
        <f t="shared" si="82"/>
        <v>2024</v>
      </c>
      <c r="E546">
        <f t="shared" si="83"/>
        <v>6</v>
      </c>
      <c r="F546" t="s">
        <v>15</v>
      </c>
      <c r="G546">
        <f t="shared" si="84"/>
        <v>9</v>
      </c>
      <c r="H546">
        <f t="shared" si="90"/>
        <v>34360</v>
      </c>
      <c r="I546">
        <f t="shared" si="85"/>
        <v>0</v>
      </c>
      <c r="J546">
        <f t="shared" si="86"/>
        <v>0</v>
      </c>
      <c r="K546">
        <f t="shared" si="87"/>
        <v>270</v>
      </c>
      <c r="L546">
        <f t="shared" si="88"/>
        <v>270</v>
      </c>
      <c r="M546">
        <f t="shared" si="89"/>
        <v>34630</v>
      </c>
    </row>
    <row r="547" spans="1:13" x14ac:dyDescent="0.45">
      <c r="A547" s="1">
        <v>45471</v>
      </c>
      <c r="B547">
        <v>10</v>
      </c>
      <c r="C547">
        <f t="shared" si="81"/>
        <v>5</v>
      </c>
      <c r="D547">
        <f t="shared" si="82"/>
        <v>2024</v>
      </c>
      <c r="E547">
        <f t="shared" si="83"/>
        <v>6</v>
      </c>
      <c r="F547" t="s">
        <v>15</v>
      </c>
      <c r="G547">
        <f t="shared" si="84"/>
        <v>9</v>
      </c>
      <c r="H547">
        <f t="shared" si="90"/>
        <v>34630</v>
      </c>
      <c r="I547">
        <f t="shared" si="85"/>
        <v>0</v>
      </c>
      <c r="J547">
        <f t="shared" si="86"/>
        <v>0</v>
      </c>
      <c r="K547">
        <f t="shared" si="87"/>
        <v>270</v>
      </c>
      <c r="L547">
        <f t="shared" si="88"/>
        <v>270</v>
      </c>
      <c r="M547">
        <f t="shared" si="89"/>
        <v>34900</v>
      </c>
    </row>
    <row r="548" spans="1:13" x14ac:dyDescent="0.45">
      <c r="A548" s="1">
        <v>45472</v>
      </c>
      <c r="B548">
        <v>10</v>
      </c>
      <c r="C548">
        <f t="shared" si="81"/>
        <v>6</v>
      </c>
      <c r="D548">
        <f t="shared" si="82"/>
        <v>2024</v>
      </c>
      <c r="E548">
        <f t="shared" si="83"/>
        <v>6</v>
      </c>
      <c r="F548" t="s">
        <v>15</v>
      </c>
      <c r="G548">
        <f t="shared" si="84"/>
        <v>9</v>
      </c>
      <c r="H548">
        <f t="shared" si="90"/>
        <v>34900</v>
      </c>
      <c r="I548">
        <f t="shared" si="85"/>
        <v>0</v>
      </c>
      <c r="J548">
        <f t="shared" si="86"/>
        <v>0</v>
      </c>
      <c r="K548">
        <f t="shared" si="87"/>
        <v>0</v>
      </c>
      <c r="L548">
        <f t="shared" si="88"/>
        <v>0</v>
      </c>
      <c r="M548">
        <f t="shared" si="89"/>
        <v>34900</v>
      </c>
    </row>
    <row r="549" spans="1:13" x14ac:dyDescent="0.45">
      <c r="A549" s="1">
        <v>45473</v>
      </c>
      <c r="B549">
        <v>10</v>
      </c>
      <c r="C549">
        <f t="shared" si="81"/>
        <v>7</v>
      </c>
      <c r="D549">
        <f t="shared" si="82"/>
        <v>2024</v>
      </c>
      <c r="E549">
        <f t="shared" si="83"/>
        <v>6</v>
      </c>
      <c r="F549" t="s">
        <v>15</v>
      </c>
      <c r="G549">
        <f t="shared" si="84"/>
        <v>9</v>
      </c>
      <c r="H549">
        <f t="shared" si="90"/>
        <v>34900</v>
      </c>
      <c r="I549">
        <f t="shared" si="85"/>
        <v>150</v>
      </c>
      <c r="J549">
        <f t="shared" si="86"/>
        <v>150</v>
      </c>
      <c r="K549">
        <f t="shared" si="87"/>
        <v>0</v>
      </c>
      <c r="L549">
        <f t="shared" si="88"/>
        <v>-150</v>
      </c>
      <c r="M549">
        <f t="shared" si="89"/>
        <v>34750</v>
      </c>
    </row>
    <row r="550" spans="1:13" x14ac:dyDescent="0.45">
      <c r="A550" s="1">
        <v>45474</v>
      </c>
      <c r="B550">
        <v>10</v>
      </c>
      <c r="C550">
        <f t="shared" si="81"/>
        <v>1</v>
      </c>
      <c r="D550">
        <f t="shared" si="82"/>
        <v>2024</v>
      </c>
      <c r="E550">
        <f t="shared" si="83"/>
        <v>7</v>
      </c>
      <c r="F550" t="s">
        <v>15</v>
      </c>
      <c r="G550">
        <f t="shared" si="84"/>
        <v>9</v>
      </c>
      <c r="H550">
        <f t="shared" si="90"/>
        <v>34750</v>
      </c>
      <c r="I550">
        <f t="shared" si="85"/>
        <v>0</v>
      </c>
      <c r="J550">
        <f t="shared" si="86"/>
        <v>0</v>
      </c>
      <c r="K550">
        <f t="shared" si="87"/>
        <v>270</v>
      </c>
      <c r="L550">
        <f t="shared" si="88"/>
        <v>270</v>
      </c>
      <c r="M550">
        <f t="shared" si="89"/>
        <v>35020</v>
      </c>
    </row>
    <row r="551" spans="1:13" x14ac:dyDescent="0.45">
      <c r="A551" s="1">
        <v>45475</v>
      </c>
      <c r="B551">
        <v>10</v>
      </c>
      <c r="C551">
        <f t="shared" si="81"/>
        <v>2</v>
      </c>
      <c r="D551">
        <f t="shared" si="82"/>
        <v>2024</v>
      </c>
      <c r="E551">
        <f t="shared" si="83"/>
        <v>7</v>
      </c>
      <c r="F551" t="s">
        <v>15</v>
      </c>
      <c r="G551">
        <f t="shared" si="84"/>
        <v>9</v>
      </c>
      <c r="H551">
        <f t="shared" si="90"/>
        <v>35020</v>
      </c>
      <c r="I551">
        <f t="shared" si="85"/>
        <v>0</v>
      </c>
      <c r="J551">
        <f t="shared" si="86"/>
        <v>0</v>
      </c>
      <c r="K551">
        <f t="shared" si="87"/>
        <v>270</v>
      </c>
      <c r="L551">
        <f t="shared" si="88"/>
        <v>270</v>
      </c>
      <c r="M551">
        <f t="shared" si="89"/>
        <v>35290</v>
      </c>
    </row>
    <row r="552" spans="1:13" x14ac:dyDescent="0.45">
      <c r="A552" s="1">
        <v>45476</v>
      </c>
      <c r="B552">
        <v>10</v>
      </c>
      <c r="C552">
        <f t="shared" si="81"/>
        <v>3</v>
      </c>
      <c r="D552">
        <f t="shared" si="82"/>
        <v>2024</v>
      </c>
      <c r="E552">
        <f t="shared" si="83"/>
        <v>7</v>
      </c>
      <c r="F552" t="s">
        <v>15</v>
      </c>
      <c r="G552">
        <f t="shared" si="84"/>
        <v>9</v>
      </c>
      <c r="H552">
        <f t="shared" si="90"/>
        <v>35290</v>
      </c>
      <c r="I552">
        <f t="shared" si="85"/>
        <v>0</v>
      </c>
      <c r="J552">
        <f t="shared" si="86"/>
        <v>0</v>
      </c>
      <c r="K552">
        <f t="shared" si="87"/>
        <v>270</v>
      </c>
      <c r="L552">
        <f t="shared" si="88"/>
        <v>270</v>
      </c>
      <c r="M552">
        <f t="shared" si="89"/>
        <v>35560</v>
      </c>
    </row>
    <row r="553" spans="1:13" x14ac:dyDescent="0.45">
      <c r="A553" s="1">
        <v>45477</v>
      </c>
      <c r="B553">
        <v>10</v>
      </c>
      <c r="C553">
        <f t="shared" si="81"/>
        <v>4</v>
      </c>
      <c r="D553">
        <f t="shared" si="82"/>
        <v>2024</v>
      </c>
      <c r="E553">
        <f t="shared" si="83"/>
        <v>7</v>
      </c>
      <c r="F553" t="s">
        <v>15</v>
      </c>
      <c r="G553">
        <f t="shared" si="84"/>
        <v>9</v>
      </c>
      <c r="H553">
        <f t="shared" si="90"/>
        <v>35560</v>
      </c>
      <c r="I553">
        <f t="shared" si="85"/>
        <v>0</v>
      </c>
      <c r="J553">
        <f t="shared" si="86"/>
        <v>0</v>
      </c>
      <c r="K553">
        <f t="shared" si="87"/>
        <v>270</v>
      </c>
      <c r="L553">
        <f t="shared" si="88"/>
        <v>270</v>
      </c>
      <c r="M553">
        <f t="shared" si="89"/>
        <v>35830</v>
      </c>
    </row>
    <row r="554" spans="1:13" x14ac:dyDescent="0.45">
      <c r="A554" s="1">
        <v>45478</v>
      </c>
      <c r="B554">
        <v>10</v>
      </c>
      <c r="C554">
        <f t="shared" si="81"/>
        <v>5</v>
      </c>
      <c r="D554">
        <f t="shared" si="82"/>
        <v>2024</v>
      </c>
      <c r="E554">
        <f t="shared" si="83"/>
        <v>7</v>
      </c>
      <c r="F554" t="s">
        <v>15</v>
      </c>
      <c r="G554">
        <f t="shared" si="84"/>
        <v>9</v>
      </c>
      <c r="H554">
        <f t="shared" si="90"/>
        <v>35830</v>
      </c>
      <c r="I554">
        <f t="shared" si="85"/>
        <v>0</v>
      </c>
      <c r="J554">
        <f t="shared" si="86"/>
        <v>0</v>
      </c>
      <c r="K554">
        <f t="shared" si="87"/>
        <v>270</v>
      </c>
      <c r="L554">
        <f t="shared" si="88"/>
        <v>270</v>
      </c>
      <c r="M554">
        <f t="shared" si="89"/>
        <v>36100</v>
      </c>
    </row>
    <row r="555" spans="1:13" x14ac:dyDescent="0.45">
      <c r="A555" s="1">
        <v>45479</v>
      </c>
      <c r="B555">
        <v>10</v>
      </c>
      <c r="C555">
        <f t="shared" si="81"/>
        <v>6</v>
      </c>
      <c r="D555">
        <f t="shared" si="82"/>
        <v>2024</v>
      </c>
      <c r="E555">
        <f t="shared" si="83"/>
        <v>7</v>
      </c>
      <c r="F555" t="s">
        <v>15</v>
      </c>
      <c r="G555">
        <f t="shared" si="84"/>
        <v>9</v>
      </c>
      <c r="H555">
        <f t="shared" si="90"/>
        <v>36100</v>
      </c>
      <c r="I555">
        <f t="shared" si="85"/>
        <v>0</v>
      </c>
      <c r="J555">
        <f t="shared" si="86"/>
        <v>0</v>
      </c>
      <c r="K555">
        <f t="shared" si="87"/>
        <v>0</v>
      </c>
      <c r="L555">
        <f t="shared" si="88"/>
        <v>0</v>
      </c>
      <c r="M555">
        <f t="shared" si="89"/>
        <v>36100</v>
      </c>
    </row>
    <row r="556" spans="1:13" x14ac:dyDescent="0.45">
      <c r="A556" s="1">
        <v>45480</v>
      </c>
      <c r="B556">
        <v>10</v>
      </c>
      <c r="C556">
        <f t="shared" si="81"/>
        <v>7</v>
      </c>
      <c r="D556">
        <f t="shared" si="82"/>
        <v>2024</v>
      </c>
      <c r="E556">
        <f t="shared" si="83"/>
        <v>7</v>
      </c>
      <c r="F556" t="s">
        <v>15</v>
      </c>
      <c r="G556">
        <f t="shared" si="84"/>
        <v>9</v>
      </c>
      <c r="H556">
        <f t="shared" si="90"/>
        <v>36100</v>
      </c>
      <c r="I556">
        <f t="shared" si="85"/>
        <v>150</v>
      </c>
      <c r="J556">
        <f t="shared" si="86"/>
        <v>150</v>
      </c>
      <c r="K556">
        <f t="shared" si="87"/>
        <v>0</v>
      </c>
      <c r="L556">
        <f t="shared" si="88"/>
        <v>-150</v>
      </c>
      <c r="M556">
        <f t="shared" si="89"/>
        <v>35950</v>
      </c>
    </row>
    <row r="557" spans="1:13" x14ac:dyDescent="0.45">
      <c r="A557" s="1">
        <v>45481</v>
      </c>
      <c r="B557">
        <v>10</v>
      </c>
      <c r="C557">
        <f t="shared" si="81"/>
        <v>1</v>
      </c>
      <c r="D557">
        <f t="shared" si="82"/>
        <v>2024</v>
      </c>
      <c r="E557">
        <f t="shared" si="83"/>
        <v>7</v>
      </c>
      <c r="F557" t="s">
        <v>15</v>
      </c>
      <c r="G557">
        <f t="shared" si="84"/>
        <v>9</v>
      </c>
      <c r="H557">
        <f t="shared" si="90"/>
        <v>35950</v>
      </c>
      <c r="I557">
        <f t="shared" si="85"/>
        <v>0</v>
      </c>
      <c r="J557">
        <f t="shared" si="86"/>
        <v>0</v>
      </c>
      <c r="K557">
        <f t="shared" si="87"/>
        <v>270</v>
      </c>
      <c r="L557">
        <f t="shared" si="88"/>
        <v>270</v>
      </c>
      <c r="M557">
        <f t="shared" si="89"/>
        <v>36220</v>
      </c>
    </row>
    <row r="558" spans="1:13" x14ac:dyDescent="0.45">
      <c r="A558" s="1">
        <v>45482</v>
      </c>
      <c r="B558">
        <v>10</v>
      </c>
      <c r="C558">
        <f t="shared" si="81"/>
        <v>2</v>
      </c>
      <c r="D558">
        <f t="shared" si="82"/>
        <v>2024</v>
      </c>
      <c r="E558">
        <f t="shared" si="83"/>
        <v>7</v>
      </c>
      <c r="F558" t="s">
        <v>15</v>
      </c>
      <c r="G558">
        <f t="shared" si="84"/>
        <v>9</v>
      </c>
      <c r="H558">
        <f t="shared" si="90"/>
        <v>36220</v>
      </c>
      <c r="I558">
        <f t="shared" si="85"/>
        <v>0</v>
      </c>
      <c r="J558">
        <f t="shared" si="86"/>
        <v>0</v>
      </c>
      <c r="K558">
        <f t="shared" si="87"/>
        <v>270</v>
      </c>
      <c r="L558">
        <f t="shared" si="88"/>
        <v>270</v>
      </c>
      <c r="M558">
        <f t="shared" si="89"/>
        <v>36490</v>
      </c>
    </row>
    <row r="559" spans="1:13" x14ac:dyDescent="0.45">
      <c r="A559" s="1">
        <v>45483</v>
      </c>
      <c r="B559">
        <v>10</v>
      </c>
      <c r="C559">
        <f t="shared" si="81"/>
        <v>3</v>
      </c>
      <c r="D559">
        <f t="shared" si="82"/>
        <v>2024</v>
      </c>
      <c r="E559">
        <f t="shared" si="83"/>
        <v>7</v>
      </c>
      <c r="F559" t="s">
        <v>15</v>
      </c>
      <c r="G559">
        <f t="shared" si="84"/>
        <v>9</v>
      </c>
      <c r="H559">
        <f t="shared" si="90"/>
        <v>36490</v>
      </c>
      <c r="I559">
        <f t="shared" si="85"/>
        <v>0</v>
      </c>
      <c r="J559">
        <f t="shared" si="86"/>
        <v>0</v>
      </c>
      <c r="K559">
        <f t="shared" si="87"/>
        <v>270</v>
      </c>
      <c r="L559">
        <f t="shared" si="88"/>
        <v>270</v>
      </c>
      <c r="M559">
        <f t="shared" si="89"/>
        <v>36760</v>
      </c>
    </row>
    <row r="560" spans="1:13" x14ac:dyDescent="0.45">
      <c r="A560" s="1">
        <v>45484</v>
      </c>
      <c r="B560">
        <v>10</v>
      </c>
      <c r="C560">
        <f t="shared" si="81"/>
        <v>4</v>
      </c>
      <c r="D560">
        <f t="shared" si="82"/>
        <v>2024</v>
      </c>
      <c r="E560">
        <f t="shared" si="83"/>
        <v>7</v>
      </c>
      <c r="F560" t="s">
        <v>15</v>
      </c>
      <c r="G560">
        <f t="shared" si="84"/>
        <v>9</v>
      </c>
      <c r="H560">
        <f t="shared" si="90"/>
        <v>36760</v>
      </c>
      <c r="I560">
        <f t="shared" si="85"/>
        <v>0</v>
      </c>
      <c r="J560">
        <f t="shared" si="86"/>
        <v>0</v>
      </c>
      <c r="K560">
        <f t="shared" si="87"/>
        <v>270</v>
      </c>
      <c r="L560">
        <f t="shared" si="88"/>
        <v>270</v>
      </c>
      <c r="M560">
        <f t="shared" si="89"/>
        <v>37030</v>
      </c>
    </row>
    <row r="561" spans="1:13" x14ac:dyDescent="0.45">
      <c r="A561" s="1">
        <v>45485</v>
      </c>
      <c r="B561">
        <v>10</v>
      </c>
      <c r="C561">
        <f t="shared" si="81"/>
        <v>5</v>
      </c>
      <c r="D561">
        <f t="shared" si="82"/>
        <v>2024</v>
      </c>
      <c r="E561">
        <f t="shared" si="83"/>
        <v>7</v>
      </c>
      <c r="F561" t="s">
        <v>15</v>
      </c>
      <c r="G561">
        <f t="shared" si="84"/>
        <v>9</v>
      </c>
      <c r="H561">
        <f t="shared" si="90"/>
        <v>37030</v>
      </c>
      <c r="I561">
        <f t="shared" si="85"/>
        <v>0</v>
      </c>
      <c r="J561">
        <f t="shared" si="86"/>
        <v>0</v>
      </c>
      <c r="K561">
        <f t="shared" si="87"/>
        <v>270</v>
      </c>
      <c r="L561">
        <f t="shared" si="88"/>
        <v>270</v>
      </c>
      <c r="M561">
        <f t="shared" si="89"/>
        <v>37300</v>
      </c>
    </row>
    <row r="562" spans="1:13" x14ac:dyDescent="0.45">
      <c r="A562" s="1">
        <v>45486</v>
      </c>
      <c r="B562">
        <v>10</v>
      </c>
      <c r="C562">
        <f t="shared" si="81"/>
        <v>6</v>
      </c>
      <c r="D562">
        <f t="shared" si="82"/>
        <v>2024</v>
      </c>
      <c r="E562">
        <f t="shared" si="83"/>
        <v>7</v>
      </c>
      <c r="F562" t="s">
        <v>15</v>
      </c>
      <c r="G562">
        <f t="shared" si="84"/>
        <v>9</v>
      </c>
      <c r="H562">
        <f t="shared" si="90"/>
        <v>37300</v>
      </c>
      <c r="I562">
        <f t="shared" si="85"/>
        <v>0</v>
      </c>
      <c r="J562">
        <f t="shared" si="86"/>
        <v>0</v>
      </c>
      <c r="K562">
        <f t="shared" si="87"/>
        <v>0</v>
      </c>
      <c r="L562">
        <f t="shared" si="88"/>
        <v>0</v>
      </c>
      <c r="M562">
        <f t="shared" si="89"/>
        <v>37300</v>
      </c>
    </row>
    <row r="563" spans="1:13" x14ac:dyDescent="0.45">
      <c r="A563" s="1">
        <v>45487</v>
      </c>
      <c r="B563">
        <v>10</v>
      </c>
      <c r="C563">
        <f t="shared" si="81"/>
        <v>7</v>
      </c>
      <c r="D563">
        <f t="shared" si="82"/>
        <v>2024</v>
      </c>
      <c r="E563">
        <f t="shared" si="83"/>
        <v>7</v>
      </c>
      <c r="F563" t="s">
        <v>15</v>
      </c>
      <c r="G563">
        <f t="shared" si="84"/>
        <v>9</v>
      </c>
      <c r="H563">
        <f t="shared" si="90"/>
        <v>37300</v>
      </c>
      <c r="I563">
        <f t="shared" si="85"/>
        <v>150</v>
      </c>
      <c r="J563">
        <f t="shared" si="86"/>
        <v>150</v>
      </c>
      <c r="K563">
        <f t="shared" si="87"/>
        <v>0</v>
      </c>
      <c r="L563">
        <f t="shared" si="88"/>
        <v>-150</v>
      </c>
      <c r="M563">
        <f t="shared" si="89"/>
        <v>37150</v>
      </c>
    </row>
    <row r="564" spans="1:13" x14ac:dyDescent="0.45">
      <c r="A564" s="1">
        <v>45488</v>
      </c>
      <c r="B564">
        <v>10</v>
      </c>
      <c r="C564">
        <f t="shared" si="81"/>
        <v>1</v>
      </c>
      <c r="D564">
        <f t="shared" si="82"/>
        <v>2024</v>
      </c>
      <c r="E564">
        <f t="shared" si="83"/>
        <v>7</v>
      </c>
      <c r="F564" t="s">
        <v>15</v>
      </c>
      <c r="G564">
        <f t="shared" si="84"/>
        <v>9</v>
      </c>
      <c r="H564">
        <f t="shared" si="90"/>
        <v>37150</v>
      </c>
      <c r="I564">
        <f t="shared" si="85"/>
        <v>0</v>
      </c>
      <c r="J564">
        <f t="shared" si="86"/>
        <v>0</v>
      </c>
      <c r="K564">
        <f t="shared" si="87"/>
        <v>270</v>
      </c>
      <c r="L564">
        <f t="shared" si="88"/>
        <v>270</v>
      </c>
      <c r="M564">
        <f t="shared" si="89"/>
        <v>37420</v>
      </c>
    </row>
    <row r="565" spans="1:13" x14ac:dyDescent="0.45">
      <c r="A565" s="1">
        <v>45489</v>
      </c>
      <c r="B565">
        <v>10</v>
      </c>
      <c r="C565">
        <f t="shared" si="81"/>
        <v>2</v>
      </c>
      <c r="D565">
        <f t="shared" si="82"/>
        <v>2024</v>
      </c>
      <c r="E565">
        <f t="shared" si="83"/>
        <v>7</v>
      </c>
      <c r="F565" t="s">
        <v>15</v>
      </c>
      <c r="G565">
        <f t="shared" si="84"/>
        <v>9</v>
      </c>
      <c r="H565">
        <f t="shared" si="90"/>
        <v>37420</v>
      </c>
      <c r="I565">
        <f t="shared" si="85"/>
        <v>0</v>
      </c>
      <c r="J565">
        <f t="shared" si="86"/>
        <v>0</v>
      </c>
      <c r="K565">
        <f t="shared" si="87"/>
        <v>270</v>
      </c>
      <c r="L565">
        <f t="shared" si="88"/>
        <v>270</v>
      </c>
      <c r="M565">
        <f t="shared" si="89"/>
        <v>37690</v>
      </c>
    </row>
    <row r="566" spans="1:13" x14ac:dyDescent="0.45">
      <c r="A566" s="1">
        <v>45490</v>
      </c>
      <c r="B566">
        <v>10</v>
      </c>
      <c r="C566">
        <f t="shared" si="81"/>
        <v>3</v>
      </c>
      <c r="D566">
        <f t="shared" si="82"/>
        <v>2024</v>
      </c>
      <c r="E566">
        <f t="shared" si="83"/>
        <v>7</v>
      </c>
      <c r="F566" t="s">
        <v>15</v>
      </c>
      <c r="G566">
        <f t="shared" si="84"/>
        <v>9</v>
      </c>
      <c r="H566">
        <f t="shared" si="90"/>
        <v>37690</v>
      </c>
      <c r="I566">
        <f t="shared" si="85"/>
        <v>0</v>
      </c>
      <c r="J566">
        <f t="shared" si="86"/>
        <v>0</v>
      </c>
      <c r="K566">
        <f t="shared" si="87"/>
        <v>270</v>
      </c>
      <c r="L566">
        <f t="shared" si="88"/>
        <v>270</v>
      </c>
      <c r="M566">
        <f t="shared" si="89"/>
        <v>37960</v>
      </c>
    </row>
    <row r="567" spans="1:13" x14ac:dyDescent="0.45">
      <c r="A567" s="1">
        <v>45491</v>
      </c>
      <c r="B567">
        <v>10</v>
      </c>
      <c r="C567">
        <f t="shared" si="81"/>
        <v>4</v>
      </c>
      <c r="D567">
        <f t="shared" si="82"/>
        <v>2024</v>
      </c>
      <c r="E567">
        <f t="shared" si="83"/>
        <v>7</v>
      </c>
      <c r="F567" t="s">
        <v>15</v>
      </c>
      <c r="G567">
        <f t="shared" si="84"/>
        <v>9</v>
      </c>
      <c r="H567">
        <f t="shared" si="90"/>
        <v>37960</v>
      </c>
      <c r="I567">
        <f t="shared" si="85"/>
        <v>0</v>
      </c>
      <c r="J567">
        <f t="shared" si="86"/>
        <v>0</v>
      </c>
      <c r="K567">
        <f t="shared" si="87"/>
        <v>270</v>
      </c>
      <c r="L567">
        <f t="shared" si="88"/>
        <v>270</v>
      </c>
      <c r="M567">
        <f t="shared" si="89"/>
        <v>38230</v>
      </c>
    </row>
    <row r="568" spans="1:13" x14ac:dyDescent="0.45">
      <c r="A568" s="1">
        <v>45492</v>
      </c>
      <c r="B568">
        <v>10</v>
      </c>
      <c r="C568">
        <f t="shared" si="81"/>
        <v>5</v>
      </c>
      <c r="D568">
        <f t="shared" si="82"/>
        <v>2024</v>
      </c>
      <c r="E568">
        <f t="shared" si="83"/>
        <v>7</v>
      </c>
      <c r="F568" t="s">
        <v>15</v>
      </c>
      <c r="G568">
        <f t="shared" si="84"/>
        <v>9</v>
      </c>
      <c r="H568">
        <f t="shared" si="90"/>
        <v>38230</v>
      </c>
      <c r="I568">
        <f t="shared" si="85"/>
        <v>0</v>
      </c>
      <c r="J568">
        <f t="shared" si="86"/>
        <v>0</v>
      </c>
      <c r="K568">
        <f t="shared" si="87"/>
        <v>270</v>
      </c>
      <c r="L568">
        <f t="shared" si="88"/>
        <v>270</v>
      </c>
      <c r="M568">
        <f t="shared" si="89"/>
        <v>38500</v>
      </c>
    </row>
    <row r="569" spans="1:13" x14ac:dyDescent="0.45">
      <c r="A569" s="1">
        <v>45493</v>
      </c>
      <c r="B569">
        <v>10</v>
      </c>
      <c r="C569">
        <f t="shared" si="81"/>
        <v>6</v>
      </c>
      <c r="D569">
        <f t="shared" si="82"/>
        <v>2024</v>
      </c>
      <c r="E569">
        <f t="shared" si="83"/>
        <v>7</v>
      </c>
      <c r="F569" t="s">
        <v>15</v>
      </c>
      <c r="G569">
        <f t="shared" si="84"/>
        <v>9</v>
      </c>
      <c r="H569">
        <f t="shared" si="90"/>
        <v>38500</v>
      </c>
      <c r="I569">
        <f t="shared" si="85"/>
        <v>0</v>
      </c>
      <c r="J569">
        <f t="shared" si="86"/>
        <v>0</v>
      </c>
      <c r="K569">
        <f t="shared" si="87"/>
        <v>0</v>
      </c>
      <c r="L569">
        <f t="shared" si="88"/>
        <v>0</v>
      </c>
      <c r="M569">
        <f t="shared" si="89"/>
        <v>38500</v>
      </c>
    </row>
    <row r="570" spans="1:13" x14ac:dyDescent="0.45">
      <c r="A570" s="1">
        <v>45494</v>
      </c>
      <c r="B570">
        <v>10</v>
      </c>
      <c r="C570">
        <f t="shared" si="81"/>
        <v>7</v>
      </c>
      <c r="D570">
        <f t="shared" si="82"/>
        <v>2024</v>
      </c>
      <c r="E570">
        <f t="shared" si="83"/>
        <v>7</v>
      </c>
      <c r="F570" t="s">
        <v>15</v>
      </c>
      <c r="G570">
        <f t="shared" si="84"/>
        <v>9</v>
      </c>
      <c r="H570">
        <f t="shared" si="90"/>
        <v>38500</v>
      </c>
      <c r="I570">
        <f t="shared" si="85"/>
        <v>150</v>
      </c>
      <c r="J570">
        <f t="shared" si="86"/>
        <v>150</v>
      </c>
      <c r="K570">
        <f t="shared" si="87"/>
        <v>0</v>
      </c>
      <c r="L570">
        <f t="shared" si="88"/>
        <v>-150</v>
      </c>
      <c r="M570">
        <f t="shared" si="89"/>
        <v>38350</v>
      </c>
    </row>
    <row r="571" spans="1:13" x14ac:dyDescent="0.45">
      <c r="A571" s="1">
        <v>45495</v>
      </c>
      <c r="B571">
        <v>10</v>
      </c>
      <c r="C571">
        <f t="shared" si="81"/>
        <v>1</v>
      </c>
      <c r="D571">
        <f t="shared" si="82"/>
        <v>2024</v>
      </c>
      <c r="E571">
        <f t="shared" si="83"/>
        <v>7</v>
      </c>
      <c r="F571" t="s">
        <v>15</v>
      </c>
      <c r="G571">
        <f t="shared" si="84"/>
        <v>9</v>
      </c>
      <c r="H571">
        <f t="shared" si="90"/>
        <v>38350</v>
      </c>
      <c r="I571">
        <f t="shared" si="85"/>
        <v>0</v>
      </c>
      <c r="J571">
        <f t="shared" si="86"/>
        <v>0</v>
      </c>
      <c r="K571">
        <f t="shared" si="87"/>
        <v>270</v>
      </c>
      <c r="L571">
        <f t="shared" si="88"/>
        <v>270</v>
      </c>
      <c r="M571">
        <f t="shared" si="89"/>
        <v>38620</v>
      </c>
    </row>
    <row r="572" spans="1:13" x14ac:dyDescent="0.45">
      <c r="A572" s="1">
        <v>45496</v>
      </c>
      <c r="B572">
        <v>10</v>
      </c>
      <c r="C572">
        <f t="shared" si="81"/>
        <v>2</v>
      </c>
      <c r="D572">
        <f t="shared" si="82"/>
        <v>2024</v>
      </c>
      <c r="E572">
        <f t="shared" si="83"/>
        <v>7</v>
      </c>
      <c r="F572" t="s">
        <v>15</v>
      </c>
      <c r="G572">
        <f t="shared" si="84"/>
        <v>9</v>
      </c>
      <c r="H572">
        <f t="shared" si="90"/>
        <v>38620</v>
      </c>
      <c r="I572">
        <f t="shared" si="85"/>
        <v>0</v>
      </c>
      <c r="J572">
        <f t="shared" si="86"/>
        <v>0</v>
      </c>
      <c r="K572">
        <f t="shared" si="87"/>
        <v>270</v>
      </c>
      <c r="L572">
        <f t="shared" si="88"/>
        <v>270</v>
      </c>
      <c r="M572">
        <f t="shared" si="89"/>
        <v>38890</v>
      </c>
    </row>
    <row r="573" spans="1:13" x14ac:dyDescent="0.45">
      <c r="A573" s="1">
        <v>45497</v>
      </c>
      <c r="B573">
        <v>10</v>
      </c>
      <c r="C573">
        <f t="shared" si="81"/>
        <v>3</v>
      </c>
      <c r="D573">
        <f t="shared" si="82"/>
        <v>2024</v>
      </c>
      <c r="E573">
        <f t="shared" si="83"/>
        <v>7</v>
      </c>
      <c r="F573" t="s">
        <v>15</v>
      </c>
      <c r="G573">
        <f t="shared" si="84"/>
        <v>9</v>
      </c>
      <c r="H573">
        <f t="shared" si="90"/>
        <v>38890</v>
      </c>
      <c r="I573">
        <f t="shared" si="85"/>
        <v>0</v>
      </c>
      <c r="J573">
        <f t="shared" si="86"/>
        <v>0</v>
      </c>
      <c r="K573">
        <f t="shared" si="87"/>
        <v>270</v>
      </c>
      <c r="L573">
        <f t="shared" si="88"/>
        <v>270</v>
      </c>
      <c r="M573">
        <f t="shared" si="89"/>
        <v>39160</v>
      </c>
    </row>
    <row r="574" spans="1:13" x14ac:dyDescent="0.45">
      <c r="A574" s="1">
        <v>45498</v>
      </c>
      <c r="B574">
        <v>10</v>
      </c>
      <c r="C574">
        <f t="shared" si="81"/>
        <v>4</v>
      </c>
      <c r="D574">
        <f t="shared" si="82"/>
        <v>2024</v>
      </c>
      <c r="E574">
        <f t="shared" si="83"/>
        <v>7</v>
      </c>
      <c r="F574" t="s">
        <v>15</v>
      </c>
      <c r="G574">
        <f t="shared" si="84"/>
        <v>9</v>
      </c>
      <c r="H574">
        <f t="shared" si="90"/>
        <v>39160</v>
      </c>
      <c r="I574">
        <f t="shared" si="85"/>
        <v>0</v>
      </c>
      <c r="J574">
        <f t="shared" si="86"/>
        <v>0</v>
      </c>
      <c r="K574">
        <f t="shared" si="87"/>
        <v>270</v>
      </c>
      <c r="L574">
        <f t="shared" si="88"/>
        <v>270</v>
      </c>
      <c r="M574">
        <f t="shared" si="89"/>
        <v>39430</v>
      </c>
    </row>
    <row r="575" spans="1:13" x14ac:dyDescent="0.45">
      <c r="A575" s="1">
        <v>45499</v>
      </c>
      <c r="B575">
        <v>10</v>
      </c>
      <c r="C575">
        <f t="shared" si="81"/>
        <v>5</v>
      </c>
      <c r="D575">
        <f t="shared" si="82"/>
        <v>2024</v>
      </c>
      <c r="E575">
        <f t="shared" si="83"/>
        <v>7</v>
      </c>
      <c r="F575" t="s">
        <v>15</v>
      </c>
      <c r="G575">
        <f t="shared" si="84"/>
        <v>9</v>
      </c>
      <c r="H575">
        <f t="shared" si="90"/>
        <v>39430</v>
      </c>
      <c r="I575">
        <f t="shared" si="85"/>
        <v>0</v>
      </c>
      <c r="J575">
        <f t="shared" si="86"/>
        <v>0</v>
      </c>
      <c r="K575">
        <f t="shared" si="87"/>
        <v>270</v>
      </c>
      <c r="L575">
        <f t="shared" si="88"/>
        <v>270</v>
      </c>
      <c r="M575">
        <f t="shared" si="89"/>
        <v>39700</v>
      </c>
    </row>
    <row r="576" spans="1:13" x14ac:dyDescent="0.45">
      <c r="A576" s="1">
        <v>45500</v>
      </c>
      <c r="B576">
        <v>10</v>
      </c>
      <c r="C576">
        <f t="shared" si="81"/>
        <v>6</v>
      </c>
      <c r="D576">
        <f t="shared" si="82"/>
        <v>2024</v>
      </c>
      <c r="E576">
        <f t="shared" si="83"/>
        <v>7</v>
      </c>
      <c r="F576" t="s">
        <v>15</v>
      </c>
      <c r="G576">
        <f t="shared" si="84"/>
        <v>9</v>
      </c>
      <c r="H576">
        <f t="shared" si="90"/>
        <v>39700</v>
      </c>
      <c r="I576">
        <f t="shared" si="85"/>
        <v>0</v>
      </c>
      <c r="J576">
        <f t="shared" si="86"/>
        <v>0</v>
      </c>
      <c r="K576">
        <f t="shared" si="87"/>
        <v>0</v>
      </c>
      <c r="L576">
        <f t="shared" si="88"/>
        <v>0</v>
      </c>
      <c r="M576">
        <f t="shared" si="89"/>
        <v>39700</v>
      </c>
    </row>
    <row r="577" spans="1:13" x14ac:dyDescent="0.45">
      <c r="A577" s="1">
        <v>45501</v>
      </c>
      <c r="B577">
        <v>10</v>
      </c>
      <c r="C577">
        <f t="shared" si="81"/>
        <v>7</v>
      </c>
      <c r="D577">
        <f t="shared" si="82"/>
        <v>2024</v>
      </c>
      <c r="E577">
        <f t="shared" si="83"/>
        <v>7</v>
      </c>
      <c r="F577" t="s">
        <v>15</v>
      </c>
      <c r="G577">
        <f t="shared" si="84"/>
        <v>9</v>
      </c>
      <c r="H577">
        <f t="shared" si="90"/>
        <v>39700</v>
      </c>
      <c r="I577">
        <f t="shared" si="85"/>
        <v>150</v>
      </c>
      <c r="J577">
        <f t="shared" si="86"/>
        <v>150</v>
      </c>
      <c r="K577">
        <f t="shared" si="87"/>
        <v>0</v>
      </c>
      <c r="L577">
        <f t="shared" si="88"/>
        <v>-150</v>
      </c>
      <c r="M577">
        <f t="shared" si="89"/>
        <v>39550</v>
      </c>
    </row>
    <row r="578" spans="1:13" x14ac:dyDescent="0.45">
      <c r="A578" s="1">
        <v>45502</v>
      </c>
      <c r="B578">
        <v>10</v>
      </c>
      <c r="C578">
        <f t="shared" si="81"/>
        <v>1</v>
      </c>
      <c r="D578">
        <f t="shared" si="82"/>
        <v>2024</v>
      </c>
      <c r="E578">
        <f t="shared" si="83"/>
        <v>7</v>
      </c>
      <c r="F578" t="s">
        <v>15</v>
      </c>
      <c r="G578">
        <f t="shared" si="84"/>
        <v>9</v>
      </c>
      <c r="H578">
        <f t="shared" si="90"/>
        <v>39550</v>
      </c>
      <c r="I578">
        <f t="shared" si="85"/>
        <v>0</v>
      </c>
      <c r="J578">
        <f t="shared" si="86"/>
        <v>0</v>
      </c>
      <c r="K578">
        <f t="shared" si="87"/>
        <v>270</v>
      </c>
      <c r="L578">
        <f t="shared" si="88"/>
        <v>270</v>
      </c>
      <c r="M578">
        <f t="shared" si="89"/>
        <v>39820</v>
      </c>
    </row>
    <row r="579" spans="1:13" x14ac:dyDescent="0.45">
      <c r="A579" s="1">
        <v>45503</v>
      </c>
      <c r="B579">
        <v>10</v>
      </c>
      <c r="C579">
        <f t="shared" ref="C579:C642" si="91">WEEKDAY(A579,2)</f>
        <v>2</v>
      </c>
      <c r="D579">
        <f t="shared" ref="D579:D642" si="92">YEAR(A579)</f>
        <v>2024</v>
      </c>
      <c r="E579">
        <f t="shared" ref="E579:E642" si="93">MONTH(A579)</f>
        <v>7</v>
      </c>
      <c r="F579" t="s">
        <v>15</v>
      </c>
      <c r="G579">
        <f t="shared" ref="G579:G642" si="94">ROUNDDOWN(IF(F579 = "zima", B579*0.2, IF(F579 = "wiosna", B579*0.5, IF(F579 = "lato", 0.9*B579, B579*0.4))),0)</f>
        <v>9</v>
      </c>
      <c r="H579">
        <f t="shared" si="90"/>
        <v>39820</v>
      </c>
      <c r="I579">
        <f t="shared" ref="I579:I642" si="95">IF(C579=7,B579*15,0)</f>
        <v>0</v>
      </c>
      <c r="J579">
        <f t="shared" ref="J579:J642" si="96">I579</f>
        <v>0</v>
      </c>
      <c r="K579">
        <f t="shared" ref="K579:K642" si="97">IF(NOT(OR(C579=6,C579=7)),G579*30,0)</f>
        <v>270</v>
      </c>
      <c r="L579">
        <f t="shared" ref="L579:L642" si="98">K579-J579</f>
        <v>270</v>
      </c>
      <c r="M579">
        <f t="shared" ref="M579:M642" si="99">H579+L579</f>
        <v>40090</v>
      </c>
    </row>
    <row r="580" spans="1:13" x14ac:dyDescent="0.45">
      <c r="A580" s="1">
        <v>45504</v>
      </c>
      <c r="B580">
        <v>10</v>
      </c>
      <c r="C580">
        <f t="shared" si="91"/>
        <v>3</v>
      </c>
      <c r="D580">
        <f t="shared" si="92"/>
        <v>2024</v>
      </c>
      <c r="E580">
        <f t="shared" si="93"/>
        <v>7</v>
      </c>
      <c r="F580" t="s">
        <v>15</v>
      </c>
      <c r="G580">
        <f t="shared" si="94"/>
        <v>9</v>
      </c>
      <c r="H580">
        <f t="shared" ref="H580:H643" si="100">M579</f>
        <v>40090</v>
      </c>
      <c r="I580">
        <f t="shared" si="95"/>
        <v>0</v>
      </c>
      <c r="J580">
        <f t="shared" si="96"/>
        <v>0</v>
      </c>
      <c r="K580">
        <f t="shared" si="97"/>
        <v>270</v>
      </c>
      <c r="L580">
        <f t="shared" si="98"/>
        <v>270</v>
      </c>
      <c r="M580">
        <f t="shared" si="99"/>
        <v>40360</v>
      </c>
    </row>
    <row r="581" spans="1:13" x14ac:dyDescent="0.45">
      <c r="A581" s="1">
        <v>45505</v>
      </c>
      <c r="B581">
        <v>10</v>
      </c>
      <c r="C581">
        <f t="shared" si="91"/>
        <v>4</v>
      </c>
      <c r="D581">
        <f t="shared" si="92"/>
        <v>2024</v>
      </c>
      <c r="E581">
        <f t="shared" si="93"/>
        <v>8</v>
      </c>
      <c r="F581" t="s">
        <v>15</v>
      </c>
      <c r="G581">
        <f t="shared" si="94"/>
        <v>9</v>
      </c>
      <c r="H581">
        <f t="shared" si="100"/>
        <v>40360</v>
      </c>
      <c r="I581">
        <f t="shared" si="95"/>
        <v>0</v>
      </c>
      <c r="J581">
        <f t="shared" si="96"/>
        <v>0</v>
      </c>
      <c r="K581">
        <f t="shared" si="97"/>
        <v>270</v>
      </c>
      <c r="L581">
        <f t="shared" si="98"/>
        <v>270</v>
      </c>
      <c r="M581">
        <f t="shared" si="99"/>
        <v>40630</v>
      </c>
    </row>
    <row r="582" spans="1:13" x14ac:dyDescent="0.45">
      <c r="A582" s="1">
        <v>45506</v>
      </c>
      <c r="B582">
        <v>10</v>
      </c>
      <c r="C582">
        <f t="shared" si="91"/>
        <v>5</v>
      </c>
      <c r="D582">
        <f t="shared" si="92"/>
        <v>2024</v>
      </c>
      <c r="E582">
        <f t="shared" si="93"/>
        <v>8</v>
      </c>
      <c r="F582" t="s">
        <v>15</v>
      </c>
      <c r="G582">
        <f t="shared" si="94"/>
        <v>9</v>
      </c>
      <c r="H582">
        <f t="shared" si="100"/>
        <v>40630</v>
      </c>
      <c r="I582">
        <f t="shared" si="95"/>
        <v>0</v>
      </c>
      <c r="J582">
        <f t="shared" si="96"/>
        <v>0</v>
      </c>
      <c r="K582">
        <f t="shared" si="97"/>
        <v>270</v>
      </c>
      <c r="L582">
        <f t="shared" si="98"/>
        <v>270</v>
      </c>
      <c r="M582">
        <f t="shared" si="99"/>
        <v>40900</v>
      </c>
    </row>
    <row r="583" spans="1:13" x14ac:dyDescent="0.45">
      <c r="A583" s="1">
        <v>45507</v>
      </c>
      <c r="B583">
        <v>10</v>
      </c>
      <c r="C583">
        <f t="shared" si="91"/>
        <v>6</v>
      </c>
      <c r="D583">
        <f t="shared" si="92"/>
        <v>2024</v>
      </c>
      <c r="E583">
        <f t="shared" si="93"/>
        <v>8</v>
      </c>
      <c r="F583" t="s">
        <v>15</v>
      </c>
      <c r="G583">
        <f t="shared" si="94"/>
        <v>9</v>
      </c>
      <c r="H583">
        <f t="shared" si="100"/>
        <v>40900</v>
      </c>
      <c r="I583">
        <f t="shared" si="95"/>
        <v>0</v>
      </c>
      <c r="J583">
        <f t="shared" si="96"/>
        <v>0</v>
      </c>
      <c r="K583">
        <f t="shared" si="97"/>
        <v>0</v>
      </c>
      <c r="L583">
        <f t="shared" si="98"/>
        <v>0</v>
      </c>
      <c r="M583">
        <f t="shared" si="99"/>
        <v>40900</v>
      </c>
    </row>
    <row r="584" spans="1:13" x14ac:dyDescent="0.45">
      <c r="A584" s="1">
        <v>45508</v>
      </c>
      <c r="B584">
        <v>10</v>
      </c>
      <c r="C584">
        <f t="shared" si="91"/>
        <v>7</v>
      </c>
      <c r="D584">
        <f t="shared" si="92"/>
        <v>2024</v>
      </c>
      <c r="E584">
        <f t="shared" si="93"/>
        <v>8</v>
      </c>
      <c r="F584" t="s">
        <v>15</v>
      </c>
      <c r="G584">
        <f t="shared" si="94"/>
        <v>9</v>
      </c>
      <c r="H584">
        <f t="shared" si="100"/>
        <v>40900</v>
      </c>
      <c r="I584">
        <f t="shared" si="95"/>
        <v>150</v>
      </c>
      <c r="J584">
        <f t="shared" si="96"/>
        <v>150</v>
      </c>
      <c r="K584">
        <f t="shared" si="97"/>
        <v>0</v>
      </c>
      <c r="L584">
        <f t="shared" si="98"/>
        <v>-150</v>
      </c>
      <c r="M584">
        <f t="shared" si="99"/>
        <v>40750</v>
      </c>
    </row>
    <row r="585" spans="1:13" x14ac:dyDescent="0.45">
      <c r="A585" s="1">
        <v>45509</v>
      </c>
      <c r="B585">
        <v>10</v>
      </c>
      <c r="C585">
        <f t="shared" si="91"/>
        <v>1</v>
      </c>
      <c r="D585">
        <f t="shared" si="92"/>
        <v>2024</v>
      </c>
      <c r="E585">
        <f t="shared" si="93"/>
        <v>8</v>
      </c>
      <c r="F585" t="s">
        <v>15</v>
      </c>
      <c r="G585">
        <f t="shared" si="94"/>
        <v>9</v>
      </c>
      <c r="H585">
        <f t="shared" si="100"/>
        <v>40750</v>
      </c>
      <c r="I585">
        <f t="shared" si="95"/>
        <v>0</v>
      </c>
      <c r="J585">
        <f t="shared" si="96"/>
        <v>0</v>
      </c>
      <c r="K585">
        <f t="shared" si="97"/>
        <v>270</v>
      </c>
      <c r="L585">
        <f t="shared" si="98"/>
        <v>270</v>
      </c>
      <c r="M585">
        <f t="shared" si="99"/>
        <v>41020</v>
      </c>
    </row>
    <row r="586" spans="1:13" x14ac:dyDescent="0.45">
      <c r="A586" s="1">
        <v>45510</v>
      </c>
      <c r="B586">
        <v>10</v>
      </c>
      <c r="C586">
        <f t="shared" si="91"/>
        <v>2</v>
      </c>
      <c r="D586">
        <f t="shared" si="92"/>
        <v>2024</v>
      </c>
      <c r="E586">
        <f t="shared" si="93"/>
        <v>8</v>
      </c>
      <c r="F586" t="s">
        <v>15</v>
      </c>
      <c r="G586">
        <f t="shared" si="94"/>
        <v>9</v>
      </c>
      <c r="H586">
        <f t="shared" si="100"/>
        <v>41020</v>
      </c>
      <c r="I586">
        <f t="shared" si="95"/>
        <v>0</v>
      </c>
      <c r="J586">
        <f t="shared" si="96"/>
        <v>0</v>
      </c>
      <c r="K586">
        <f t="shared" si="97"/>
        <v>270</v>
      </c>
      <c r="L586">
        <f t="shared" si="98"/>
        <v>270</v>
      </c>
      <c r="M586">
        <f t="shared" si="99"/>
        <v>41290</v>
      </c>
    </row>
    <row r="587" spans="1:13" x14ac:dyDescent="0.45">
      <c r="A587" s="1">
        <v>45511</v>
      </c>
      <c r="B587">
        <v>10</v>
      </c>
      <c r="C587">
        <f t="shared" si="91"/>
        <v>3</v>
      </c>
      <c r="D587">
        <f t="shared" si="92"/>
        <v>2024</v>
      </c>
      <c r="E587">
        <f t="shared" si="93"/>
        <v>8</v>
      </c>
      <c r="F587" t="s">
        <v>15</v>
      </c>
      <c r="G587">
        <f t="shared" si="94"/>
        <v>9</v>
      </c>
      <c r="H587">
        <f t="shared" si="100"/>
        <v>41290</v>
      </c>
      <c r="I587">
        <f t="shared" si="95"/>
        <v>0</v>
      </c>
      <c r="J587">
        <f t="shared" si="96"/>
        <v>0</v>
      </c>
      <c r="K587">
        <f t="shared" si="97"/>
        <v>270</v>
      </c>
      <c r="L587">
        <f t="shared" si="98"/>
        <v>270</v>
      </c>
      <c r="M587">
        <f t="shared" si="99"/>
        <v>41560</v>
      </c>
    </row>
    <row r="588" spans="1:13" x14ac:dyDescent="0.45">
      <c r="A588" s="1">
        <v>45512</v>
      </c>
      <c r="B588">
        <v>10</v>
      </c>
      <c r="C588">
        <f t="shared" si="91"/>
        <v>4</v>
      </c>
      <c r="D588">
        <f t="shared" si="92"/>
        <v>2024</v>
      </c>
      <c r="E588">
        <f t="shared" si="93"/>
        <v>8</v>
      </c>
      <c r="F588" t="s">
        <v>15</v>
      </c>
      <c r="G588">
        <f t="shared" si="94"/>
        <v>9</v>
      </c>
      <c r="H588">
        <f t="shared" si="100"/>
        <v>41560</v>
      </c>
      <c r="I588">
        <f t="shared" si="95"/>
        <v>0</v>
      </c>
      <c r="J588">
        <f t="shared" si="96"/>
        <v>0</v>
      </c>
      <c r="K588">
        <f t="shared" si="97"/>
        <v>270</v>
      </c>
      <c r="L588">
        <f t="shared" si="98"/>
        <v>270</v>
      </c>
      <c r="M588">
        <f t="shared" si="99"/>
        <v>41830</v>
      </c>
    </row>
    <row r="589" spans="1:13" x14ac:dyDescent="0.45">
      <c r="A589" s="1">
        <v>45513</v>
      </c>
      <c r="B589">
        <v>10</v>
      </c>
      <c r="C589">
        <f t="shared" si="91"/>
        <v>5</v>
      </c>
      <c r="D589">
        <f t="shared" si="92"/>
        <v>2024</v>
      </c>
      <c r="E589">
        <f t="shared" si="93"/>
        <v>8</v>
      </c>
      <c r="F589" t="s">
        <v>15</v>
      </c>
      <c r="G589">
        <f t="shared" si="94"/>
        <v>9</v>
      </c>
      <c r="H589">
        <f t="shared" si="100"/>
        <v>41830</v>
      </c>
      <c r="I589">
        <f t="shared" si="95"/>
        <v>0</v>
      </c>
      <c r="J589">
        <f t="shared" si="96"/>
        <v>0</v>
      </c>
      <c r="K589">
        <f t="shared" si="97"/>
        <v>270</v>
      </c>
      <c r="L589">
        <f t="shared" si="98"/>
        <v>270</v>
      </c>
      <c r="M589">
        <f t="shared" si="99"/>
        <v>42100</v>
      </c>
    </row>
    <row r="590" spans="1:13" x14ac:dyDescent="0.45">
      <c r="A590" s="1">
        <v>45514</v>
      </c>
      <c r="B590">
        <v>10</v>
      </c>
      <c r="C590">
        <f t="shared" si="91"/>
        <v>6</v>
      </c>
      <c r="D590">
        <f t="shared" si="92"/>
        <v>2024</v>
      </c>
      <c r="E590">
        <f t="shared" si="93"/>
        <v>8</v>
      </c>
      <c r="F590" t="s">
        <v>15</v>
      </c>
      <c r="G590">
        <f t="shared" si="94"/>
        <v>9</v>
      </c>
      <c r="H590">
        <f t="shared" si="100"/>
        <v>42100</v>
      </c>
      <c r="I590">
        <f t="shared" si="95"/>
        <v>0</v>
      </c>
      <c r="J590">
        <f t="shared" si="96"/>
        <v>0</v>
      </c>
      <c r="K590">
        <f t="shared" si="97"/>
        <v>0</v>
      </c>
      <c r="L590">
        <f t="shared" si="98"/>
        <v>0</v>
      </c>
      <c r="M590">
        <f t="shared" si="99"/>
        <v>42100</v>
      </c>
    </row>
    <row r="591" spans="1:13" x14ac:dyDescent="0.45">
      <c r="A591" s="1">
        <v>45515</v>
      </c>
      <c r="B591">
        <v>10</v>
      </c>
      <c r="C591">
        <f t="shared" si="91"/>
        <v>7</v>
      </c>
      <c r="D591">
        <f t="shared" si="92"/>
        <v>2024</v>
      </c>
      <c r="E591">
        <f t="shared" si="93"/>
        <v>8</v>
      </c>
      <c r="F591" t="s">
        <v>15</v>
      </c>
      <c r="G591">
        <f t="shared" si="94"/>
        <v>9</v>
      </c>
      <c r="H591">
        <f t="shared" si="100"/>
        <v>42100</v>
      </c>
      <c r="I591">
        <f t="shared" si="95"/>
        <v>150</v>
      </c>
      <c r="J591">
        <f t="shared" si="96"/>
        <v>150</v>
      </c>
      <c r="K591">
        <f t="shared" si="97"/>
        <v>0</v>
      </c>
      <c r="L591">
        <f t="shared" si="98"/>
        <v>-150</v>
      </c>
      <c r="M591">
        <f t="shared" si="99"/>
        <v>41950</v>
      </c>
    </row>
    <row r="592" spans="1:13" x14ac:dyDescent="0.45">
      <c r="A592" s="1">
        <v>45516</v>
      </c>
      <c r="B592">
        <v>10</v>
      </c>
      <c r="C592">
        <f t="shared" si="91"/>
        <v>1</v>
      </c>
      <c r="D592">
        <f t="shared" si="92"/>
        <v>2024</v>
      </c>
      <c r="E592">
        <f t="shared" si="93"/>
        <v>8</v>
      </c>
      <c r="F592" t="s">
        <v>15</v>
      </c>
      <c r="G592">
        <f t="shared" si="94"/>
        <v>9</v>
      </c>
      <c r="H592">
        <f t="shared" si="100"/>
        <v>41950</v>
      </c>
      <c r="I592">
        <f t="shared" si="95"/>
        <v>0</v>
      </c>
      <c r="J592">
        <f t="shared" si="96"/>
        <v>0</v>
      </c>
      <c r="K592">
        <f t="shared" si="97"/>
        <v>270</v>
      </c>
      <c r="L592">
        <f t="shared" si="98"/>
        <v>270</v>
      </c>
      <c r="M592">
        <f t="shared" si="99"/>
        <v>42220</v>
      </c>
    </row>
    <row r="593" spans="1:13" x14ac:dyDescent="0.45">
      <c r="A593" s="1">
        <v>45517</v>
      </c>
      <c r="B593">
        <v>10</v>
      </c>
      <c r="C593">
        <f t="shared" si="91"/>
        <v>2</v>
      </c>
      <c r="D593">
        <f t="shared" si="92"/>
        <v>2024</v>
      </c>
      <c r="E593">
        <f t="shared" si="93"/>
        <v>8</v>
      </c>
      <c r="F593" t="s">
        <v>15</v>
      </c>
      <c r="G593">
        <f t="shared" si="94"/>
        <v>9</v>
      </c>
      <c r="H593">
        <f t="shared" si="100"/>
        <v>42220</v>
      </c>
      <c r="I593">
        <f t="shared" si="95"/>
        <v>0</v>
      </c>
      <c r="J593">
        <f t="shared" si="96"/>
        <v>0</v>
      </c>
      <c r="K593">
        <f t="shared" si="97"/>
        <v>270</v>
      </c>
      <c r="L593">
        <f t="shared" si="98"/>
        <v>270</v>
      </c>
      <c r="M593">
        <f t="shared" si="99"/>
        <v>42490</v>
      </c>
    </row>
    <row r="594" spans="1:13" x14ac:dyDescent="0.45">
      <c r="A594" s="1">
        <v>45518</v>
      </c>
      <c r="B594">
        <v>10</v>
      </c>
      <c r="C594">
        <f t="shared" si="91"/>
        <v>3</v>
      </c>
      <c r="D594">
        <f t="shared" si="92"/>
        <v>2024</v>
      </c>
      <c r="E594">
        <f t="shared" si="93"/>
        <v>8</v>
      </c>
      <c r="F594" t="s">
        <v>15</v>
      </c>
      <c r="G594">
        <f t="shared" si="94"/>
        <v>9</v>
      </c>
      <c r="H594">
        <f t="shared" si="100"/>
        <v>42490</v>
      </c>
      <c r="I594">
        <f t="shared" si="95"/>
        <v>0</v>
      </c>
      <c r="J594">
        <f t="shared" si="96"/>
        <v>0</v>
      </c>
      <c r="K594">
        <f t="shared" si="97"/>
        <v>270</v>
      </c>
      <c r="L594">
        <f t="shared" si="98"/>
        <v>270</v>
      </c>
      <c r="M594">
        <f t="shared" si="99"/>
        <v>42760</v>
      </c>
    </row>
    <row r="595" spans="1:13" x14ac:dyDescent="0.45">
      <c r="A595" s="1">
        <v>45519</v>
      </c>
      <c r="B595">
        <v>10</v>
      </c>
      <c r="C595">
        <f t="shared" si="91"/>
        <v>4</v>
      </c>
      <c r="D595">
        <f t="shared" si="92"/>
        <v>2024</v>
      </c>
      <c r="E595">
        <f t="shared" si="93"/>
        <v>8</v>
      </c>
      <c r="F595" t="s">
        <v>15</v>
      </c>
      <c r="G595">
        <f t="shared" si="94"/>
        <v>9</v>
      </c>
      <c r="H595">
        <f t="shared" si="100"/>
        <v>42760</v>
      </c>
      <c r="I595">
        <f t="shared" si="95"/>
        <v>0</v>
      </c>
      <c r="J595">
        <f t="shared" si="96"/>
        <v>0</v>
      </c>
      <c r="K595">
        <f t="shared" si="97"/>
        <v>270</v>
      </c>
      <c r="L595">
        <f t="shared" si="98"/>
        <v>270</v>
      </c>
      <c r="M595">
        <f t="shared" si="99"/>
        <v>43030</v>
      </c>
    </row>
    <row r="596" spans="1:13" x14ac:dyDescent="0.45">
      <c r="A596" s="1">
        <v>45520</v>
      </c>
      <c r="B596">
        <v>10</v>
      </c>
      <c r="C596">
        <f t="shared" si="91"/>
        <v>5</v>
      </c>
      <c r="D596">
        <f t="shared" si="92"/>
        <v>2024</v>
      </c>
      <c r="E596">
        <f t="shared" si="93"/>
        <v>8</v>
      </c>
      <c r="F596" t="s">
        <v>15</v>
      </c>
      <c r="G596">
        <f t="shared" si="94"/>
        <v>9</v>
      </c>
      <c r="H596">
        <f t="shared" si="100"/>
        <v>43030</v>
      </c>
      <c r="I596">
        <f t="shared" si="95"/>
        <v>0</v>
      </c>
      <c r="J596">
        <f t="shared" si="96"/>
        <v>0</v>
      </c>
      <c r="K596">
        <f t="shared" si="97"/>
        <v>270</v>
      </c>
      <c r="L596">
        <f t="shared" si="98"/>
        <v>270</v>
      </c>
      <c r="M596">
        <f t="shared" si="99"/>
        <v>43300</v>
      </c>
    </row>
    <row r="597" spans="1:13" x14ac:dyDescent="0.45">
      <c r="A597" s="1">
        <v>45521</v>
      </c>
      <c r="B597">
        <v>10</v>
      </c>
      <c r="C597">
        <f t="shared" si="91"/>
        <v>6</v>
      </c>
      <c r="D597">
        <f t="shared" si="92"/>
        <v>2024</v>
      </c>
      <c r="E597">
        <f t="shared" si="93"/>
        <v>8</v>
      </c>
      <c r="F597" t="s">
        <v>15</v>
      </c>
      <c r="G597">
        <f t="shared" si="94"/>
        <v>9</v>
      </c>
      <c r="H597">
        <f t="shared" si="100"/>
        <v>43300</v>
      </c>
      <c r="I597">
        <f t="shared" si="95"/>
        <v>0</v>
      </c>
      <c r="J597">
        <f t="shared" si="96"/>
        <v>0</v>
      </c>
      <c r="K597">
        <f t="shared" si="97"/>
        <v>0</v>
      </c>
      <c r="L597">
        <f t="shared" si="98"/>
        <v>0</v>
      </c>
      <c r="M597">
        <f t="shared" si="99"/>
        <v>43300</v>
      </c>
    </row>
    <row r="598" spans="1:13" x14ac:dyDescent="0.45">
      <c r="A598" s="1">
        <v>45522</v>
      </c>
      <c r="B598">
        <v>10</v>
      </c>
      <c r="C598">
        <f t="shared" si="91"/>
        <v>7</v>
      </c>
      <c r="D598">
        <f t="shared" si="92"/>
        <v>2024</v>
      </c>
      <c r="E598">
        <f t="shared" si="93"/>
        <v>8</v>
      </c>
      <c r="F598" t="s">
        <v>15</v>
      </c>
      <c r="G598">
        <f t="shared" si="94"/>
        <v>9</v>
      </c>
      <c r="H598">
        <f t="shared" si="100"/>
        <v>43300</v>
      </c>
      <c r="I598">
        <f t="shared" si="95"/>
        <v>150</v>
      </c>
      <c r="J598">
        <f t="shared" si="96"/>
        <v>150</v>
      </c>
      <c r="K598">
        <f t="shared" si="97"/>
        <v>0</v>
      </c>
      <c r="L598">
        <f t="shared" si="98"/>
        <v>-150</v>
      </c>
      <c r="M598">
        <f t="shared" si="99"/>
        <v>43150</v>
      </c>
    </row>
    <row r="599" spans="1:13" x14ac:dyDescent="0.45">
      <c r="A599" s="1">
        <v>45523</v>
      </c>
      <c r="B599">
        <v>10</v>
      </c>
      <c r="C599">
        <f t="shared" si="91"/>
        <v>1</v>
      </c>
      <c r="D599">
        <f t="shared" si="92"/>
        <v>2024</v>
      </c>
      <c r="E599">
        <f t="shared" si="93"/>
        <v>8</v>
      </c>
      <c r="F599" t="s">
        <v>15</v>
      </c>
      <c r="G599">
        <f t="shared" si="94"/>
        <v>9</v>
      </c>
      <c r="H599">
        <f t="shared" si="100"/>
        <v>43150</v>
      </c>
      <c r="I599">
        <f t="shared" si="95"/>
        <v>0</v>
      </c>
      <c r="J599">
        <f t="shared" si="96"/>
        <v>0</v>
      </c>
      <c r="K599">
        <f t="shared" si="97"/>
        <v>270</v>
      </c>
      <c r="L599">
        <f t="shared" si="98"/>
        <v>270</v>
      </c>
      <c r="M599">
        <f t="shared" si="99"/>
        <v>43420</v>
      </c>
    </row>
    <row r="600" spans="1:13" x14ac:dyDescent="0.45">
      <c r="A600" s="1">
        <v>45524</v>
      </c>
      <c r="B600">
        <v>10</v>
      </c>
      <c r="C600">
        <f t="shared" si="91"/>
        <v>2</v>
      </c>
      <c r="D600">
        <f t="shared" si="92"/>
        <v>2024</v>
      </c>
      <c r="E600">
        <f t="shared" si="93"/>
        <v>8</v>
      </c>
      <c r="F600" t="s">
        <v>15</v>
      </c>
      <c r="G600">
        <f t="shared" si="94"/>
        <v>9</v>
      </c>
      <c r="H600">
        <f t="shared" si="100"/>
        <v>43420</v>
      </c>
      <c r="I600">
        <f t="shared" si="95"/>
        <v>0</v>
      </c>
      <c r="J600">
        <f t="shared" si="96"/>
        <v>0</v>
      </c>
      <c r="K600">
        <f t="shared" si="97"/>
        <v>270</v>
      </c>
      <c r="L600">
        <f t="shared" si="98"/>
        <v>270</v>
      </c>
      <c r="M600">
        <f t="shared" si="99"/>
        <v>43690</v>
      </c>
    </row>
    <row r="601" spans="1:13" x14ac:dyDescent="0.45">
      <c r="A601" s="1">
        <v>45525</v>
      </c>
      <c r="B601">
        <v>10</v>
      </c>
      <c r="C601">
        <f t="shared" si="91"/>
        <v>3</v>
      </c>
      <c r="D601">
        <f t="shared" si="92"/>
        <v>2024</v>
      </c>
      <c r="E601">
        <f t="shared" si="93"/>
        <v>8</v>
      </c>
      <c r="F601" t="s">
        <v>15</v>
      </c>
      <c r="G601">
        <f t="shared" si="94"/>
        <v>9</v>
      </c>
      <c r="H601">
        <f t="shared" si="100"/>
        <v>43690</v>
      </c>
      <c r="I601">
        <f t="shared" si="95"/>
        <v>0</v>
      </c>
      <c r="J601">
        <f t="shared" si="96"/>
        <v>0</v>
      </c>
      <c r="K601">
        <f t="shared" si="97"/>
        <v>270</v>
      </c>
      <c r="L601">
        <f t="shared" si="98"/>
        <v>270</v>
      </c>
      <c r="M601">
        <f t="shared" si="99"/>
        <v>43960</v>
      </c>
    </row>
    <row r="602" spans="1:13" x14ac:dyDescent="0.45">
      <c r="A602" s="1">
        <v>45526</v>
      </c>
      <c r="B602">
        <v>10</v>
      </c>
      <c r="C602">
        <f t="shared" si="91"/>
        <v>4</v>
      </c>
      <c r="D602">
        <f t="shared" si="92"/>
        <v>2024</v>
      </c>
      <c r="E602">
        <f t="shared" si="93"/>
        <v>8</v>
      </c>
      <c r="F602" t="s">
        <v>15</v>
      </c>
      <c r="G602">
        <f t="shared" si="94"/>
        <v>9</v>
      </c>
      <c r="H602">
        <f t="shared" si="100"/>
        <v>43960</v>
      </c>
      <c r="I602">
        <f t="shared" si="95"/>
        <v>0</v>
      </c>
      <c r="J602">
        <f t="shared" si="96"/>
        <v>0</v>
      </c>
      <c r="K602">
        <f t="shared" si="97"/>
        <v>270</v>
      </c>
      <c r="L602">
        <f t="shared" si="98"/>
        <v>270</v>
      </c>
      <c r="M602">
        <f t="shared" si="99"/>
        <v>44230</v>
      </c>
    </row>
    <row r="603" spans="1:13" x14ac:dyDescent="0.45">
      <c r="A603" s="1">
        <v>45527</v>
      </c>
      <c r="B603">
        <v>10</v>
      </c>
      <c r="C603">
        <f t="shared" si="91"/>
        <v>5</v>
      </c>
      <c r="D603">
        <f t="shared" si="92"/>
        <v>2024</v>
      </c>
      <c r="E603">
        <f t="shared" si="93"/>
        <v>8</v>
      </c>
      <c r="F603" t="s">
        <v>15</v>
      </c>
      <c r="G603">
        <f t="shared" si="94"/>
        <v>9</v>
      </c>
      <c r="H603">
        <f t="shared" si="100"/>
        <v>44230</v>
      </c>
      <c r="I603">
        <f t="shared" si="95"/>
        <v>0</v>
      </c>
      <c r="J603">
        <f t="shared" si="96"/>
        <v>0</v>
      </c>
      <c r="K603">
        <f t="shared" si="97"/>
        <v>270</v>
      </c>
      <c r="L603">
        <f t="shared" si="98"/>
        <v>270</v>
      </c>
      <c r="M603">
        <f t="shared" si="99"/>
        <v>44500</v>
      </c>
    </row>
    <row r="604" spans="1:13" x14ac:dyDescent="0.45">
      <c r="A604" s="1">
        <v>45528</v>
      </c>
      <c r="B604">
        <v>10</v>
      </c>
      <c r="C604">
        <f t="shared" si="91"/>
        <v>6</v>
      </c>
      <c r="D604">
        <f t="shared" si="92"/>
        <v>2024</v>
      </c>
      <c r="E604">
        <f t="shared" si="93"/>
        <v>8</v>
      </c>
      <c r="F604" t="s">
        <v>15</v>
      </c>
      <c r="G604">
        <f t="shared" si="94"/>
        <v>9</v>
      </c>
      <c r="H604">
        <f t="shared" si="100"/>
        <v>44500</v>
      </c>
      <c r="I604">
        <f t="shared" si="95"/>
        <v>0</v>
      </c>
      <c r="J604">
        <f t="shared" si="96"/>
        <v>0</v>
      </c>
      <c r="K604">
        <f t="shared" si="97"/>
        <v>0</v>
      </c>
      <c r="L604">
        <f t="shared" si="98"/>
        <v>0</v>
      </c>
      <c r="M604">
        <f t="shared" si="99"/>
        <v>44500</v>
      </c>
    </row>
    <row r="605" spans="1:13" x14ac:dyDescent="0.45">
      <c r="A605" s="1">
        <v>45529</v>
      </c>
      <c r="B605">
        <v>10</v>
      </c>
      <c r="C605">
        <f t="shared" si="91"/>
        <v>7</v>
      </c>
      <c r="D605">
        <f t="shared" si="92"/>
        <v>2024</v>
      </c>
      <c r="E605">
        <f t="shared" si="93"/>
        <v>8</v>
      </c>
      <c r="F605" t="s">
        <v>15</v>
      </c>
      <c r="G605">
        <f t="shared" si="94"/>
        <v>9</v>
      </c>
      <c r="H605">
        <f t="shared" si="100"/>
        <v>44500</v>
      </c>
      <c r="I605">
        <f t="shared" si="95"/>
        <v>150</v>
      </c>
      <c r="J605">
        <f t="shared" si="96"/>
        <v>150</v>
      </c>
      <c r="K605">
        <f t="shared" si="97"/>
        <v>0</v>
      </c>
      <c r="L605">
        <f t="shared" si="98"/>
        <v>-150</v>
      </c>
      <c r="M605">
        <f t="shared" si="99"/>
        <v>44350</v>
      </c>
    </row>
    <row r="606" spans="1:13" x14ac:dyDescent="0.45">
      <c r="A606" s="1">
        <v>45530</v>
      </c>
      <c r="B606">
        <v>10</v>
      </c>
      <c r="C606">
        <f t="shared" si="91"/>
        <v>1</v>
      </c>
      <c r="D606">
        <f t="shared" si="92"/>
        <v>2024</v>
      </c>
      <c r="E606">
        <f t="shared" si="93"/>
        <v>8</v>
      </c>
      <c r="F606" t="s">
        <v>15</v>
      </c>
      <c r="G606">
        <f t="shared" si="94"/>
        <v>9</v>
      </c>
      <c r="H606">
        <f t="shared" si="100"/>
        <v>44350</v>
      </c>
      <c r="I606">
        <f t="shared" si="95"/>
        <v>0</v>
      </c>
      <c r="J606">
        <f t="shared" si="96"/>
        <v>0</v>
      </c>
      <c r="K606">
        <f t="shared" si="97"/>
        <v>270</v>
      </c>
      <c r="L606">
        <f t="shared" si="98"/>
        <v>270</v>
      </c>
      <c r="M606">
        <f t="shared" si="99"/>
        <v>44620</v>
      </c>
    </row>
    <row r="607" spans="1:13" x14ac:dyDescent="0.45">
      <c r="A607" s="1">
        <v>45531</v>
      </c>
      <c r="B607">
        <v>10</v>
      </c>
      <c r="C607">
        <f t="shared" si="91"/>
        <v>2</v>
      </c>
      <c r="D607">
        <f t="shared" si="92"/>
        <v>2024</v>
      </c>
      <c r="E607">
        <f t="shared" si="93"/>
        <v>8</v>
      </c>
      <c r="F607" t="s">
        <v>15</v>
      </c>
      <c r="G607">
        <f t="shared" si="94"/>
        <v>9</v>
      </c>
      <c r="H607">
        <f t="shared" si="100"/>
        <v>44620</v>
      </c>
      <c r="I607">
        <f t="shared" si="95"/>
        <v>0</v>
      </c>
      <c r="J607">
        <f t="shared" si="96"/>
        <v>0</v>
      </c>
      <c r="K607">
        <f t="shared" si="97"/>
        <v>270</v>
      </c>
      <c r="L607">
        <f t="shared" si="98"/>
        <v>270</v>
      </c>
      <c r="M607">
        <f t="shared" si="99"/>
        <v>44890</v>
      </c>
    </row>
    <row r="608" spans="1:13" x14ac:dyDescent="0.45">
      <c r="A608" s="1">
        <v>45532</v>
      </c>
      <c r="B608">
        <v>10</v>
      </c>
      <c r="C608">
        <f t="shared" si="91"/>
        <v>3</v>
      </c>
      <c r="D608">
        <f t="shared" si="92"/>
        <v>2024</v>
      </c>
      <c r="E608">
        <f t="shared" si="93"/>
        <v>8</v>
      </c>
      <c r="F608" t="s">
        <v>15</v>
      </c>
      <c r="G608">
        <f t="shared" si="94"/>
        <v>9</v>
      </c>
      <c r="H608">
        <f t="shared" si="100"/>
        <v>44890</v>
      </c>
      <c r="I608">
        <f t="shared" si="95"/>
        <v>0</v>
      </c>
      <c r="J608">
        <f t="shared" si="96"/>
        <v>0</v>
      </c>
      <c r="K608">
        <f t="shared" si="97"/>
        <v>270</v>
      </c>
      <c r="L608">
        <f t="shared" si="98"/>
        <v>270</v>
      </c>
      <c r="M608">
        <f t="shared" si="99"/>
        <v>45160</v>
      </c>
    </row>
    <row r="609" spans="1:13" x14ac:dyDescent="0.45">
      <c r="A609" s="1">
        <v>45533</v>
      </c>
      <c r="B609">
        <v>10</v>
      </c>
      <c r="C609">
        <f t="shared" si="91"/>
        <v>4</v>
      </c>
      <c r="D609">
        <f t="shared" si="92"/>
        <v>2024</v>
      </c>
      <c r="E609">
        <f t="shared" si="93"/>
        <v>8</v>
      </c>
      <c r="F609" t="s">
        <v>15</v>
      </c>
      <c r="G609">
        <f t="shared" si="94"/>
        <v>9</v>
      </c>
      <c r="H609">
        <f t="shared" si="100"/>
        <v>45160</v>
      </c>
      <c r="I609">
        <f t="shared" si="95"/>
        <v>0</v>
      </c>
      <c r="J609">
        <f t="shared" si="96"/>
        <v>0</v>
      </c>
      <c r="K609">
        <f t="shared" si="97"/>
        <v>270</v>
      </c>
      <c r="L609">
        <f t="shared" si="98"/>
        <v>270</v>
      </c>
      <c r="M609">
        <f t="shared" si="99"/>
        <v>45430</v>
      </c>
    </row>
    <row r="610" spans="1:13" x14ac:dyDescent="0.45">
      <c r="A610" s="1">
        <v>45534</v>
      </c>
      <c r="B610">
        <v>10</v>
      </c>
      <c r="C610">
        <f t="shared" si="91"/>
        <v>5</v>
      </c>
      <c r="D610">
        <f t="shared" si="92"/>
        <v>2024</v>
      </c>
      <c r="E610">
        <f t="shared" si="93"/>
        <v>8</v>
      </c>
      <c r="F610" t="s">
        <v>15</v>
      </c>
      <c r="G610">
        <f t="shared" si="94"/>
        <v>9</v>
      </c>
      <c r="H610">
        <f t="shared" si="100"/>
        <v>45430</v>
      </c>
      <c r="I610">
        <f t="shared" si="95"/>
        <v>0</v>
      </c>
      <c r="J610">
        <f t="shared" si="96"/>
        <v>0</v>
      </c>
      <c r="K610">
        <f t="shared" si="97"/>
        <v>270</v>
      </c>
      <c r="L610">
        <f t="shared" si="98"/>
        <v>270</v>
      </c>
      <c r="M610">
        <f t="shared" si="99"/>
        <v>45700</v>
      </c>
    </row>
    <row r="611" spans="1:13" x14ac:dyDescent="0.45">
      <c r="A611" s="1">
        <v>45535</v>
      </c>
      <c r="B611">
        <v>10</v>
      </c>
      <c r="C611">
        <f t="shared" si="91"/>
        <v>6</v>
      </c>
      <c r="D611">
        <f t="shared" si="92"/>
        <v>2024</v>
      </c>
      <c r="E611">
        <f t="shared" si="93"/>
        <v>8</v>
      </c>
      <c r="F611" t="s">
        <v>15</v>
      </c>
      <c r="G611">
        <f t="shared" si="94"/>
        <v>9</v>
      </c>
      <c r="H611">
        <f t="shared" si="100"/>
        <v>45700</v>
      </c>
      <c r="I611">
        <f t="shared" si="95"/>
        <v>0</v>
      </c>
      <c r="J611">
        <f t="shared" si="96"/>
        <v>0</v>
      </c>
      <c r="K611">
        <f t="shared" si="97"/>
        <v>0</v>
      </c>
      <c r="L611">
        <f t="shared" si="98"/>
        <v>0</v>
      </c>
      <c r="M611">
        <f t="shared" si="99"/>
        <v>45700</v>
      </c>
    </row>
    <row r="612" spans="1:13" x14ac:dyDescent="0.45">
      <c r="A612" s="1">
        <v>45536</v>
      </c>
      <c r="B612">
        <v>10</v>
      </c>
      <c r="C612">
        <f t="shared" si="91"/>
        <v>7</v>
      </c>
      <c r="D612">
        <f t="shared" si="92"/>
        <v>2024</v>
      </c>
      <c r="E612">
        <f t="shared" si="93"/>
        <v>9</v>
      </c>
      <c r="F612" t="s">
        <v>15</v>
      </c>
      <c r="G612">
        <f t="shared" si="94"/>
        <v>9</v>
      </c>
      <c r="H612">
        <f t="shared" si="100"/>
        <v>45700</v>
      </c>
      <c r="I612">
        <f t="shared" si="95"/>
        <v>150</v>
      </c>
      <c r="J612">
        <f t="shared" si="96"/>
        <v>150</v>
      </c>
      <c r="K612">
        <f t="shared" si="97"/>
        <v>0</v>
      </c>
      <c r="L612">
        <f t="shared" si="98"/>
        <v>-150</v>
      </c>
      <c r="M612">
        <f t="shared" si="99"/>
        <v>45550</v>
      </c>
    </row>
    <row r="613" spans="1:13" x14ac:dyDescent="0.45">
      <c r="A613" s="1">
        <v>45537</v>
      </c>
      <c r="B613">
        <v>10</v>
      </c>
      <c r="C613">
        <f t="shared" si="91"/>
        <v>1</v>
      </c>
      <c r="D613">
        <f t="shared" si="92"/>
        <v>2024</v>
      </c>
      <c r="E613">
        <f t="shared" si="93"/>
        <v>9</v>
      </c>
      <c r="F613" t="s">
        <v>15</v>
      </c>
      <c r="G613">
        <f t="shared" si="94"/>
        <v>9</v>
      </c>
      <c r="H613">
        <f t="shared" si="100"/>
        <v>45550</v>
      </c>
      <c r="I613">
        <f t="shared" si="95"/>
        <v>0</v>
      </c>
      <c r="J613">
        <f t="shared" si="96"/>
        <v>0</v>
      </c>
      <c r="K613">
        <f t="shared" si="97"/>
        <v>270</v>
      </c>
      <c r="L613">
        <f t="shared" si="98"/>
        <v>270</v>
      </c>
      <c r="M613">
        <f t="shared" si="99"/>
        <v>45820</v>
      </c>
    </row>
    <row r="614" spans="1:13" x14ac:dyDescent="0.45">
      <c r="A614" s="1">
        <v>45538</v>
      </c>
      <c r="B614">
        <v>10</v>
      </c>
      <c r="C614">
        <f t="shared" si="91"/>
        <v>2</v>
      </c>
      <c r="D614">
        <f t="shared" si="92"/>
        <v>2024</v>
      </c>
      <c r="E614">
        <f t="shared" si="93"/>
        <v>9</v>
      </c>
      <c r="F614" t="s">
        <v>15</v>
      </c>
      <c r="G614">
        <f t="shared" si="94"/>
        <v>9</v>
      </c>
      <c r="H614">
        <f t="shared" si="100"/>
        <v>45820</v>
      </c>
      <c r="I614">
        <f t="shared" si="95"/>
        <v>0</v>
      </c>
      <c r="J614">
        <f t="shared" si="96"/>
        <v>0</v>
      </c>
      <c r="K614">
        <f t="shared" si="97"/>
        <v>270</v>
      </c>
      <c r="L614">
        <f t="shared" si="98"/>
        <v>270</v>
      </c>
      <c r="M614">
        <f t="shared" si="99"/>
        <v>46090</v>
      </c>
    </row>
    <row r="615" spans="1:13" x14ac:dyDescent="0.45">
      <c r="A615" s="1">
        <v>45539</v>
      </c>
      <c r="B615">
        <v>10</v>
      </c>
      <c r="C615">
        <f t="shared" si="91"/>
        <v>3</v>
      </c>
      <c r="D615">
        <f t="shared" si="92"/>
        <v>2024</v>
      </c>
      <c r="E615">
        <f t="shared" si="93"/>
        <v>9</v>
      </c>
      <c r="F615" t="s">
        <v>15</v>
      </c>
      <c r="G615">
        <f t="shared" si="94"/>
        <v>9</v>
      </c>
      <c r="H615">
        <f t="shared" si="100"/>
        <v>46090</v>
      </c>
      <c r="I615">
        <f t="shared" si="95"/>
        <v>0</v>
      </c>
      <c r="J615">
        <f t="shared" si="96"/>
        <v>0</v>
      </c>
      <c r="K615">
        <f t="shared" si="97"/>
        <v>270</v>
      </c>
      <c r="L615">
        <f t="shared" si="98"/>
        <v>270</v>
      </c>
      <c r="M615">
        <f t="shared" si="99"/>
        <v>46360</v>
      </c>
    </row>
    <row r="616" spans="1:13" x14ac:dyDescent="0.45">
      <c r="A616" s="1">
        <v>45540</v>
      </c>
      <c r="B616">
        <v>10</v>
      </c>
      <c r="C616">
        <f t="shared" si="91"/>
        <v>4</v>
      </c>
      <c r="D616">
        <f t="shared" si="92"/>
        <v>2024</v>
      </c>
      <c r="E616">
        <f t="shared" si="93"/>
        <v>9</v>
      </c>
      <c r="F616" t="s">
        <v>15</v>
      </c>
      <c r="G616">
        <f t="shared" si="94"/>
        <v>9</v>
      </c>
      <c r="H616">
        <f t="shared" si="100"/>
        <v>46360</v>
      </c>
      <c r="I616">
        <f t="shared" si="95"/>
        <v>0</v>
      </c>
      <c r="J616">
        <f t="shared" si="96"/>
        <v>0</v>
      </c>
      <c r="K616">
        <f t="shared" si="97"/>
        <v>270</v>
      </c>
      <c r="L616">
        <f t="shared" si="98"/>
        <v>270</v>
      </c>
      <c r="M616">
        <f t="shared" si="99"/>
        <v>46630</v>
      </c>
    </row>
    <row r="617" spans="1:13" x14ac:dyDescent="0.45">
      <c r="A617" s="1">
        <v>45541</v>
      </c>
      <c r="B617">
        <v>10</v>
      </c>
      <c r="C617">
        <f t="shared" si="91"/>
        <v>5</v>
      </c>
      <c r="D617">
        <f t="shared" si="92"/>
        <v>2024</v>
      </c>
      <c r="E617">
        <f t="shared" si="93"/>
        <v>9</v>
      </c>
      <c r="F617" t="s">
        <v>15</v>
      </c>
      <c r="G617">
        <f t="shared" si="94"/>
        <v>9</v>
      </c>
      <c r="H617">
        <f t="shared" si="100"/>
        <v>46630</v>
      </c>
      <c r="I617">
        <f t="shared" si="95"/>
        <v>0</v>
      </c>
      <c r="J617">
        <f t="shared" si="96"/>
        <v>0</v>
      </c>
      <c r="K617">
        <f t="shared" si="97"/>
        <v>270</v>
      </c>
      <c r="L617">
        <f t="shared" si="98"/>
        <v>270</v>
      </c>
      <c r="M617">
        <f t="shared" si="99"/>
        <v>46900</v>
      </c>
    </row>
    <row r="618" spans="1:13" x14ac:dyDescent="0.45">
      <c r="A618" s="1">
        <v>45542</v>
      </c>
      <c r="B618">
        <v>10</v>
      </c>
      <c r="C618">
        <f t="shared" si="91"/>
        <v>6</v>
      </c>
      <c r="D618">
        <f t="shared" si="92"/>
        <v>2024</v>
      </c>
      <c r="E618">
        <f t="shared" si="93"/>
        <v>9</v>
      </c>
      <c r="F618" t="s">
        <v>15</v>
      </c>
      <c r="G618">
        <f t="shared" si="94"/>
        <v>9</v>
      </c>
      <c r="H618">
        <f t="shared" si="100"/>
        <v>46900</v>
      </c>
      <c r="I618">
        <f t="shared" si="95"/>
        <v>0</v>
      </c>
      <c r="J618">
        <f t="shared" si="96"/>
        <v>0</v>
      </c>
      <c r="K618">
        <f t="shared" si="97"/>
        <v>0</v>
      </c>
      <c r="L618">
        <f t="shared" si="98"/>
        <v>0</v>
      </c>
      <c r="M618">
        <f t="shared" si="99"/>
        <v>46900</v>
      </c>
    </row>
    <row r="619" spans="1:13" x14ac:dyDescent="0.45">
      <c r="A619" s="1">
        <v>45543</v>
      </c>
      <c r="B619">
        <v>10</v>
      </c>
      <c r="C619">
        <f t="shared" si="91"/>
        <v>7</v>
      </c>
      <c r="D619">
        <f t="shared" si="92"/>
        <v>2024</v>
      </c>
      <c r="E619">
        <f t="shared" si="93"/>
        <v>9</v>
      </c>
      <c r="F619" t="s">
        <v>15</v>
      </c>
      <c r="G619">
        <f t="shared" si="94"/>
        <v>9</v>
      </c>
      <c r="H619">
        <f t="shared" si="100"/>
        <v>46900</v>
      </c>
      <c r="I619">
        <f t="shared" si="95"/>
        <v>150</v>
      </c>
      <c r="J619">
        <f t="shared" si="96"/>
        <v>150</v>
      </c>
      <c r="K619">
        <f t="shared" si="97"/>
        <v>0</v>
      </c>
      <c r="L619">
        <f t="shared" si="98"/>
        <v>-150</v>
      </c>
      <c r="M619">
        <f t="shared" si="99"/>
        <v>46750</v>
      </c>
    </row>
    <row r="620" spans="1:13" x14ac:dyDescent="0.45">
      <c r="A620" s="1">
        <v>45544</v>
      </c>
      <c r="B620">
        <v>10</v>
      </c>
      <c r="C620">
        <f t="shared" si="91"/>
        <v>1</v>
      </c>
      <c r="D620">
        <f t="shared" si="92"/>
        <v>2024</v>
      </c>
      <c r="E620">
        <f t="shared" si="93"/>
        <v>9</v>
      </c>
      <c r="F620" t="s">
        <v>15</v>
      </c>
      <c r="G620">
        <f t="shared" si="94"/>
        <v>9</v>
      </c>
      <c r="H620">
        <f t="shared" si="100"/>
        <v>46750</v>
      </c>
      <c r="I620">
        <f t="shared" si="95"/>
        <v>0</v>
      </c>
      <c r="J620">
        <f t="shared" si="96"/>
        <v>0</v>
      </c>
      <c r="K620">
        <f t="shared" si="97"/>
        <v>270</v>
      </c>
      <c r="L620">
        <f t="shared" si="98"/>
        <v>270</v>
      </c>
      <c r="M620">
        <f t="shared" si="99"/>
        <v>47020</v>
      </c>
    </row>
    <row r="621" spans="1:13" x14ac:dyDescent="0.45">
      <c r="A621" s="1">
        <v>45545</v>
      </c>
      <c r="B621">
        <v>10</v>
      </c>
      <c r="C621">
        <f t="shared" si="91"/>
        <v>2</v>
      </c>
      <c r="D621">
        <f t="shared" si="92"/>
        <v>2024</v>
      </c>
      <c r="E621">
        <f t="shared" si="93"/>
        <v>9</v>
      </c>
      <c r="F621" t="s">
        <v>15</v>
      </c>
      <c r="G621">
        <f t="shared" si="94"/>
        <v>9</v>
      </c>
      <c r="H621">
        <f t="shared" si="100"/>
        <v>47020</v>
      </c>
      <c r="I621">
        <f t="shared" si="95"/>
        <v>0</v>
      </c>
      <c r="J621">
        <f t="shared" si="96"/>
        <v>0</v>
      </c>
      <c r="K621">
        <f t="shared" si="97"/>
        <v>270</v>
      </c>
      <c r="L621">
        <f t="shared" si="98"/>
        <v>270</v>
      </c>
      <c r="M621">
        <f t="shared" si="99"/>
        <v>47290</v>
      </c>
    </row>
    <row r="622" spans="1:13" x14ac:dyDescent="0.45">
      <c r="A622" s="1">
        <v>45546</v>
      </c>
      <c r="B622">
        <v>10</v>
      </c>
      <c r="C622">
        <f t="shared" si="91"/>
        <v>3</v>
      </c>
      <c r="D622">
        <f t="shared" si="92"/>
        <v>2024</v>
      </c>
      <c r="E622">
        <f t="shared" si="93"/>
        <v>9</v>
      </c>
      <c r="F622" t="s">
        <v>15</v>
      </c>
      <c r="G622">
        <f t="shared" si="94"/>
        <v>9</v>
      </c>
      <c r="H622">
        <f t="shared" si="100"/>
        <v>47290</v>
      </c>
      <c r="I622">
        <f t="shared" si="95"/>
        <v>0</v>
      </c>
      <c r="J622">
        <f t="shared" si="96"/>
        <v>0</v>
      </c>
      <c r="K622">
        <f t="shared" si="97"/>
        <v>270</v>
      </c>
      <c r="L622">
        <f t="shared" si="98"/>
        <v>270</v>
      </c>
      <c r="M622">
        <f t="shared" si="99"/>
        <v>47560</v>
      </c>
    </row>
    <row r="623" spans="1:13" x14ac:dyDescent="0.45">
      <c r="A623" s="1">
        <v>45547</v>
      </c>
      <c r="B623">
        <v>10</v>
      </c>
      <c r="C623">
        <f t="shared" si="91"/>
        <v>4</v>
      </c>
      <c r="D623">
        <f t="shared" si="92"/>
        <v>2024</v>
      </c>
      <c r="E623">
        <f t="shared" si="93"/>
        <v>9</v>
      </c>
      <c r="F623" t="s">
        <v>15</v>
      </c>
      <c r="G623">
        <f t="shared" si="94"/>
        <v>9</v>
      </c>
      <c r="H623">
        <f t="shared" si="100"/>
        <v>47560</v>
      </c>
      <c r="I623">
        <f t="shared" si="95"/>
        <v>0</v>
      </c>
      <c r="J623">
        <f t="shared" si="96"/>
        <v>0</v>
      </c>
      <c r="K623">
        <f t="shared" si="97"/>
        <v>270</v>
      </c>
      <c r="L623">
        <f t="shared" si="98"/>
        <v>270</v>
      </c>
      <c r="M623">
        <f t="shared" si="99"/>
        <v>47830</v>
      </c>
    </row>
    <row r="624" spans="1:13" x14ac:dyDescent="0.45">
      <c r="A624" s="1">
        <v>45548</v>
      </c>
      <c r="B624">
        <v>10</v>
      </c>
      <c r="C624">
        <f t="shared" si="91"/>
        <v>5</v>
      </c>
      <c r="D624">
        <f t="shared" si="92"/>
        <v>2024</v>
      </c>
      <c r="E624">
        <f t="shared" si="93"/>
        <v>9</v>
      </c>
      <c r="F624" t="s">
        <v>15</v>
      </c>
      <c r="G624">
        <f t="shared" si="94"/>
        <v>9</v>
      </c>
      <c r="H624">
        <f t="shared" si="100"/>
        <v>47830</v>
      </c>
      <c r="I624">
        <f t="shared" si="95"/>
        <v>0</v>
      </c>
      <c r="J624">
        <f t="shared" si="96"/>
        <v>0</v>
      </c>
      <c r="K624">
        <f t="shared" si="97"/>
        <v>270</v>
      </c>
      <c r="L624">
        <f t="shared" si="98"/>
        <v>270</v>
      </c>
      <c r="M624">
        <f t="shared" si="99"/>
        <v>48100</v>
      </c>
    </row>
    <row r="625" spans="1:13" x14ac:dyDescent="0.45">
      <c r="A625" s="1">
        <v>45549</v>
      </c>
      <c r="B625">
        <v>10</v>
      </c>
      <c r="C625">
        <f t="shared" si="91"/>
        <v>6</v>
      </c>
      <c r="D625">
        <f t="shared" si="92"/>
        <v>2024</v>
      </c>
      <c r="E625">
        <f t="shared" si="93"/>
        <v>9</v>
      </c>
      <c r="F625" t="s">
        <v>15</v>
      </c>
      <c r="G625">
        <f t="shared" si="94"/>
        <v>9</v>
      </c>
      <c r="H625">
        <f t="shared" si="100"/>
        <v>48100</v>
      </c>
      <c r="I625">
        <f t="shared" si="95"/>
        <v>0</v>
      </c>
      <c r="J625">
        <f t="shared" si="96"/>
        <v>0</v>
      </c>
      <c r="K625">
        <f t="shared" si="97"/>
        <v>0</v>
      </c>
      <c r="L625">
        <f t="shared" si="98"/>
        <v>0</v>
      </c>
      <c r="M625">
        <f t="shared" si="99"/>
        <v>48100</v>
      </c>
    </row>
    <row r="626" spans="1:13" x14ac:dyDescent="0.45">
      <c r="A626" s="1">
        <v>45550</v>
      </c>
      <c r="B626">
        <v>10</v>
      </c>
      <c r="C626">
        <f t="shared" si="91"/>
        <v>7</v>
      </c>
      <c r="D626">
        <f t="shared" si="92"/>
        <v>2024</v>
      </c>
      <c r="E626">
        <f t="shared" si="93"/>
        <v>9</v>
      </c>
      <c r="F626" t="s">
        <v>15</v>
      </c>
      <c r="G626">
        <f t="shared" si="94"/>
        <v>9</v>
      </c>
      <c r="H626">
        <f t="shared" si="100"/>
        <v>48100</v>
      </c>
      <c r="I626">
        <f t="shared" si="95"/>
        <v>150</v>
      </c>
      <c r="J626">
        <f t="shared" si="96"/>
        <v>150</v>
      </c>
      <c r="K626">
        <f t="shared" si="97"/>
        <v>0</v>
      </c>
      <c r="L626">
        <f t="shared" si="98"/>
        <v>-150</v>
      </c>
      <c r="M626">
        <f t="shared" si="99"/>
        <v>47950</v>
      </c>
    </row>
    <row r="627" spans="1:13" x14ac:dyDescent="0.45">
      <c r="A627" s="1">
        <v>45551</v>
      </c>
      <c r="B627">
        <v>10</v>
      </c>
      <c r="C627">
        <f t="shared" si="91"/>
        <v>1</v>
      </c>
      <c r="D627">
        <f t="shared" si="92"/>
        <v>2024</v>
      </c>
      <c r="E627">
        <f t="shared" si="93"/>
        <v>9</v>
      </c>
      <c r="F627" t="s">
        <v>15</v>
      </c>
      <c r="G627">
        <f t="shared" si="94"/>
        <v>9</v>
      </c>
      <c r="H627">
        <f t="shared" si="100"/>
        <v>47950</v>
      </c>
      <c r="I627">
        <f t="shared" si="95"/>
        <v>0</v>
      </c>
      <c r="J627">
        <f t="shared" si="96"/>
        <v>0</v>
      </c>
      <c r="K627">
        <f t="shared" si="97"/>
        <v>270</v>
      </c>
      <c r="L627">
        <f t="shared" si="98"/>
        <v>270</v>
      </c>
      <c r="M627">
        <f t="shared" si="99"/>
        <v>48220</v>
      </c>
    </row>
    <row r="628" spans="1:13" x14ac:dyDescent="0.45">
      <c r="A628" s="1">
        <v>45552</v>
      </c>
      <c r="B628">
        <v>10</v>
      </c>
      <c r="C628">
        <f t="shared" si="91"/>
        <v>2</v>
      </c>
      <c r="D628">
        <f t="shared" si="92"/>
        <v>2024</v>
      </c>
      <c r="E628">
        <f t="shared" si="93"/>
        <v>9</v>
      </c>
      <c r="F628" t="s">
        <v>15</v>
      </c>
      <c r="G628">
        <f t="shared" si="94"/>
        <v>9</v>
      </c>
      <c r="H628">
        <f t="shared" si="100"/>
        <v>48220</v>
      </c>
      <c r="I628">
        <f t="shared" si="95"/>
        <v>0</v>
      </c>
      <c r="J628">
        <f t="shared" si="96"/>
        <v>0</v>
      </c>
      <c r="K628">
        <f t="shared" si="97"/>
        <v>270</v>
      </c>
      <c r="L628">
        <f t="shared" si="98"/>
        <v>270</v>
      </c>
      <c r="M628">
        <f t="shared" si="99"/>
        <v>48490</v>
      </c>
    </row>
    <row r="629" spans="1:13" x14ac:dyDescent="0.45">
      <c r="A629" s="1">
        <v>45553</v>
      </c>
      <c r="B629">
        <v>10</v>
      </c>
      <c r="C629">
        <f t="shared" si="91"/>
        <v>3</v>
      </c>
      <c r="D629">
        <f t="shared" si="92"/>
        <v>2024</v>
      </c>
      <c r="E629">
        <f t="shared" si="93"/>
        <v>9</v>
      </c>
      <c r="F629" t="s">
        <v>15</v>
      </c>
      <c r="G629">
        <f t="shared" si="94"/>
        <v>9</v>
      </c>
      <c r="H629">
        <f t="shared" si="100"/>
        <v>48490</v>
      </c>
      <c r="I629">
        <f t="shared" si="95"/>
        <v>0</v>
      </c>
      <c r="J629">
        <f t="shared" si="96"/>
        <v>0</v>
      </c>
      <c r="K629">
        <f t="shared" si="97"/>
        <v>270</v>
      </c>
      <c r="L629">
        <f t="shared" si="98"/>
        <v>270</v>
      </c>
      <c r="M629">
        <f t="shared" si="99"/>
        <v>48760</v>
      </c>
    </row>
    <row r="630" spans="1:13" x14ac:dyDescent="0.45">
      <c r="A630" s="1">
        <v>45554</v>
      </c>
      <c r="B630">
        <v>10</v>
      </c>
      <c r="C630">
        <f t="shared" si="91"/>
        <v>4</v>
      </c>
      <c r="D630">
        <f t="shared" si="92"/>
        <v>2024</v>
      </c>
      <c r="E630">
        <f t="shared" si="93"/>
        <v>9</v>
      </c>
      <c r="F630" t="s">
        <v>15</v>
      </c>
      <c r="G630">
        <f t="shared" si="94"/>
        <v>9</v>
      </c>
      <c r="H630">
        <f t="shared" si="100"/>
        <v>48760</v>
      </c>
      <c r="I630">
        <f t="shared" si="95"/>
        <v>0</v>
      </c>
      <c r="J630">
        <f t="shared" si="96"/>
        <v>0</v>
      </c>
      <c r="K630">
        <f t="shared" si="97"/>
        <v>270</v>
      </c>
      <c r="L630">
        <f t="shared" si="98"/>
        <v>270</v>
      </c>
      <c r="M630">
        <f t="shared" si="99"/>
        <v>49030</v>
      </c>
    </row>
    <row r="631" spans="1:13" x14ac:dyDescent="0.45">
      <c r="A631" s="1">
        <v>45555</v>
      </c>
      <c r="B631">
        <v>10</v>
      </c>
      <c r="C631">
        <f t="shared" si="91"/>
        <v>5</v>
      </c>
      <c r="D631">
        <f t="shared" si="92"/>
        <v>2024</v>
      </c>
      <c r="E631">
        <f t="shared" si="93"/>
        <v>9</v>
      </c>
      <c r="F631" t="s">
        <v>15</v>
      </c>
      <c r="G631">
        <f t="shared" si="94"/>
        <v>9</v>
      </c>
      <c r="H631">
        <f t="shared" si="100"/>
        <v>49030</v>
      </c>
      <c r="I631">
        <f t="shared" si="95"/>
        <v>0</v>
      </c>
      <c r="J631">
        <f t="shared" si="96"/>
        <v>0</v>
      </c>
      <c r="K631">
        <f t="shared" si="97"/>
        <v>270</v>
      </c>
      <c r="L631">
        <f t="shared" si="98"/>
        <v>270</v>
      </c>
      <c r="M631">
        <f t="shared" si="99"/>
        <v>49300</v>
      </c>
    </row>
    <row r="632" spans="1:13" x14ac:dyDescent="0.45">
      <c r="A632" s="1">
        <v>45556</v>
      </c>
      <c r="B632">
        <v>10</v>
      </c>
      <c r="C632">
        <f t="shared" si="91"/>
        <v>6</v>
      </c>
      <c r="D632">
        <f t="shared" si="92"/>
        <v>2024</v>
      </c>
      <c r="E632">
        <f t="shared" si="93"/>
        <v>9</v>
      </c>
      <c r="F632" t="s">
        <v>15</v>
      </c>
      <c r="G632">
        <f t="shared" si="94"/>
        <v>9</v>
      </c>
      <c r="H632">
        <f t="shared" si="100"/>
        <v>49300</v>
      </c>
      <c r="I632">
        <f t="shared" si="95"/>
        <v>0</v>
      </c>
      <c r="J632">
        <f t="shared" si="96"/>
        <v>0</v>
      </c>
      <c r="K632">
        <f t="shared" si="97"/>
        <v>0</v>
      </c>
      <c r="L632">
        <f t="shared" si="98"/>
        <v>0</v>
      </c>
      <c r="M632">
        <f t="shared" si="99"/>
        <v>49300</v>
      </c>
    </row>
    <row r="633" spans="1:13" x14ac:dyDescent="0.45">
      <c r="A633" s="1">
        <v>45557</v>
      </c>
      <c r="B633">
        <v>10</v>
      </c>
      <c r="C633">
        <f t="shared" si="91"/>
        <v>7</v>
      </c>
      <c r="D633">
        <f t="shared" si="92"/>
        <v>2024</v>
      </c>
      <c r="E633">
        <f t="shared" si="93"/>
        <v>9</v>
      </c>
      <c r="F633" t="s">
        <v>15</v>
      </c>
      <c r="G633">
        <f t="shared" si="94"/>
        <v>9</v>
      </c>
      <c r="H633">
        <f t="shared" si="100"/>
        <v>49300</v>
      </c>
      <c r="I633">
        <f t="shared" si="95"/>
        <v>150</v>
      </c>
      <c r="J633">
        <f t="shared" si="96"/>
        <v>150</v>
      </c>
      <c r="K633">
        <f t="shared" si="97"/>
        <v>0</v>
      </c>
      <c r="L633">
        <f t="shared" si="98"/>
        <v>-150</v>
      </c>
      <c r="M633">
        <f t="shared" si="99"/>
        <v>49150</v>
      </c>
    </row>
    <row r="634" spans="1:13" x14ac:dyDescent="0.45">
      <c r="A634" s="1">
        <v>45558</v>
      </c>
      <c r="B634">
        <v>10</v>
      </c>
      <c r="C634">
        <f t="shared" si="91"/>
        <v>1</v>
      </c>
      <c r="D634">
        <f t="shared" si="92"/>
        <v>2024</v>
      </c>
      <c r="E634">
        <f t="shared" si="93"/>
        <v>9</v>
      </c>
      <c r="F634" t="s">
        <v>16</v>
      </c>
      <c r="G634">
        <f t="shared" si="94"/>
        <v>4</v>
      </c>
      <c r="H634">
        <f t="shared" si="100"/>
        <v>49150</v>
      </c>
      <c r="I634">
        <f t="shared" si="95"/>
        <v>0</v>
      </c>
      <c r="J634">
        <f t="shared" si="96"/>
        <v>0</v>
      </c>
      <c r="K634">
        <f t="shared" si="97"/>
        <v>120</v>
      </c>
      <c r="L634">
        <f t="shared" si="98"/>
        <v>120</v>
      </c>
      <c r="M634">
        <f t="shared" si="99"/>
        <v>49270</v>
      </c>
    </row>
    <row r="635" spans="1:13" x14ac:dyDescent="0.45">
      <c r="A635" s="1">
        <v>45559</v>
      </c>
      <c r="B635">
        <v>10</v>
      </c>
      <c r="C635">
        <f t="shared" si="91"/>
        <v>2</v>
      </c>
      <c r="D635">
        <f t="shared" si="92"/>
        <v>2024</v>
      </c>
      <c r="E635">
        <f t="shared" si="93"/>
        <v>9</v>
      </c>
      <c r="F635" t="s">
        <v>16</v>
      </c>
      <c r="G635">
        <f t="shared" si="94"/>
        <v>4</v>
      </c>
      <c r="H635">
        <f t="shared" si="100"/>
        <v>49270</v>
      </c>
      <c r="I635">
        <f t="shared" si="95"/>
        <v>0</v>
      </c>
      <c r="J635">
        <f t="shared" si="96"/>
        <v>0</v>
      </c>
      <c r="K635">
        <f t="shared" si="97"/>
        <v>120</v>
      </c>
      <c r="L635">
        <f t="shared" si="98"/>
        <v>120</v>
      </c>
      <c r="M635">
        <f t="shared" si="99"/>
        <v>49390</v>
      </c>
    </row>
    <row r="636" spans="1:13" x14ac:dyDescent="0.45">
      <c r="A636" s="1">
        <v>45560</v>
      </c>
      <c r="B636">
        <v>10</v>
      </c>
      <c r="C636">
        <f t="shared" si="91"/>
        <v>3</v>
      </c>
      <c r="D636">
        <f t="shared" si="92"/>
        <v>2024</v>
      </c>
      <c r="E636">
        <f t="shared" si="93"/>
        <v>9</v>
      </c>
      <c r="F636" t="s">
        <v>16</v>
      </c>
      <c r="G636">
        <f t="shared" si="94"/>
        <v>4</v>
      </c>
      <c r="H636">
        <f t="shared" si="100"/>
        <v>49390</v>
      </c>
      <c r="I636">
        <f t="shared" si="95"/>
        <v>0</v>
      </c>
      <c r="J636">
        <f t="shared" si="96"/>
        <v>0</v>
      </c>
      <c r="K636">
        <f t="shared" si="97"/>
        <v>120</v>
      </c>
      <c r="L636">
        <f t="shared" si="98"/>
        <v>120</v>
      </c>
      <c r="M636">
        <f t="shared" si="99"/>
        <v>49510</v>
      </c>
    </row>
    <row r="637" spans="1:13" x14ac:dyDescent="0.45">
      <c r="A637" s="1">
        <v>45561</v>
      </c>
      <c r="B637">
        <v>10</v>
      </c>
      <c r="C637">
        <f t="shared" si="91"/>
        <v>4</v>
      </c>
      <c r="D637">
        <f t="shared" si="92"/>
        <v>2024</v>
      </c>
      <c r="E637">
        <f t="shared" si="93"/>
        <v>9</v>
      </c>
      <c r="F637" t="s">
        <v>16</v>
      </c>
      <c r="G637">
        <f t="shared" si="94"/>
        <v>4</v>
      </c>
      <c r="H637">
        <f t="shared" si="100"/>
        <v>49510</v>
      </c>
      <c r="I637">
        <f t="shared" si="95"/>
        <v>0</v>
      </c>
      <c r="J637">
        <f t="shared" si="96"/>
        <v>0</v>
      </c>
      <c r="K637">
        <f t="shared" si="97"/>
        <v>120</v>
      </c>
      <c r="L637">
        <f t="shared" si="98"/>
        <v>120</v>
      </c>
      <c r="M637">
        <f t="shared" si="99"/>
        <v>49630</v>
      </c>
    </row>
    <row r="638" spans="1:13" x14ac:dyDescent="0.45">
      <c r="A638" s="1">
        <v>45562</v>
      </c>
      <c r="B638">
        <v>10</v>
      </c>
      <c r="C638">
        <f t="shared" si="91"/>
        <v>5</v>
      </c>
      <c r="D638">
        <f t="shared" si="92"/>
        <v>2024</v>
      </c>
      <c r="E638">
        <f t="shared" si="93"/>
        <v>9</v>
      </c>
      <c r="F638" t="s">
        <v>16</v>
      </c>
      <c r="G638">
        <f t="shared" si="94"/>
        <v>4</v>
      </c>
      <c r="H638">
        <f t="shared" si="100"/>
        <v>49630</v>
      </c>
      <c r="I638">
        <f t="shared" si="95"/>
        <v>0</v>
      </c>
      <c r="J638">
        <f t="shared" si="96"/>
        <v>0</v>
      </c>
      <c r="K638">
        <f t="shared" si="97"/>
        <v>120</v>
      </c>
      <c r="L638">
        <f t="shared" si="98"/>
        <v>120</v>
      </c>
      <c r="M638">
        <f t="shared" si="99"/>
        <v>49750</v>
      </c>
    </row>
    <row r="639" spans="1:13" x14ac:dyDescent="0.45">
      <c r="A639" s="1">
        <v>45563</v>
      </c>
      <c r="B639">
        <v>10</v>
      </c>
      <c r="C639">
        <f t="shared" si="91"/>
        <v>6</v>
      </c>
      <c r="D639">
        <f t="shared" si="92"/>
        <v>2024</v>
      </c>
      <c r="E639">
        <f t="shared" si="93"/>
        <v>9</v>
      </c>
      <c r="F639" t="s">
        <v>16</v>
      </c>
      <c r="G639">
        <f t="shared" si="94"/>
        <v>4</v>
      </c>
      <c r="H639">
        <f t="shared" si="100"/>
        <v>49750</v>
      </c>
      <c r="I639">
        <f t="shared" si="95"/>
        <v>0</v>
      </c>
      <c r="J639">
        <f t="shared" si="96"/>
        <v>0</v>
      </c>
      <c r="K639">
        <f t="shared" si="97"/>
        <v>0</v>
      </c>
      <c r="L639">
        <f t="shared" si="98"/>
        <v>0</v>
      </c>
      <c r="M639">
        <f t="shared" si="99"/>
        <v>49750</v>
      </c>
    </row>
    <row r="640" spans="1:13" x14ac:dyDescent="0.45">
      <c r="A640" s="1">
        <v>45564</v>
      </c>
      <c r="B640">
        <v>10</v>
      </c>
      <c r="C640">
        <f t="shared" si="91"/>
        <v>7</v>
      </c>
      <c r="D640">
        <f t="shared" si="92"/>
        <v>2024</v>
      </c>
      <c r="E640">
        <f t="shared" si="93"/>
        <v>9</v>
      </c>
      <c r="F640" t="s">
        <v>16</v>
      </c>
      <c r="G640">
        <f t="shared" si="94"/>
        <v>4</v>
      </c>
      <c r="H640">
        <f t="shared" si="100"/>
        <v>49750</v>
      </c>
      <c r="I640">
        <f t="shared" si="95"/>
        <v>150</v>
      </c>
      <c r="J640">
        <f t="shared" si="96"/>
        <v>150</v>
      </c>
      <c r="K640">
        <f t="shared" si="97"/>
        <v>0</v>
      </c>
      <c r="L640">
        <f t="shared" si="98"/>
        <v>-150</v>
      </c>
      <c r="M640">
        <f t="shared" si="99"/>
        <v>49600</v>
      </c>
    </row>
    <row r="641" spans="1:13" x14ac:dyDescent="0.45">
      <c r="A641" s="1">
        <v>45565</v>
      </c>
      <c r="B641">
        <v>10</v>
      </c>
      <c r="C641">
        <f t="shared" si="91"/>
        <v>1</v>
      </c>
      <c r="D641">
        <f t="shared" si="92"/>
        <v>2024</v>
      </c>
      <c r="E641">
        <f t="shared" si="93"/>
        <v>9</v>
      </c>
      <c r="F641" t="s">
        <v>16</v>
      </c>
      <c r="G641">
        <f t="shared" si="94"/>
        <v>4</v>
      </c>
      <c r="H641">
        <f t="shared" si="100"/>
        <v>49600</v>
      </c>
      <c r="I641">
        <f t="shared" si="95"/>
        <v>0</v>
      </c>
      <c r="J641">
        <f t="shared" si="96"/>
        <v>0</v>
      </c>
      <c r="K641">
        <f t="shared" si="97"/>
        <v>120</v>
      </c>
      <c r="L641">
        <f t="shared" si="98"/>
        <v>120</v>
      </c>
      <c r="M641">
        <f t="shared" si="99"/>
        <v>49720</v>
      </c>
    </row>
    <row r="642" spans="1:13" x14ac:dyDescent="0.45">
      <c r="A642" s="1">
        <v>45566</v>
      </c>
      <c r="B642">
        <v>10</v>
      </c>
      <c r="C642">
        <f t="shared" si="91"/>
        <v>2</v>
      </c>
      <c r="D642">
        <f t="shared" si="92"/>
        <v>2024</v>
      </c>
      <c r="E642">
        <f t="shared" si="93"/>
        <v>10</v>
      </c>
      <c r="F642" t="s">
        <v>16</v>
      </c>
      <c r="G642">
        <f t="shared" si="94"/>
        <v>4</v>
      </c>
      <c r="H642">
        <f t="shared" si="100"/>
        <v>49720</v>
      </c>
      <c r="I642">
        <f t="shared" si="95"/>
        <v>0</v>
      </c>
      <c r="J642">
        <f t="shared" si="96"/>
        <v>0</v>
      </c>
      <c r="K642">
        <f t="shared" si="97"/>
        <v>120</v>
      </c>
      <c r="L642">
        <f t="shared" si="98"/>
        <v>120</v>
      </c>
      <c r="M642">
        <f t="shared" si="99"/>
        <v>49840</v>
      </c>
    </row>
    <row r="643" spans="1:13" x14ac:dyDescent="0.45">
      <c r="A643" s="1">
        <v>45567</v>
      </c>
      <c r="B643">
        <v>10</v>
      </c>
      <c r="C643">
        <f t="shared" ref="C643:C706" si="101">WEEKDAY(A643,2)</f>
        <v>3</v>
      </c>
      <c r="D643">
        <f t="shared" ref="D643:D706" si="102">YEAR(A643)</f>
        <v>2024</v>
      </c>
      <c r="E643">
        <f t="shared" ref="E643:E706" si="103">MONTH(A643)</f>
        <v>10</v>
      </c>
      <c r="F643" t="s">
        <v>16</v>
      </c>
      <c r="G643">
        <f t="shared" ref="G643:G706" si="104">ROUNDDOWN(IF(F643 = "zima", B643*0.2, IF(F643 = "wiosna", B643*0.5, IF(F643 = "lato", 0.9*B643, B643*0.4))),0)</f>
        <v>4</v>
      </c>
      <c r="H643">
        <f t="shared" si="100"/>
        <v>49840</v>
      </c>
      <c r="I643">
        <f t="shared" ref="I643:I706" si="105">IF(C643=7,B643*15,0)</f>
        <v>0</v>
      </c>
      <c r="J643">
        <f t="shared" ref="J643:J706" si="106">I643</f>
        <v>0</v>
      </c>
      <c r="K643">
        <f t="shared" ref="K643:K706" si="107">IF(NOT(OR(C643=6,C643=7)),G643*30,0)</f>
        <v>120</v>
      </c>
      <c r="L643">
        <f t="shared" ref="L643:L706" si="108">K643-J643</f>
        <v>120</v>
      </c>
      <c r="M643">
        <f t="shared" ref="M643:M706" si="109">H643+L643</f>
        <v>49960</v>
      </c>
    </row>
    <row r="644" spans="1:13" x14ac:dyDescent="0.45">
      <c r="A644" s="1">
        <v>45568</v>
      </c>
      <c r="B644">
        <v>10</v>
      </c>
      <c r="C644">
        <f t="shared" si="101"/>
        <v>4</v>
      </c>
      <c r="D644">
        <f t="shared" si="102"/>
        <v>2024</v>
      </c>
      <c r="E644">
        <f t="shared" si="103"/>
        <v>10</v>
      </c>
      <c r="F644" t="s">
        <v>16</v>
      </c>
      <c r="G644">
        <f t="shared" si="104"/>
        <v>4</v>
      </c>
      <c r="H644">
        <f t="shared" ref="H644:H707" si="110">M643</f>
        <v>49960</v>
      </c>
      <c r="I644">
        <f t="shared" si="105"/>
        <v>0</v>
      </c>
      <c r="J644">
        <f t="shared" si="106"/>
        <v>0</v>
      </c>
      <c r="K644">
        <f t="shared" si="107"/>
        <v>120</v>
      </c>
      <c r="L644">
        <f t="shared" si="108"/>
        <v>120</v>
      </c>
      <c r="M644">
        <f t="shared" si="109"/>
        <v>50080</v>
      </c>
    </row>
    <row r="645" spans="1:13" x14ac:dyDescent="0.45">
      <c r="A645" s="1">
        <v>45569</v>
      </c>
      <c r="B645">
        <v>10</v>
      </c>
      <c r="C645">
        <f t="shared" si="101"/>
        <v>5</v>
      </c>
      <c r="D645">
        <f t="shared" si="102"/>
        <v>2024</v>
      </c>
      <c r="E645">
        <f t="shared" si="103"/>
        <v>10</v>
      </c>
      <c r="F645" t="s">
        <v>16</v>
      </c>
      <c r="G645">
        <f t="shared" si="104"/>
        <v>4</v>
      </c>
      <c r="H645">
        <f t="shared" si="110"/>
        <v>50080</v>
      </c>
      <c r="I645">
        <f t="shared" si="105"/>
        <v>0</v>
      </c>
      <c r="J645">
        <f t="shared" si="106"/>
        <v>0</v>
      </c>
      <c r="K645">
        <f t="shared" si="107"/>
        <v>120</v>
      </c>
      <c r="L645">
        <f t="shared" si="108"/>
        <v>120</v>
      </c>
      <c r="M645">
        <f t="shared" si="109"/>
        <v>50200</v>
      </c>
    </row>
    <row r="646" spans="1:13" x14ac:dyDescent="0.45">
      <c r="A646" s="1">
        <v>45570</v>
      </c>
      <c r="B646">
        <v>10</v>
      </c>
      <c r="C646">
        <f t="shared" si="101"/>
        <v>6</v>
      </c>
      <c r="D646">
        <f t="shared" si="102"/>
        <v>2024</v>
      </c>
      <c r="E646">
        <f t="shared" si="103"/>
        <v>10</v>
      </c>
      <c r="F646" t="s">
        <v>16</v>
      </c>
      <c r="G646">
        <f t="shared" si="104"/>
        <v>4</v>
      </c>
      <c r="H646">
        <f t="shared" si="110"/>
        <v>50200</v>
      </c>
      <c r="I646">
        <f t="shared" si="105"/>
        <v>0</v>
      </c>
      <c r="J646">
        <f t="shared" si="106"/>
        <v>0</v>
      </c>
      <c r="K646">
        <f t="shared" si="107"/>
        <v>0</v>
      </c>
      <c r="L646">
        <f t="shared" si="108"/>
        <v>0</v>
      </c>
      <c r="M646">
        <f t="shared" si="109"/>
        <v>50200</v>
      </c>
    </row>
    <row r="647" spans="1:13" x14ac:dyDescent="0.45">
      <c r="A647" s="1">
        <v>45571</v>
      </c>
      <c r="B647">
        <v>10</v>
      </c>
      <c r="C647">
        <f t="shared" si="101"/>
        <v>7</v>
      </c>
      <c r="D647">
        <f t="shared" si="102"/>
        <v>2024</v>
      </c>
      <c r="E647">
        <f t="shared" si="103"/>
        <v>10</v>
      </c>
      <c r="F647" t="s">
        <v>16</v>
      </c>
      <c r="G647">
        <f t="shared" si="104"/>
        <v>4</v>
      </c>
      <c r="H647">
        <f t="shared" si="110"/>
        <v>50200</v>
      </c>
      <c r="I647">
        <f t="shared" si="105"/>
        <v>150</v>
      </c>
      <c r="J647">
        <f t="shared" si="106"/>
        <v>150</v>
      </c>
      <c r="K647">
        <f t="shared" si="107"/>
        <v>0</v>
      </c>
      <c r="L647">
        <f t="shared" si="108"/>
        <v>-150</v>
      </c>
      <c r="M647">
        <f t="shared" si="109"/>
        <v>50050</v>
      </c>
    </row>
    <row r="648" spans="1:13" x14ac:dyDescent="0.45">
      <c r="A648" s="1">
        <v>45572</v>
      </c>
      <c r="B648">
        <v>10</v>
      </c>
      <c r="C648">
        <f t="shared" si="101"/>
        <v>1</v>
      </c>
      <c r="D648">
        <f t="shared" si="102"/>
        <v>2024</v>
      </c>
      <c r="E648">
        <f t="shared" si="103"/>
        <v>10</v>
      </c>
      <c r="F648" t="s">
        <v>16</v>
      </c>
      <c r="G648">
        <f t="shared" si="104"/>
        <v>4</v>
      </c>
      <c r="H648">
        <f t="shared" si="110"/>
        <v>50050</v>
      </c>
      <c r="I648">
        <f t="shared" si="105"/>
        <v>0</v>
      </c>
      <c r="J648">
        <f t="shared" si="106"/>
        <v>0</v>
      </c>
      <c r="K648">
        <f t="shared" si="107"/>
        <v>120</v>
      </c>
      <c r="L648">
        <f t="shared" si="108"/>
        <v>120</v>
      </c>
      <c r="M648">
        <f t="shared" si="109"/>
        <v>50170</v>
      </c>
    </row>
    <row r="649" spans="1:13" x14ac:dyDescent="0.45">
      <c r="A649" s="1">
        <v>45573</v>
      </c>
      <c r="B649">
        <v>10</v>
      </c>
      <c r="C649">
        <f t="shared" si="101"/>
        <v>2</v>
      </c>
      <c r="D649">
        <f t="shared" si="102"/>
        <v>2024</v>
      </c>
      <c r="E649">
        <f t="shared" si="103"/>
        <v>10</v>
      </c>
      <c r="F649" t="s">
        <v>16</v>
      </c>
      <c r="G649">
        <f t="shared" si="104"/>
        <v>4</v>
      </c>
      <c r="H649">
        <f t="shared" si="110"/>
        <v>50170</v>
      </c>
      <c r="I649">
        <f t="shared" si="105"/>
        <v>0</v>
      </c>
      <c r="J649">
        <f t="shared" si="106"/>
        <v>0</v>
      </c>
      <c r="K649">
        <f t="shared" si="107"/>
        <v>120</v>
      </c>
      <c r="L649">
        <f t="shared" si="108"/>
        <v>120</v>
      </c>
      <c r="M649">
        <f t="shared" si="109"/>
        <v>50290</v>
      </c>
    </row>
    <row r="650" spans="1:13" x14ac:dyDescent="0.45">
      <c r="A650" s="1">
        <v>45574</v>
      </c>
      <c r="B650">
        <v>10</v>
      </c>
      <c r="C650">
        <f t="shared" si="101"/>
        <v>3</v>
      </c>
      <c r="D650">
        <f t="shared" si="102"/>
        <v>2024</v>
      </c>
      <c r="E650">
        <f t="shared" si="103"/>
        <v>10</v>
      </c>
      <c r="F650" t="s">
        <v>16</v>
      </c>
      <c r="G650">
        <f t="shared" si="104"/>
        <v>4</v>
      </c>
      <c r="H650">
        <f t="shared" si="110"/>
        <v>50290</v>
      </c>
      <c r="I650">
        <f t="shared" si="105"/>
        <v>0</v>
      </c>
      <c r="J650">
        <f t="shared" si="106"/>
        <v>0</v>
      </c>
      <c r="K650">
        <f t="shared" si="107"/>
        <v>120</v>
      </c>
      <c r="L650">
        <f t="shared" si="108"/>
        <v>120</v>
      </c>
      <c r="M650">
        <f t="shared" si="109"/>
        <v>50410</v>
      </c>
    </row>
    <row r="651" spans="1:13" x14ac:dyDescent="0.45">
      <c r="A651" s="1">
        <v>45575</v>
      </c>
      <c r="B651">
        <v>10</v>
      </c>
      <c r="C651">
        <f t="shared" si="101"/>
        <v>4</v>
      </c>
      <c r="D651">
        <f t="shared" si="102"/>
        <v>2024</v>
      </c>
      <c r="E651">
        <f t="shared" si="103"/>
        <v>10</v>
      </c>
      <c r="F651" t="s">
        <v>16</v>
      </c>
      <c r="G651">
        <f t="shared" si="104"/>
        <v>4</v>
      </c>
      <c r="H651">
        <f t="shared" si="110"/>
        <v>50410</v>
      </c>
      <c r="I651">
        <f t="shared" si="105"/>
        <v>0</v>
      </c>
      <c r="J651">
        <f t="shared" si="106"/>
        <v>0</v>
      </c>
      <c r="K651">
        <f t="shared" si="107"/>
        <v>120</v>
      </c>
      <c r="L651">
        <f t="shared" si="108"/>
        <v>120</v>
      </c>
      <c r="M651">
        <f t="shared" si="109"/>
        <v>50530</v>
      </c>
    </row>
    <row r="652" spans="1:13" x14ac:dyDescent="0.45">
      <c r="A652" s="1">
        <v>45576</v>
      </c>
      <c r="B652">
        <v>10</v>
      </c>
      <c r="C652">
        <f t="shared" si="101"/>
        <v>5</v>
      </c>
      <c r="D652">
        <f t="shared" si="102"/>
        <v>2024</v>
      </c>
      <c r="E652">
        <f t="shared" si="103"/>
        <v>10</v>
      </c>
      <c r="F652" t="s">
        <v>16</v>
      </c>
      <c r="G652">
        <f t="shared" si="104"/>
        <v>4</v>
      </c>
      <c r="H652">
        <f t="shared" si="110"/>
        <v>50530</v>
      </c>
      <c r="I652">
        <f t="shared" si="105"/>
        <v>0</v>
      </c>
      <c r="J652">
        <f t="shared" si="106"/>
        <v>0</v>
      </c>
      <c r="K652">
        <f t="shared" si="107"/>
        <v>120</v>
      </c>
      <c r="L652">
        <f t="shared" si="108"/>
        <v>120</v>
      </c>
      <c r="M652">
        <f t="shared" si="109"/>
        <v>50650</v>
      </c>
    </row>
    <row r="653" spans="1:13" x14ac:dyDescent="0.45">
      <c r="A653" s="1">
        <v>45577</v>
      </c>
      <c r="B653">
        <v>10</v>
      </c>
      <c r="C653">
        <f t="shared" si="101"/>
        <v>6</v>
      </c>
      <c r="D653">
        <f t="shared" si="102"/>
        <v>2024</v>
      </c>
      <c r="E653">
        <f t="shared" si="103"/>
        <v>10</v>
      </c>
      <c r="F653" t="s">
        <v>16</v>
      </c>
      <c r="G653">
        <f t="shared" si="104"/>
        <v>4</v>
      </c>
      <c r="H653">
        <f t="shared" si="110"/>
        <v>50650</v>
      </c>
      <c r="I653">
        <f t="shared" si="105"/>
        <v>0</v>
      </c>
      <c r="J653">
        <f t="shared" si="106"/>
        <v>0</v>
      </c>
      <c r="K653">
        <f t="shared" si="107"/>
        <v>0</v>
      </c>
      <c r="L653">
        <f t="shared" si="108"/>
        <v>0</v>
      </c>
      <c r="M653">
        <f t="shared" si="109"/>
        <v>50650</v>
      </c>
    </row>
    <row r="654" spans="1:13" x14ac:dyDescent="0.45">
      <c r="A654" s="1">
        <v>45578</v>
      </c>
      <c r="B654">
        <v>10</v>
      </c>
      <c r="C654">
        <f t="shared" si="101"/>
        <v>7</v>
      </c>
      <c r="D654">
        <f t="shared" si="102"/>
        <v>2024</v>
      </c>
      <c r="E654">
        <f t="shared" si="103"/>
        <v>10</v>
      </c>
      <c r="F654" t="s">
        <v>16</v>
      </c>
      <c r="G654">
        <f t="shared" si="104"/>
        <v>4</v>
      </c>
      <c r="H654">
        <f t="shared" si="110"/>
        <v>50650</v>
      </c>
      <c r="I654">
        <f t="shared" si="105"/>
        <v>150</v>
      </c>
      <c r="J654">
        <f t="shared" si="106"/>
        <v>150</v>
      </c>
      <c r="K654">
        <f t="shared" si="107"/>
        <v>0</v>
      </c>
      <c r="L654">
        <f t="shared" si="108"/>
        <v>-150</v>
      </c>
      <c r="M654">
        <f t="shared" si="109"/>
        <v>50500</v>
      </c>
    </row>
    <row r="655" spans="1:13" x14ac:dyDescent="0.45">
      <c r="A655" s="1">
        <v>45579</v>
      </c>
      <c r="B655">
        <v>10</v>
      </c>
      <c r="C655">
        <f t="shared" si="101"/>
        <v>1</v>
      </c>
      <c r="D655">
        <f t="shared" si="102"/>
        <v>2024</v>
      </c>
      <c r="E655">
        <f t="shared" si="103"/>
        <v>10</v>
      </c>
      <c r="F655" t="s">
        <v>16</v>
      </c>
      <c r="G655">
        <f t="shared" si="104"/>
        <v>4</v>
      </c>
      <c r="H655">
        <f t="shared" si="110"/>
        <v>50500</v>
      </c>
      <c r="I655">
        <f t="shared" si="105"/>
        <v>0</v>
      </c>
      <c r="J655">
        <f t="shared" si="106"/>
        <v>0</v>
      </c>
      <c r="K655">
        <f t="shared" si="107"/>
        <v>120</v>
      </c>
      <c r="L655">
        <f t="shared" si="108"/>
        <v>120</v>
      </c>
      <c r="M655">
        <f t="shared" si="109"/>
        <v>50620</v>
      </c>
    </row>
    <row r="656" spans="1:13" x14ac:dyDescent="0.45">
      <c r="A656" s="1">
        <v>45580</v>
      </c>
      <c r="B656">
        <v>10</v>
      </c>
      <c r="C656">
        <f t="shared" si="101"/>
        <v>2</v>
      </c>
      <c r="D656">
        <f t="shared" si="102"/>
        <v>2024</v>
      </c>
      <c r="E656">
        <f t="shared" si="103"/>
        <v>10</v>
      </c>
      <c r="F656" t="s">
        <v>16</v>
      </c>
      <c r="G656">
        <f t="shared" si="104"/>
        <v>4</v>
      </c>
      <c r="H656">
        <f t="shared" si="110"/>
        <v>50620</v>
      </c>
      <c r="I656">
        <f t="shared" si="105"/>
        <v>0</v>
      </c>
      <c r="J656">
        <f t="shared" si="106"/>
        <v>0</v>
      </c>
      <c r="K656">
        <f t="shared" si="107"/>
        <v>120</v>
      </c>
      <c r="L656">
        <f t="shared" si="108"/>
        <v>120</v>
      </c>
      <c r="M656">
        <f t="shared" si="109"/>
        <v>50740</v>
      </c>
    </row>
    <row r="657" spans="1:13" x14ac:dyDescent="0.45">
      <c r="A657" s="1">
        <v>45581</v>
      </c>
      <c r="B657">
        <v>10</v>
      </c>
      <c r="C657">
        <f t="shared" si="101"/>
        <v>3</v>
      </c>
      <c r="D657">
        <f t="shared" si="102"/>
        <v>2024</v>
      </c>
      <c r="E657">
        <f t="shared" si="103"/>
        <v>10</v>
      </c>
      <c r="F657" t="s">
        <v>16</v>
      </c>
      <c r="G657">
        <f t="shared" si="104"/>
        <v>4</v>
      </c>
      <c r="H657">
        <f t="shared" si="110"/>
        <v>50740</v>
      </c>
      <c r="I657">
        <f t="shared" si="105"/>
        <v>0</v>
      </c>
      <c r="J657">
        <f t="shared" si="106"/>
        <v>0</v>
      </c>
      <c r="K657">
        <f t="shared" si="107"/>
        <v>120</v>
      </c>
      <c r="L657">
        <f t="shared" si="108"/>
        <v>120</v>
      </c>
      <c r="M657">
        <f t="shared" si="109"/>
        <v>50860</v>
      </c>
    </row>
    <row r="658" spans="1:13" x14ac:dyDescent="0.45">
      <c r="A658" s="1">
        <v>45582</v>
      </c>
      <c r="B658">
        <v>10</v>
      </c>
      <c r="C658">
        <f t="shared" si="101"/>
        <v>4</v>
      </c>
      <c r="D658">
        <f t="shared" si="102"/>
        <v>2024</v>
      </c>
      <c r="E658">
        <f t="shared" si="103"/>
        <v>10</v>
      </c>
      <c r="F658" t="s">
        <v>16</v>
      </c>
      <c r="G658">
        <f t="shared" si="104"/>
        <v>4</v>
      </c>
      <c r="H658">
        <f t="shared" si="110"/>
        <v>50860</v>
      </c>
      <c r="I658">
        <f t="shared" si="105"/>
        <v>0</v>
      </c>
      <c r="J658">
        <f t="shared" si="106"/>
        <v>0</v>
      </c>
      <c r="K658">
        <f t="shared" si="107"/>
        <v>120</v>
      </c>
      <c r="L658">
        <f t="shared" si="108"/>
        <v>120</v>
      </c>
      <c r="M658">
        <f t="shared" si="109"/>
        <v>50980</v>
      </c>
    </row>
    <row r="659" spans="1:13" x14ac:dyDescent="0.45">
      <c r="A659" s="1">
        <v>45583</v>
      </c>
      <c r="B659">
        <v>10</v>
      </c>
      <c r="C659">
        <f t="shared" si="101"/>
        <v>5</v>
      </c>
      <c r="D659">
        <f t="shared" si="102"/>
        <v>2024</v>
      </c>
      <c r="E659">
        <f t="shared" si="103"/>
        <v>10</v>
      </c>
      <c r="F659" t="s">
        <v>16</v>
      </c>
      <c r="G659">
        <f t="shared" si="104"/>
        <v>4</v>
      </c>
      <c r="H659">
        <f t="shared" si="110"/>
        <v>50980</v>
      </c>
      <c r="I659">
        <f t="shared" si="105"/>
        <v>0</v>
      </c>
      <c r="J659">
        <f t="shared" si="106"/>
        <v>0</v>
      </c>
      <c r="K659">
        <f t="shared" si="107"/>
        <v>120</v>
      </c>
      <c r="L659">
        <f t="shared" si="108"/>
        <v>120</v>
      </c>
      <c r="M659">
        <f t="shared" si="109"/>
        <v>51100</v>
      </c>
    </row>
    <row r="660" spans="1:13" x14ac:dyDescent="0.45">
      <c r="A660" s="1">
        <v>45584</v>
      </c>
      <c r="B660">
        <v>10</v>
      </c>
      <c r="C660">
        <f t="shared" si="101"/>
        <v>6</v>
      </c>
      <c r="D660">
        <f t="shared" si="102"/>
        <v>2024</v>
      </c>
      <c r="E660">
        <f t="shared" si="103"/>
        <v>10</v>
      </c>
      <c r="F660" t="s">
        <v>16</v>
      </c>
      <c r="G660">
        <f t="shared" si="104"/>
        <v>4</v>
      </c>
      <c r="H660">
        <f t="shared" si="110"/>
        <v>51100</v>
      </c>
      <c r="I660">
        <f t="shared" si="105"/>
        <v>0</v>
      </c>
      <c r="J660">
        <f t="shared" si="106"/>
        <v>0</v>
      </c>
      <c r="K660">
        <f t="shared" si="107"/>
        <v>0</v>
      </c>
      <c r="L660">
        <f t="shared" si="108"/>
        <v>0</v>
      </c>
      <c r="M660">
        <f t="shared" si="109"/>
        <v>51100</v>
      </c>
    </row>
    <row r="661" spans="1:13" x14ac:dyDescent="0.45">
      <c r="A661" s="1">
        <v>45585</v>
      </c>
      <c r="B661">
        <v>10</v>
      </c>
      <c r="C661">
        <f t="shared" si="101"/>
        <v>7</v>
      </c>
      <c r="D661">
        <f t="shared" si="102"/>
        <v>2024</v>
      </c>
      <c r="E661">
        <f t="shared" si="103"/>
        <v>10</v>
      </c>
      <c r="F661" t="s">
        <v>16</v>
      </c>
      <c r="G661">
        <f t="shared" si="104"/>
        <v>4</v>
      </c>
      <c r="H661">
        <f t="shared" si="110"/>
        <v>51100</v>
      </c>
      <c r="I661">
        <f t="shared" si="105"/>
        <v>150</v>
      </c>
      <c r="J661">
        <f t="shared" si="106"/>
        <v>150</v>
      </c>
      <c r="K661">
        <f t="shared" si="107"/>
        <v>0</v>
      </c>
      <c r="L661">
        <f t="shared" si="108"/>
        <v>-150</v>
      </c>
      <c r="M661">
        <f t="shared" si="109"/>
        <v>50950</v>
      </c>
    </row>
    <row r="662" spans="1:13" x14ac:dyDescent="0.45">
      <c r="A662" s="1">
        <v>45586</v>
      </c>
      <c r="B662">
        <v>10</v>
      </c>
      <c r="C662">
        <f t="shared" si="101"/>
        <v>1</v>
      </c>
      <c r="D662">
        <f t="shared" si="102"/>
        <v>2024</v>
      </c>
      <c r="E662">
        <f t="shared" si="103"/>
        <v>10</v>
      </c>
      <c r="F662" t="s">
        <v>16</v>
      </c>
      <c r="G662">
        <f t="shared" si="104"/>
        <v>4</v>
      </c>
      <c r="H662">
        <f t="shared" si="110"/>
        <v>50950</v>
      </c>
      <c r="I662">
        <f t="shared" si="105"/>
        <v>0</v>
      </c>
      <c r="J662">
        <f t="shared" si="106"/>
        <v>0</v>
      </c>
      <c r="K662">
        <f t="shared" si="107"/>
        <v>120</v>
      </c>
      <c r="L662">
        <f t="shared" si="108"/>
        <v>120</v>
      </c>
      <c r="M662">
        <f t="shared" si="109"/>
        <v>51070</v>
      </c>
    </row>
    <row r="663" spans="1:13" x14ac:dyDescent="0.45">
      <c r="A663" s="1">
        <v>45587</v>
      </c>
      <c r="B663">
        <v>10</v>
      </c>
      <c r="C663">
        <f t="shared" si="101"/>
        <v>2</v>
      </c>
      <c r="D663">
        <f t="shared" si="102"/>
        <v>2024</v>
      </c>
      <c r="E663">
        <f t="shared" si="103"/>
        <v>10</v>
      </c>
      <c r="F663" t="s">
        <v>16</v>
      </c>
      <c r="G663">
        <f t="shared" si="104"/>
        <v>4</v>
      </c>
      <c r="H663">
        <f t="shared" si="110"/>
        <v>51070</v>
      </c>
      <c r="I663">
        <f t="shared" si="105"/>
        <v>0</v>
      </c>
      <c r="J663">
        <f t="shared" si="106"/>
        <v>0</v>
      </c>
      <c r="K663">
        <f t="shared" si="107"/>
        <v>120</v>
      </c>
      <c r="L663">
        <f t="shared" si="108"/>
        <v>120</v>
      </c>
      <c r="M663">
        <f t="shared" si="109"/>
        <v>51190</v>
      </c>
    </row>
    <row r="664" spans="1:13" x14ac:dyDescent="0.45">
      <c r="A664" s="1">
        <v>45588</v>
      </c>
      <c r="B664">
        <v>10</v>
      </c>
      <c r="C664">
        <f t="shared" si="101"/>
        <v>3</v>
      </c>
      <c r="D664">
        <f t="shared" si="102"/>
        <v>2024</v>
      </c>
      <c r="E664">
        <f t="shared" si="103"/>
        <v>10</v>
      </c>
      <c r="F664" t="s">
        <v>16</v>
      </c>
      <c r="G664">
        <f t="shared" si="104"/>
        <v>4</v>
      </c>
      <c r="H664">
        <f t="shared" si="110"/>
        <v>51190</v>
      </c>
      <c r="I664">
        <f t="shared" si="105"/>
        <v>0</v>
      </c>
      <c r="J664">
        <f t="shared" si="106"/>
        <v>0</v>
      </c>
      <c r="K664">
        <f t="shared" si="107"/>
        <v>120</v>
      </c>
      <c r="L664">
        <f t="shared" si="108"/>
        <v>120</v>
      </c>
      <c r="M664">
        <f t="shared" si="109"/>
        <v>51310</v>
      </c>
    </row>
    <row r="665" spans="1:13" x14ac:dyDescent="0.45">
      <c r="A665" s="1">
        <v>45589</v>
      </c>
      <c r="B665">
        <v>10</v>
      </c>
      <c r="C665">
        <f t="shared" si="101"/>
        <v>4</v>
      </c>
      <c r="D665">
        <f t="shared" si="102"/>
        <v>2024</v>
      </c>
      <c r="E665">
        <f t="shared" si="103"/>
        <v>10</v>
      </c>
      <c r="F665" t="s">
        <v>16</v>
      </c>
      <c r="G665">
        <f t="shared" si="104"/>
        <v>4</v>
      </c>
      <c r="H665">
        <f t="shared" si="110"/>
        <v>51310</v>
      </c>
      <c r="I665">
        <f t="shared" si="105"/>
        <v>0</v>
      </c>
      <c r="J665">
        <f t="shared" si="106"/>
        <v>0</v>
      </c>
      <c r="K665">
        <f t="shared" si="107"/>
        <v>120</v>
      </c>
      <c r="L665">
        <f t="shared" si="108"/>
        <v>120</v>
      </c>
      <c r="M665">
        <f t="shared" si="109"/>
        <v>51430</v>
      </c>
    </row>
    <row r="666" spans="1:13" x14ac:dyDescent="0.45">
      <c r="A666" s="1">
        <v>45590</v>
      </c>
      <c r="B666">
        <v>10</v>
      </c>
      <c r="C666">
        <f t="shared" si="101"/>
        <v>5</v>
      </c>
      <c r="D666">
        <f t="shared" si="102"/>
        <v>2024</v>
      </c>
      <c r="E666">
        <f t="shared" si="103"/>
        <v>10</v>
      </c>
      <c r="F666" t="s">
        <v>16</v>
      </c>
      <c r="G666">
        <f t="shared" si="104"/>
        <v>4</v>
      </c>
      <c r="H666">
        <f t="shared" si="110"/>
        <v>51430</v>
      </c>
      <c r="I666">
        <f t="shared" si="105"/>
        <v>0</v>
      </c>
      <c r="J666">
        <f t="shared" si="106"/>
        <v>0</v>
      </c>
      <c r="K666">
        <f t="shared" si="107"/>
        <v>120</v>
      </c>
      <c r="L666">
        <f t="shared" si="108"/>
        <v>120</v>
      </c>
      <c r="M666">
        <f t="shared" si="109"/>
        <v>51550</v>
      </c>
    </row>
    <row r="667" spans="1:13" x14ac:dyDescent="0.45">
      <c r="A667" s="1">
        <v>45591</v>
      </c>
      <c r="B667">
        <v>10</v>
      </c>
      <c r="C667">
        <f t="shared" si="101"/>
        <v>6</v>
      </c>
      <c r="D667">
        <f t="shared" si="102"/>
        <v>2024</v>
      </c>
      <c r="E667">
        <f t="shared" si="103"/>
        <v>10</v>
      </c>
      <c r="F667" t="s">
        <v>16</v>
      </c>
      <c r="G667">
        <f t="shared" si="104"/>
        <v>4</v>
      </c>
      <c r="H667">
        <f t="shared" si="110"/>
        <v>51550</v>
      </c>
      <c r="I667">
        <f t="shared" si="105"/>
        <v>0</v>
      </c>
      <c r="J667">
        <f t="shared" si="106"/>
        <v>0</v>
      </c>
      <c r="K667">
        <f t="shared" si="107"/>
        <v>0</v>
      </c>
      <c r="L667">
        <f t="shared" si="108"/>
        <v>0</v>
      </c>
      <c r="M667">
        <f t="shared" si="109"/>
        <v>51550</v>
      </c>
    </row>
    <row r="668" spans="1:13" x14ac:dyDescent="0.45">
      <c r="A668" s="1">
        <v>45592</v>
      </c>
      <c r="B668">
        <v>10</v>
      </c>
      <c r="C668">
        <f t="shared" si="101"/>
        <v>7</v>
      </c>
      <c r="D668">
        <f t="shared" si="102"/>
        <v>2024</v>
      </c>
      <c r="E668">
        <f t="shared" si="103"/>
        <v>10</v>
      </c>
      <c r="F668" t="s">
        <v>16</v>
      </c>
      <c r="G668">
        <f t="shared" si="104"/>
        <v>4</v>
      </c>
      <c r="H668">
        <f t="shared" si="110"/>
        <v>51550</v>
      </c>
      <c r="I668">
        <f t="shared" si="105"/>
        <v>150</v>
      </c>
      <c r="J668">
        <f t="shared" si="106"/>
        <v>150</v>
      </c>
      <c r="K668">
        <f t="shared" si="107"/>
        <v>0</v>
      </c>
      <c r="L668">
        <f t="shared" si="108"/>
        <v>-150</v>
      </c>
      <c r="M668">
        <f t="shared" si="109"/>
        <v>51400</v>
      </c>
    </row>
    <row r="669" spans="1:13" x14ac:dyDescent="0.45">
      <c r="A669" s="1">
        <v>45593</v>
      </c>
      <c r="B669">
        <v>10</v>
      </c>
      <c r="C669">
        <f t="shared" si="101"/>
        <v>1</v>
      </c>
      <c r="D669">
        <f t="shared" si="102"/>
        <v>2024</v>
      </c>
      <c r="E669">
        <f t="shared" si="103"/>
        <v>10</v>
      </c>
      <c r="F669" t="s">
        <v>16</v>
      </c>
      <c r="G669">
        <f t="shared" si="104"/>
        <v>4</v>
      </c>
      <c r="H669">
        <f t="shared" si="110"/>
        <v>51400</v>
      </c>
      <c r="I669">
        <f t="shared" si="105"/>
        <v>0</v>
      </c>
      <c r="J669">
        <f t="shared" si="106"/>
        <v>0</v>
      </c>
      <c r="K669">
        <f t="shared" si="107"/>
        <v>120</v>
      </c>
      <c r="L669">
        <f t="shared" si="108"/>
        <v>120</v>
      </c>
      <c r="M669">
        <f t="shared" si="109"/>
        <v>51520</v>
      </c>
    </row>
    <row r="670" spans="1:13" x14ac:dyDescent="0.45">
      <c r="A670" s="1">
        <v>45594</v>
      </c>
      <c r="B670">
        <v>10</v>
      </c>
      <c r="C670">
        <f t="shared" si="101"/>
        <v>2</v>
      </c>
      <c r="D670">
        <f t="shared" si="102"/>
        <v>2024</v>
      </c>
      <c r="E670">
        <f t="shared" si="103"/>
        <v>10</v>
      </c>
      <c r="F670" t="s">
        <v>16</v>
      </c>
      <c r="G670">
        <f t="shared" si="104"/>
        <v>4</v>
      </c>
      <c r="H670">
        <f t="shared" si="110"/>
        <v>51520</v>
      </c>
      <c r="I670">
        <f t="shared" si="105"/>
        <v>0</v>
      </c>
      <c r="J670">
        <f t="shared" si="106"/>
        <v>0</v>
      </c>
      <c r="K670">
        <f t="shared" si="107"/>
        <v>120</v>
      </c>
      <c r="L670">
        <f t="shared" si="108"/>
        <v>120</v>
      </c>
      <c r="M670">
        <f t="shared" si="109"/>
        <v>51640</v>
      </c>
    </row>
    <row r="671" spans="1:13" x14ac:dyDescent="0.45">
      <c r="A671" s="1">
        <v>45595</v>
      </c>
      <c r="B671">
        <v>10</v>
      </c>
      <c r="C671">
        <f t="shared" si="101"/>
        <v>3</v>
      </c>
      <c r="D671">
        <f t="shared" si="102"/>
        <v>2024</v>
      </c>
      <c r="E671">
        <f t="shared" si="103"/>
        <v>10</v>
      </c>
      <c r="F671" t="s">
        <v>16</v>
      </c>
      <c r="G671">
        <f t="shared" si="104"/>
        <v>4</v>
      </c>
      <c r="H671">
        <f t="shared" si="110"/>
        <v>51640</v>
      </c>
      <c r="I671">
        <f t="shared" si="105"/>
        <v>0</v>
      </c>
      <c r="J671">
        <f t="shared" si="106"/>
        <v>0</v>
      </c>
      <c r="K671">
        <f t="shared" si="107"/>
        <v>120</v>
      </c>
      <c r="L671">
        <f t="shared" si="108"/>
        <v>120</v>
      </c>
      <c r="M671">
        <f t="shared" si="109"/>
        <v>51760</v>
      </c>
    </row>
    <row r="672" spans="1:13" x14ac:dyDescent="0.45">
      <c r="A672" s="1">
        <v>45596</v>
      </c>
      <c r="B672">
        <v>10</v>
      </c>
      <c r="C672">
        <f t="shared" si="101"/>
        <v>4</v>
      </c>
      <c r="D672">
        <f t="shared" si="102"/>
        <v>2024</v>
      </c>
      <c r="E672">
        <f t="shared" si="103"/>
        <v>10</v>
      </c>
      <c r="F672" t="s">
        <v>16</v>
      </c>
      <c r="G672">
        <f t="shared" si="104"/>
        <v>4</v>
      </c>
      <c r="H672">
        <f t="shared" si="110"/>
        <v>51760</v>
      </c>
      <c r="I672">
        <f t="shared" si="105"/>
        <v>0</v>
      </c>
      <c r="J672">
        <f t="shared" si="106"/>
        <v>0</v>
      </c>
      <c r="K672">
        <f t="shared" si="107"/>
        <v>120</v>
      </c>
      <c r="L672">
        <f t="shared" si="108"/>
        <v>120</v>
      </c>
      <c r="M672">
        <f t="shared" si="109"/>
        <v>51880</v>
      </c>
    </row>
    <row r="673" spans="1:13" x14ac:dyDescent="0.45">
      <c r="A673" s="1">
        <v>45597</v>
      </c>
      <c r="B673">
        <v>10</v>
      </c>
      <c r="C673">
        <f t="shared" si="101"/>
        <v>5</v>
      </c>
      <c r="D673">
        <f t="shared" si="102"/>
        <v>2024</v>
      </c>
      <c r="E673">
        <f t="shared" si="103"/>
        <v>11</v>
      </c>
      <c r="F673" t="s">
        <v>16</v>
      </c>
      <c r="G673">
        <f t="shared" si="104"/>
        <v>4</v>
      </c>
      <c r="H673">
        <f t="shared" si="110"/>
        <v>51880</v>
      </c>
      <c r="I673">
        <f t="shared" si="105"/>
        <v>0</v>
      </c>
      <c r="J673">
        <f t="shared" si="106"/>
        <v>0</v>
      </c>
      <c r="K673">
        <f t="shared" si="107"/>
        <v>120</v>
      </c>
      <c r="L673">
        <f t="shared" si="108"/>
        <v>120</v>
      </c>
      <c r="M673">
        <f t="shared" si="109"/>
        <v>52000</v>
      </c>
    </row>
    <row r="674" spans="1:13" x14ac:dyDescent="0.45">
      <c r="A674" s="1">
        <v>45598</v>
      </c>
      <c r="B674">
        <v>10</v>
      </c>
      <c r="C674">
        <f t="shared" si="101"/>
        <v>6</v>
      </c>
      <c r="D674">
        <f t="shared" si="102"/>
        <v>2024</v>
      </c>
      <c r="E674">
        <f t="shared" si="103"/>
        <v>11</v>
      </c>
      <c r="F674" t="s">
        <v>16</v>
      </c>
      <c r="G674">
        <f t="shared" si="104"/>
        <v>4</v>
      </c>
      <c r="H674">
        <f t="shared" si="110"/>
        <v>52000</v>
      </c>
      <c r="I674">
        <f t="shared" si="105"/>
        <v>0</v>
      </c>
      <c r="J674">
        <f t="shared" si="106"/>
        <v>0</v>
      </c>
      <c r="K674">
        <f t="shared" si="107"/>
        <v>0</v>
      </c>
      <c r="L674">
        <f t="shared" si="108"/>
        <v>0</v>
      </c>
      <c r="M674">
        <f t="shared" si="109"/>
        <v>52000</v>
      </c>
    </row>
    <row r="675" spans="1:13" x14ac:dyDescent="0.45">
      <c r="A675" s="1">
        <v>45599</v>
      </c>
      <c r="B675">
        <v>10</v>
      </c>
      <c r="C675">
        <f t="shared" si="101"/>
        <v>7</v>
      </c>
      <c r="D675">
        <f t="shared" si="102"/>
        <v>2024</v>
      </c>
      <c r="E675">
        <f t="shared" si="103"/>
        <v>11</v>
      </c>
      <c r="F675" t="s">
        <v>16</v>
      </c>
      <c r="G675">
        <f t="shared" si="104"/>
        <v>4</v>
      </c>
      <c r="H675">
        <f t="shared" si="110"/>
        <v>52000</v>
      </c>
      <c r="I675">
        <f t="shared" si="105"/>
        <v>150</v>
      </c>
      <c r="J675">
        <f t="shared" si="106"/>
        <v>150</v>
      </c>
      <c r="K675">
        <f t="shared" si="107"/>
        <v>0</v>
      </c>
      <c r="L675">
        <f t="shared" si="108"/>
        <v>-150</v>
      </c>
      <c r="M675">
        <f t="shared" si="109"/>
        <v>51850</v>
      </c>
    </row>
    <row r="676" spans="1:13" x14ac:dyDescent="0.45">
      <c r="A676" s="1">
        <v>45600</v>
      </c>
      <c r="B676">
        <v>10</v>
      </c>
      <c r="C676">
        <f t="shared" si="101"/>
        <v>1</v>
      </c>
      <c r="D676">
        <f t="shared" si="102"/>
        <v>2024</v>
      </c>
      <c r="E676">
        <f t="shared" si="103"/>
        <v>11</v>
      </c>
      <c r="F676" t="s">
        <v>16</v>
      </c>
      <c r="G676">
        <f t="shared" si="104"/>
        <v>4</v>
      </c>
      <c r="H676">
        <f t="shared" si="110"/>
        <v>51850</v>
      </c>
      <c r="I676">
        <f t="shared" si="105"/>
        <v>0</v>
      </c>
      <c r="J676">
        <f t="shared" si="106"/>
        <v>0</v>
      </c>
      <c r="K676">
        <f t="shared" si="107"/>
        <v>120</v>
      </c>
      <c r="L676">
        <f t="shared" si="108"/>
        <v>120</v>
      </c>
      <c r="M676">
        <f t="shared" si="109"/>
        <v>51970</v>
      </c>
    </row>
    <row r="677" spans="1:13" x14ac:dyDescent="0.45">
      <c r="A677" s="1">
        <v>45601</v>
      </c>
      <c r="B677">
        <v>10</v>
      </c>
      <c r="C677">
        <f t="shared" si="101"/>
        <v>2</v>
      </c>
      <c r="D677">
        <f t="shared" si="102"/>
        <v>2024</v>
      </c>
      <c r="E677">
        <f t="shared" si="103"/>
        <v>11</v>
      </c>
      <c r="F677" t="s">
        <v>16</v>
      </c>
      <c r="G677">
        <f t="shared" si="104"/>
        <v>4</v>
      </c>
      <c r="H677">
        <f t="shared" si="110"/>
        <v>51970</v>
      </c>
      <c r="I677">
        <f t="shared" si="105"/>
        <v>0</v>
      </c>
      <c r="J677">
        <f t="shared" si="106"/>
        <v>0</v>
      </c>
      <c r="K677">
        <f t="shared" si="107"/>
        <v>120</v>
      </c>
      <c r="L677">
        <f t="shared" si="108"/>
        <v>120</v>
      </c>
      <c r="M677">
        <f t="shared" si="109"/>
        <v>52090</v>
      </c>
    </row>
    <row r="678" spans="1:13" x14ac:dyDescent="0.45">
      <c r="A678" s="1">
        <v>45602</v>
      </c>
      <c r="B678">
        <v>10</v>
      </c>
      <c r="C678">
        <f t="shared" si="101"/>
        <v>3</v>
      </c>
      <c r="D678">
        <f t="shared" si="102"/>
        <v>2024</v>
      </c>
      <c r="E678">
        <f t="shared" si="103"/>
        <v>11</v>
      </c>
      <c r="F678" t="s">
        <v>16</v>
      </c>
      <c r="G678">
        <f t="shared" si="104"/>
        <v>4</v>
      </c>
      <c r="H678">
        <f t="shared" si="110"/>
        <v>52090</v>
      </c>
      <c r="I678">
        <f t="shared" si="105"/>
        <v>0</v>
      </c>
      <c r="J678">
        <f t="shared" si="106"/>
        <v>0</v>
      </c>
      <c r="K678">
        <f t="shared" si="107"/>
        <v>120</v>
      </c>
      <c r="L678">
        <f t="shared" si="108"/>
        <v>120</v>
      </c>
      <c r="M678">
        <f t="shared" si="109"/>
        <v>52210</v>
      </c>
    </row>
    <row r="679" spans="1:13" x14ac:dyDescent="0.45">
      <c r="A679" s="1">
        <v>45603</v>
      </c>
      <c r="B679">
        <v>10</v>
      </c>
      <c r="C679">
        <f t="shared" si="101"/>
        <v>4</v>
      </c>
      <c r="D679">
        <f t="shared" si="102"/>
        <v>2024</v>
      </c>
      <c r="E679">
        <f t="shared" si="103"/>
        <v>11</v>
      </c>
      <c r="F679" t="s">
        <v>16</v>
      </c>
      <c r="G679">
        <f t="shared" si="104"/>
        <v>4</v>
      </c>
      <c r="H679">
        <f t="shared" si="110"/>
        <v>52210</v>
      </c>
      <c r="I679">
        <f t="shared" si="105"/>
        <v>0</v>
      </c>
      <c r="J679">
        <f t="shared" si="106"/>
        <v>0</v>
      </c>
      <c r="K679">
        <f t="shared" si="107"/>
        <v>120</v>
      </c>
      <c r="L679">
        <f t="shared" si="108"/>
        <v>120</v>
      </c>
      <c r="M679">
        <f t="shared" si="109"/>
        <v>52330</v>
      </c>
    </row>
    <row r="680" spans="1:13" x14ac:dyDescent="0.45">
      <c r="A680" s="1">
        <v>45604</v>
      </c>
      <c r="B680">
        <v>10</v>
      </c>
      <c r="C680">
        <f t="shared" si="101"/>
        <v>5</v>
      </c>
      <c r="D680">
        <f t="shared" si="102"/>
        <v>2024</v>
      </c>
      <c r="E680">
        <f t="shared" si="103"/>
        <v>11</v>
      </c>
      <c r="F680" t="s">
        <v>16</v>
      </c>
      <c r="G680">
        <f t="shared" si="104"/>
        <v>4</v>
      </c>
      <c r="H680">
        <f t="shared" si="110"/>
        <v>52330</v>
      </c>
      <c r="I680">
        <f t="shared" si="105"/>
        <v>0</v>
      </c>
      <c r="J680">
        <f t="shared" si="106"/>
        <v>0</v>
      </c>
      <c r="K680">
        <f t="shared" si="107"/>
        <v>120</v>
      </c>
      <c r="L680">
        <f t="shared" si="108"/>
        <v>120</v>
      </c>
      <c r="M680">
        <f t="shared" si="109"/>
        <v>52450</v>
      </c>
    </row>
    <row r="681" spans="1:13" x14ac:dyDescent="0.45">
      <c r="A681" s="1">
        <v>45605</v>
      </c>
      <c r="B681">
        <v>10</v>
      </c>
      <c r="C681">
        <f t="shared" si="101"/>
        <v>6</v>
      </c>
      <c r="D681">
        <f t="shared" si="102"/>
        <v>2024</v>
      </c>
      <c r="E681">
        <f t="shared" si="103"/>
        <v>11</v>
      </c>
      <c r="F681" t="s">
        <v>16</v>
      </c>
      <c r="G681">
        <f t="shared" si="104"/>
        <v>4</v>
      </c>
      <c r="H681">
        <f t="shared" si="110"/>
        <v>52450</v>
      </c>
      <c r="I681">
        <f t="shared" si="105"/>
        <v>0</v>
      </c>
      <c r="J681">
        <f t="shared" si="106"/>
        <v>0</v>
      </c>
      <c r="K681">
        <f t="shared" si="107"/>
        <v>0</v>
      </c>
      <c r="L681">
        <f t="shared" si="108"/>
        <v>0</v>
      </c>
      <c r="M681">
        <f t="shared" si="109"/>
        <v>52450</v>
      </c>
    </row>
    <row r="682" spans="1:13" x14ac:dyDescent="0.45">
      <c r="A682" s="1">
        <v>45606</v>
      </c>
      <c r="B682">
        <v>10</v>
      </c>
      <c r="C682">
        <f t="shared" si="101"/>
        <v>7</v>
      </c>
      <c r="D682">
        <f t="shared" si="102"/>
        <v>2024</v>
      </c>
      <c r="E682">
        <f t="shared" si="103"/>
        <v>11</v>
      </c>
      <c r="F682" t="s">
        <v>16</v>
      </c>
      <c r="G682">
        <f t="shared" si="104"/>
        <v>4</v>
      </c>
      <c r="H682">
        <f t="shared" si="110"/>
        <v>52450</v>
      </c>
      <c r="I682">
        <f t="shared" si="105"/>
        <v>150</v>
      </c>
      <c r="J682">
        <f t="shared" si="106"/>
        <v>150</v>
      </c>
      <c r="K682">
        <f t="shared" si="107"/>
        <v>0</v>
      </c>
      <c r="L682">
        <f t="shared" si="108"/>
        <v>-150</v>
      </c>
      <c r="M682">
        <f t="shared" si="109"/>
        <v>52300</v>
      </c>
    </row>
    <row r="683" spans="1:13" x14ac:dyDescent="0.45">
      <c r="A683" s="1">
        <v>45607</v>
      </c>
      <c r="B683">
        <v>10</v>
      </c>
      <c r="C683">
        <f t="shared" si="101"/>
        <v>1</v>
      </c>
      <c r="D683">
        <f t="shared" si="102"/>
        <v>2024</v>
      </c>
      <c r="E683">
        <f t="shared" si="103"/>
        <v>11</v>
      </c>
      <c r="F683" t="s">
        <v>16</v>
      </c>
      <c r="G683">
        <f t="shared" si="104"/>
        <v>4</v>
      </c>
      <c r="H683">
        <f t="shared" si="110"/>
        <v>52300</v>
      </c>
      <c r="I683">
        <f t="shared" si="105"/>
        <v>0</v>
      </c>
      <c r="J683">
        <f t="shared" si="106"/>
        <v>0</v>
      </c>
      <c r="K683">
        <f t="shared" si="107"/>
        <v>120</v>
      </c>
      <c r="L683">
        <f t="shared" si="108"/>
        <v>120</v>
      </c>
      <c r="M683">
        <f t="shared" si="109"/>
        <v>52420</v>
      </c>
    </row>
    <row r="684" spans="1:13" x14ac:dyDescent="0.45">
      <c r="A684" s="1">
        <v>45608</v>
      </c>
      <c r="B684">
        <v>10</v>
      </c>
      <c r="C684">
        <f t="shared" si="101"/>
        <v>2</v>
      </c>
      <c r="D684">
        <f t="shared" si="102"/>
        <v>2024</v>
      </c>
      <c r="E684">
        <f t="shared" si="103"/>
        <v>11</v>
      </c>
      <c r="F684" t="s">
        <v>16</v>
      </c>
      <c r="G684">
        <f t="shared" si="104"/>
        <v>4</v>
      </c>
      <c r="H684">
        <f t="shared" si="110"/>
        <v>52420</v>
      </c>
      <c r="I684">
        <f t="shared" si="105"/>
        <v>0</v>
      </c>
      <c r="J684">
        <f t="shared" si="106"/>
        <v>0</v>
      </c>
      <c r="K684">
        <f t="shared" si="107"/>
        <v>120</v>
      </c>
      <c r="L684">
        <f t="shared" si="108"/>
        <v>120</v>
      </c>
      <c r="M684">
        <f t="shared" si="109"/>
        <v>52540</v>
      </c>
    </row>
    <row r="685" spans="1:13" x14ac:dyDescent="0.45">
      <c r="A685" s="1">
        <v>45609</v>
      </c>
      <c r="B685">
        <v>10</v>
      </c>
      <c r="C685">
        <f t="shared" si="101"/>
        <v>3</v>
      </c>
      <c r="D685">
        <f t="shared" si="102"/>
        <v>2024</v>
      </c>
      <c r="E685">
        <f t="shared" si="103"/>
        <v>11</v>
      </c>
      <c r="F685" t="s">
        <v>16</v>
      </c>
      <c r="G685">
        <f t="shared" si="104"/>
        <v>4</v>
      </c>
      <c r="H685">
        <f t="shared" si="110"/>
        <v>52540</v>
      </c>
      <c r="I685">
        <f t="shared" si="105"/>
        <v>0</v>
      </c>
      <c r="J685">
        <f t="shared" si="106"/>
        <v>0</v>
      </c>
      <c r="K685">
        <f t="shared" si="107"/>
        <v>120</v>
      </c>
      <c r="L685">
        <f t="shared" si="108"/>
        <v>120</v>
      </c>
      <c r="M685">
        <f t="shared" si="109"/>
        <v>52660</v>
      </c>
    </row>
    <row r="686" spans="1:13" x14ac:dyDescent="0.45">
      <c r="A686" s="1">
        <v>45610</v>
      </c>
      <c r="B686">
        <v>10</v>
      </c>
      <c r="C686">
        <f t="shared" si="101"/>
        <v>4</v>
      </c>
      <c r="D686">
        <f t="shared" si="102"/>
        <v>2024</v>
      </c>
      <c r="E686">
        <f t="shared" si="103"/>
        <v>11</v>
      </c>
      <c r="F686" t="s">
        <v>16</v>
      </c>
      <c r="G686">
        <f t="shared" si="104"/>
        <v>4</v>
      </c>
      <c r="H686">
        <f t="shared" si="110"/>
        <v>52660</v>
      </c>
      <c r="I686">
        <f t="shared" si="105"/>
        <v>0</v>
      </c>
      <c r="J686">
        <f t="shared" si="106"/>
        <v>0</v>
      </c>
      <c r="K686">
        <f t="shared" si="107"/>
        <v>120</v>
      </c>
      <c r="L686">
        <f t="shared" si="108"/>
        <v>120</v>
      </c>
      <c r="M686">
        <f t="shared" si="109"/>
        <v>52780</v>
      </c>
    </row>
    <row r="687" spans="1:13" x14ac:dyDescent="0.45">
      <c r="A687" s="1">
        <v>45611</v>
      </c>
      <c r="B687">
        <v>10</v>
      </c>
      <c r="C687">
        <f t="shared" si="101"/>
        <v>5</v>
      </c>
      <c r="D687">
        <f t="shared" si="102"/>
        <v>2024</v>
      </c>
      <c r="E687">
        <f t="shared" si="103"/>
        <v>11</v>
      </c>
      <c r="F687" t="s">
        <v>16</v>
      </c>
      <c r="G687">
        <f t="shared" si="104"/>
        <v>4</v>
      </c>
      <c r="H687">
        <f t="shared" si="110"/>
        <v>52780</v>
      </c>
      <c r="I687">
        <f t="shared" si="105"/>
        <v>0</v>
      </c>
      <c r="J687">
        <f t="shared" si="106"/>
        <v>0</v>
      </c>
      <c r="K687">
        <f t="shared" si="107"/>
        <v>120</v>
      </c>
      <c r="L687">
        <f t="shared" si="108"/>
        <v>120</v>
      </c>
      <c r="M687">
        <f t="shared" si="109"/>
        <v>52900</v>
      </c>
    </row>
    <row r="688" spans="1:13" x14ac:dyDescent="0.45">
      <c r="A688" s="1">
        <v>45612</v>
      </c>
      <c r="B688">
        <v>10</v>
      </c>
      <c r="C688">
        <f t="shared" si="101"/>
        <v>6</v>
      </c>
      <c r="D688">
        <f t="shared" si="102"/>
        <v>2024</v>
      </c>
      <c r="E688">
        <f t="shared" si="103"/>
        <v>11</v>
      </c>
      <c r="F688" t="s">
        <v>16</v>
      </c>
      <c r="G688">
        <f t="shared" si="104"/>
        <v>4</v>
      </c>
      <c r="H688">
        <f t="shared" si="110"/>
        <v>52900</v>
      </c>
      <c r="I688">
        <f t="shared" si="105"/>
        <v>0</v>
      </c>
      <c r="J688">
        <f t="shared" si="106"/>
        <v>0</v>
      </c>
      <c r="K688">
        <f t="shared" si="107"/>
        <v>0</v>
      </c>
      <c r="L688">
        <f t="shared" si="108"/>
        <v>0</v>
      </c>
      <c r="M688">
        <f t="shared" si="109"/>
        <v>52900</v>
      </c>
    </row>
    <row r="689" spans="1:13" x14ac:dyDescent="0.45">
      <c r="A689" s="1">
        <v>45613</v>
      </c>
      <c r="B689">
        <v>10</v>
      </c>
      <c r="C689">
        <f t="shared" si="101"/>
        <v>7</v>
      </c>
      <c r="D689">
        <f t="shared" si="102"/>
        <v>2024</v>
      </c>
      <c r="E689">
        <f t="shared" si="103"/>
        <v>11</v>
      </c>
      <c r="F689" t="s">
        <v>16</v>
      </c>
      <c r="G689">
        <f t="shared" si="104"/>
        <v>4</v>
      </c>
      <c r="H689">
        <f t="shared" si="110"/>
        <v>52900</v>
      </c>
      <c r="I689">
        <f t="shared" si="105"/>
        <v>150</v>
      </c>
      <c r="J689">
        <f t="shared" si="106"/>
        <v>150</v>
      </c>
      <c r="K689">
        <f t="shared" si="107"/>
        <v>0</v>
      </c>
      <c r="L689">
        <f t="shared" si="108"/>
        <v>-150</v>
      </c>
      <c r="M689">
        <f t="shared" si="109"/>
        <v>52750</v>
      </c>
    </row>
    <row r="690" spans="1:13" x14ac:dyDescent="0.45">
      <c r="A690" s="1">
        <v>45614</v>
      </c>
      <c r="B690">
        <v>10</v>
      </c>
      <c r="C690">
        <f t="shared" si="101"/>
        <v>1</v>
      </c>
      <c r="D690">
        <f t="shared" si="102"/>
        <v>2024</v>
      </c>
      <c r="E690">
        <f t="shared" si="103"/>
        <v>11</v>
      </c>
      <c r="F690" t="s">
        <v>16</v>
      </c>
      <c r="G690">
        <f t="shared" si="104"/>
        <v>4</v>
      </c>
      <c r="H690">
        <f t="shared" si="110"/>
        <v>52750</v>
      </c>
      <c r="I690">
        <f t="shared" si="105"/>
        <v>0</v>
      </c>
      <c r="J690">
        <f t="shared" si="106"/>
        <v>0</v>
      </c>
      <c r="K690">
        <f t="shared" si="107"/>
        <v>120</v>
      </c>
      <c r="L690">
        <f t="shared" si="108"/>
        <v>120</v>
      </c>
      <c r="M690">
        <f t="shared" si="109"/>
        <v>52870</v>
      </c>
    </row>
    <row r="691" spans="1:13" x14ac:dyDescent="0.45">
      <c r="A691" s="1">
        <v>45615</v>
      </c>
      <c r="B691">
        <v>10</v>
      </c>
      <c r="C691">
        <f t="shared" si="101"/>
        <v>2</v>
      </c>
      <c r="D691">
        <f t="shared" si="102"/>
        <v>2024</v>
      </c>
      <c r="E691">
        <f t="shared" si="103"/>
        <v>11</v>
      </c>
      <c r="F691" t="s">
        <v>16</v>
      </c>
      <c r="G691">
        <f t="shared" si="104"/>
        <v>4</v>
      </c>
      <c r="H691">
        <f t="shared" si="110"/>
        <v>52870</v>
      </c>
      <c r="I691">
        <f t="shared" si="105"/>
        <v>0</v>
      </c>
      <c r="J691">
        <f t="shared" si="106"/>
        <v>0</v>
      </c>
      <c r="K691">
        <f t="shared" si="107"/>
        <v>120</v>
      </c>
      <c r="L691">
        <f t="shared" si="108"/>
        <v>120</v>
      </c>
      <c r="M691">
        <f t="shared" si="109"/>
        <v>52990</v>
      </c>
    </row>
    <row r="692" spans="1:13" x14ac:dyDescent="0.45">
      <c r="A692" s="1">
        <v>45616</v>
      </c>
      <c r="B692">
        <v>10</v>
      </c>
      <c r="C692">
        <f t="shared" si="101"/>
        <v>3</v>
      </c>
      <c r="D692">
        <f t="shared" si="102"/>
        <v>2024</v>
      </c>
      <c r="E692">
        <f t="shared" si="103"/>
        <v>11</v>
      </c>
      <c r="F692" t="s">
        <v>16</v>
      </c>
      <c r="G692">
        <f t="shared" si="104"/>
        <v>4</v>
      </c>
      <c r="H692">
        <f t="shared" si="110"/>
        <v>52990</v>
      </c>
      <c r="I692">
        <f t="shared" si="105"/>
        <v>0</v>
      </c>
      <c r="J692">
        <f t="shared" si="106"/>
        <v>0</v>
      </c>
      <c r="K692">
        <f t="shared" si="107"/>
        <v>120</v>
      </c>
      <c r="L692">
        <f t="shared" si="108"/>
        <v>120</v>
      </c>
      <c r="M692">
        <f t="shared" si="109"/>
        <v>53110</v>
      </c>
    </row>
    <row r="693" spans="1:13" x14ac:dyDescent="0.45">
      <c r="A693" s="1">
        <v>45617</v>
      </c>
      <c r="B693">
        <v>10</v>
      </c>
      <c r="C693">
        <f t="shared" si="101"/>
        <v>4</v>
      </c>
      <c r="D693">
        <f t="shared" si="102"/>
        <v>2024</v>
      </c>
      <c r="E693">
        <f t="shared" si="103"/>
        <v>11</v>
      </c>
      <c r="F693" t="s">
        <v>16</v>
      </c>
      <c r="G693">
        <f t="shared" si="104"/>
        <v>4</v>
      </c>
      <c r="H693">
        <f t="shared" si="110"/>
        <v>53110</v>
      </c>
      <c r="I693">
        <f t="shared" si="105"/>
        <v>0</v>
      </c>
      <c r="J693">
        <f t="shared" si="106"/>
        <v>0</v>
      </c>
      <c r="K693">
        <f t="shared" si="107"/>
        <v>120</v>
      </c>
      <c r="L693">
        <f t="shared" si="108"/>
        <v>120</v>
      </c>
      <c r="M693">
        <f t="shared" si="109"/>
        <v>53230</v>
      </c>
    </row>
    <row r="694" spans="1:13" x14ac:dyDescent="0.45">
      <c r="A694" s="1">
        <v>45618</v>
      </c>
      <c r="B694">
        <v>10</v>
      </c>
      <c r="C694">
        <f t="shared" si="101"/>
        <v>5</v>
      </c>
      <c r="D694">
        <f t="shared" si="102"/>
        <v>2024</v>
      </c>
      <c r="E694">
        <f t="shared" si="103"/>
        <v>11</v>
      </c>
      <c r="F694" t="s">
        <v>16</v>
      </c>
      <c r="G694">
        <f t="shared" si="104"/>
        <v>4</v>
      </c>
      <c r="H694">
        <f t="shared" si="110"/>
        <v>53230</v>
      </c>
      <c r="I694">
        <f t="shared" si="105"/>
        <v>0</v>
      </c>
      <c r="J694">
        <f t="shared" si="106"/>
        <v>0</v>
      </c>
      <c r="K694">
        <f t="shared" si="107"/>
        <v>120</v>
      </c>
      <c r="L694">
        <f t="shared" si="108"/>
        <v>120</v>
      </c>
      <c r="M694">
        <f t="shared" si="109"/>
        <v>53350</v>
      </c>
    </row>
    <row r="695" spans="1:13" x14ac:dyDescent="0.45">
      <c r="A695" s="1">
        <v>45619</v>
      </c>
      <c r="B695">
        <v>10</v>
      </c>
      <c r="C695">
        <f t="shared" si="101"/>
        <v>6</v>
      </c>
      <c r="D695">
        <f t="shared" si="102"/>
        <v>2024</v>
      </c>
      <c r="E695">
        <f t="shared" si="103"/>
        <v>11</v>
      </c>
      <c r="F695" t="s">
        <v>16</v>
      </c>
      <c r="G695">
        <f t="shared" si="104"/>
        <v>4</v>
      </c>
      <c r="H695">
        <f t="shared" si="110"/>
        <v>53350</v>
      </c>
      <c r="I695">
        <f t="shared" si="105"/>
        <v>0</v>
      </c>
      <c r="J695">
        <f t="shared" si="106"/>
        <v>0</v>
      </c>
      <c r="K695">
        <f t="shared" si="107"/>
        <v>0</v>
      </c>
      <c r="L695">
        <f t="shared" si="108"/>
        <v>0</v>
      </c>
      <c r="M695">
        <f t="shared" si="109"/>
        <v>53350</v>
      </c>
    </row>
    <row r="696" spans="1:13" x14ac:dyDescent="0.45">
      <c r="A696" s="1">
        <v>45620</v>
      </c>
      <c r="B696">
        <v>10</v>
      </c>
      <c r="C696">
        <f t="shared" si="101"/>
        <v>7</v>
      </c>
      <c r="D696">
        <f t="shared" si="102"/>
        <v>2024</v>
      </c>
      <c r="E696">
        <f t="shared" si="103"/>
        <v>11</v>
      </c>
      <c r="F696" t="s">
        <v>16</v>
      </c>
      <c r="G696">
        <f t="shared" si="104"/>
        <v>4</v>
      </c>
      <c r="H696">
        <f t="shared" si="110"/>
        <v>53350</v>
      </c>
      <c r="I696">
        <f t="shared" si="105"/>
        <v>150</v>
      </c>
      <c r="J696">
        <f t="shared" si="106"/>
        <v>150</v>
      </c>
      <c r="K696">
        <f t="shared" si="107"/>
        <v>0</v>
      </c>
      <c r="L696">
        <f t="shared" si="108"/>
        <v>-150</v>
      </c>
      <c r="M696">
        <f t="shared" si="109"/>
        <v>53200</v>
      </c>
    </row>
    <row r="697" spans="1:13" x14ac:dyDescent="0.45">
      <c r="A697" s="1">
        <v>45621</v>
      </c>
      <c r="B697">
        <v>10</v>
      </c>
      <c r="C697">
        <f t="shared" si="101"/>
        <v>1</v>
      </c>
      <c r="D697">
        <f t="shared" si="102"/>
        <v>2024</v>
      </c>
      <c r="E697">
        <f t="shared" si="103"/>
        <v>11</v>
      </c>
      <c r="F697" t="s">
        <v>16</v>
      </c>
      <c r="G697">
        <f t="shared" si="104"/>
        <v>4</v>
      </c>
      <c r="H697">
        <f t="shared" si="110"/>
        <v>53200</v>
      </c>
      <c r="I697">
        <f t="shared" si="105"/>
        <v>0</v>
      </c>
      <c r="J697">
        <f t="shared" si="106"/>
        <v>0</v>
      </c>
      <c r="K697">
        <f t="shared" si="107"/>
        <v>120</v>
      </c>
      <c r="L697">
        <f t="shared" si="108"/>
        <v>120</v>
      </c>
      <c r="M697">
        <f t="shared" si="109"/>
        <v>53320</v>
      </c>
    </row>
    <row r="698" spans="1:13" x14ac:dyDescent="0.45">
      <c r="A698" s="1">
        <v>45622</v>
      </c>
      <c r="B698">
        <v>10</v>
      </c>
      <c r="C698">
        <f t="shared" si="101"/>
        <v>2</v>
      </c>
      <c r="D698">
        <f t="shared" si="102"/>
        <v>2024</v>
      </c>
      <c r="E698">
        <f t="shared" si="103"/>
        <v>11</v>
      </c>
      <c r="F698" t="s">
        <v>16</v>
      </c>
      <c r="G698">
        <f t="shared" si="104"/>
        <v>4</v>
      </c>
      <c r="H698">
        <f t="shared" si="110"/>
        <v>53320</v>
      </c>
      <c r="I698">
        <f t="shared" si="105"/>
        <v>0</v>
      </c>
      <c r="J698">
        <f t="shared" si="106"/>
        <v>0</v>
      </c>
      <c r="K698">
        <f t="shared" si="107"/>
        <v>120</v>
      </c>
      <c r="L698">
        <f t="shared" si="108"/>
        <v>120</v>
      </c>
      <c r="M698">
        <f t="shared" si="109"/>
        <v>53440</v>
      </c>
    </row>
    <row r="699" spans="1:13" x14ac:dyDescent="0.45">
      <c r="A699" s="1">
        <v>45623</v>
      </c>
      <c r="B699">
        <v>10</v>
      </c>
      <c r="C699">
        <f t="shared" si="101"/>
        <v>3</v>
      </c>
      <c r="D699">
        <f t="shared" si="102"/>
        <v>2024</v>
      </c>
      <c r="E699">
        <f t="shared" si="103"/>
        <v>11</v>
      </c>
      <c r="F699" t="s">
        <v>16</v>
      </c>
      <c r="G699">
        <f t="shared" si="104"/>
        <v>4</v>
      </c>
      <c r="H699">
        <f t="shared" si="110"/>
        <v>53440</v>
      </c>
      <c r="I699">
        <f t="shared" si="105"/>
        <v>0</v>
      </c>
      <c r="J699">
        <f t="shared" si="106"/>
        <v>0</v>
      </c>
      <c r="K699">
        <f t="shared" si="107"/>
        <v>120</v>
      </c>
      <c r="L699">
        <f t="shared" si="108"/>
        <v>120</v>
      </c>
      <c r="M699">
        <f t="shared" si="109"/>
        <v>53560</v>
      </c>
    </row>
    <row r="700" spans="1:13" x14ac:dyDescent="0.45">
      <c r="A700" s="1">
        <v>45624</v>
      </c>
      <c r="B700">
        <v>10</v>
      </c>
      <c r="C700">
        <f t="shared" si="101"/>
        <v>4</v>
      </c>
      <c r="D700">
        <f t="shared" si="102"/>
        <v>2024</v>
      </c>
      <c r="E700">
        <f t="shared" si="103"/>
        <v>11</v>
      </c>
      <c r="F700" t="s">
        <v>16</v>
      </c>
      <c r="G700">
        <f t="shared" si="104"/>
        <v>4</v>
      </c>
      <c r="H700">
        <f t="shared" si="110"/>
        <v>53560</v>
      </c>
      <c r="I700">
        <f t="shared" si="105"/>
        <v>0</v>
      </c>
      <c r="J700">
        <f t="shared" si="106"/>
        <v>0</v>
      </c>
      <c r="K700">
        <f t="shared" si="107"/>
        <v>120</v>
      </c>
      <c r="L700">
        <f t="shared" si="108"/>
        <v>120</v>
      </c>
      <c r="M700">
        <f t="shared" si="109"/>
        <v>53680</v>
      </c>
    </row>
    <row r="701" spans="1:13" x14ac:dyDescent="0.45">
      <c r="A701" s="1">
        <v>45625</v>
      </c>
      <c r="B701">
        <v>10</v>
      </c>
      <c r="C701">
        <f t="shared" si="101"/>
        <v>5</v>
      </c>
      <c r="D701">
        <f t="shared" si="102"/>
        <v>2024</v>
      </c>
      <c r="E701">
        <f t="shared" si="103"/>
        <v>11</v>
      </c>
      <c r="F701" t="s">
        <v>16</v>
      </c>
      <c r="G701">
        <f t="shared" si="104"/>
        <v>4</v>
      </c>
      <c r="H701">
        <f t="shared" si="110"/>
        <v>53680</v>
      </c>
      <c r="I701">
        <f t="shared" si="105"/>
        <v>0</v>
      </c>
      <c r="J701">
        <f t="shared" si="106"/>
        <v>0</v>
      </c>
      <c r="K701">
        <f t="shared" si="107"/>
        <v>120</v>
      </c>
      <c r="L701">
        <f t="shared" si="108"/>
        <v>120</v>
      </c>
      <c r="M701">
        <f t="shared" si="109"/>
        <v>53800</v>
      </c>
    </row>
    <row r="702" spans="1:13" x14ac:dyDescent="0.45">
      <c r="A702" s="1">
        <v>45626</v>
      </c>
      <c r="B702">
        <v>10</v>
      </c>
      <c r="C702">
        <f t="shared" si="101"/>
        <v>6</v>
      </c>
      <c r="D702">
        <f t="shared" si="102"/>
        <v>2024</v>
      </c>
      <c r="E702">
        <f t="shared" si="103"/>
        <v>11</v>
      </c>
      <c r="F702" t="s">
        <v>16</v>
      </c>
      <c r="G702">
        <f t="shared" si="104"/>
        <v>4</v>
      </c>
      <c r="H702">
        <f t="shared" si="110"/>
        <v>53800</v>
      </c>
      <c r="I702">
        <f t="shared" si="105"/>
        <v>0</v>
      </c>
      <c r="J702">
        <f t="shared" si="106"/>
        <v>0</v>
      </c>
      <c r="K702">
        <f t="shared" si="107"/>
        <v>0</v>
      </c>
      <c r="L702">
        <f t="shared" si="108"/>
        <v>0</v>
      </c>
      <c r="M702">
        <f t="shared" si="109"/>
        <v>53800</v>
      </c>
    </row>
    <row r="703" spans="1:13" x14ac:dyDescent="0.45">
      <c r="A703" s="1">
        <v>45627</v>
      </c>
      <c r="B703">
        <v>10</v>
      </c>
      <c r="C703">
        <f t="shared" si="101"/>
        <v>7</v>
      </c>
      <c r="D703">
        <f t="shared" si="102"/>
        <v>2024</v>
      </c>
      <c r="E703">
        <f t="shared" si="103"/>
        <v>12</v>
      </c>
      <c r="F703" t="s">
        <v>16</v>
      </c>
      <c r="G703">
        <f t="shared" si="104"/>
        <v>4</v>
      </c>
      <c r="H703">
        <f t="shared" si="110"/>
        <v>53800</v>
      </c>
      <c r="I703">
        <f t="shared" si="105"/>
        <v>150</v>
      </c>
      <c r="J703">
        <f t="shared" si="106"/>
        <v>150</v>
      </c>
      <c r="K703">
        <f t="shared" si="107"/>
        <v>0</v>
      </c>
      <c r="L703">
        <f t="shared" si="108"/>
        <v>-150</v>
      </c>
      <c r="M703">
        <f t="shared" si="109"/>
        <v>53650</v>
      </c>
    </row>
    <row r="704" spans="1:13" x14ac:dyDescent="0.45">
      <c r="A704" s="1">
        <v>45628</v>
      </c>
      <c r="B704">
        <v>10</v>
      </c>
      <c r="C704">
        <f t="shared" si="101"/>
        <v>1</v>
      </c>
      <c r="D704">
        <f t="shared" si="102"/>
        <v>2024</v>
      </c>
      <c r="E704">
        <f t="shared" si="103"/>
        <v>12</v>
      </c>
      <c r="F704" t="s">
        <v>16</v>
      </c>
      <c r="G704">
        <f t="shared" si="104"/>
        <v>4</v>
      </c>
      <c r="H704">
        <f t="shared" si="110"/>
        <v>53650</v>
      </c>
      <c r="I704">
        <f t="shared" si="105"/>
        <v>0</v>
      </c>
      <c r="J704">
        <f t="shared" si="106"/>
        <v>0</v>
      </c>
      <c r="K704">
        <f t="shared" si="107"/>
        <v>120</v>
      </c>
      <c r="L704">
        <f t="shared" si="108"/>
        <v>120</v>
      </c>
      <c r="M704">
        <f t="shared" si="109"/>
        <v>53770</v>
      </c>
    </row>
    <row r="705" spans="1:13" x14ac:dyDescent="0.45">
      <c r="A705" s="1">
        <v>45629</v>
      </c>
      <c r="B705">
        <v>10</v>
      </c>
      <c r="C705">
        <f t="shared" si="101"/>
        <v>2</v>
      </c>
      <c r="D705">
        <f t="shared" si="102"/>
        <v>2024</v>
      </c>
      <c r="E705">
        <f t="shared" si="103"/>
        <v>12</v>
      </c>
      <c r="F705" t="s">
        <v>16</v>
      </c>
      <c r="G705">
        <f t="shared" si="104"/>
        <v>4</v>
      </c>
      <c r="H705">
        <f t="shared" si="110"/>
        <v>53770</v>
      </c>
      <c r="I705">
        <f t="shared" si="105"/>
        <v>0</v>
      </c>
      <c r="J705">
        <f t="shared" si="106"/>
        <v>0</v>
      </c>
      <c r="K705">
        <f t="shared" si="107"/>
        <v>120</v>
      </c>
      <c r="L705">
        <f t="shared" si="108"/>
        <v>120</v>
      </c>
      <c r="M705">
        <f t="shared" si="109"/>
        <v>53890</v>
      </c>
    </row>
    <row r="706" spans="1:13" x14ac:dyDescent="0.45">
      <c r="A706" s="1">
        <v>45630</v>
      </c>
      <c r="B706">
        <v>10</v>
      </c>
      <c r="C706">
        <f t="shared" si="101"/>
        <v>3</v>
      </c>
      <c r="D706">
        <f t="shared" si="102"/>
        <v>2024</v>
      </c>
      <c r="E706">
        <f t="shared" si="103"/>
        <v>12</v>
      </c>
      <c r="F706" t="s">
        <v>16</v>
      </c>
      <c r="G706">
        <f t="shared" si="104"/>
        <v>4</v>
      </c>
      <c r="H706">
        <f t="shared" si="110"/>
        <v>53890</v>
      </c>
      <c r="I706">
        <f t="shared" si="105"/>
        <v>0</v>
      </c>
      <c r="J706">
        <f t="shared" si="106"/>
        <v>0</v>
      </c>
      <c r="K706">
        <f t="shared" si="107"/>
        <v>120</v>
      </c>
      <c r="L706">
        <f t="shared" si="108"/>
        <v>120</v>
      </c>
      <c r="M706">
        <f t="shared" si="109"/>
        <v>54010</v>
      </c>
    </row>
    <row r="707" spans="1:13" x14ac:dyDescent="0.45">
      <c r="A707" s="1">
        <v>45631</v>
      </c>
      <c r="B707">
        <v>10</v>
      </c>
      <c r="C707">
        <f t="shared" ref="C707:C733" si="111">WEEKDAY(A707,2)</f>
        <v>4</v>
      </c>
      <c r="D707">
        <f t="shared" ref="D707:D733" si="112">YEAR(A707)</f>
        <v>2024</v>
      </c>
      <c r="E707">
        <f t="shared" ref="E707:E733" si="113">MONTH(A707)</f>
        <v>12</v>
      </c>
      <c r="F707" t="s">
        <v>16</v>
      </c>
      <c r="G707">
        <f t="shared" ref="G707:G733" si="114">ROUNDDOWN(IF(F707 = "zima", B707*0.2, IF(F707 = "wiosna", B707*0.5, IF(F707 = "lato", 0.9*B707, B707*0.4))),0)</f>
        <v>4</v>
      </c>
      <c r="H707">
        <f t="shared" si="110"/>
        <v>54010</v>
      </c>
      <c r="I707">
        <f t="shared" ref="I707:I733" si="115">IF(C707=7,B707*15,0)</f>
        <v>0</v>
      </c>
      <c r="J707">
        <f t="shared" ref="J707:J733" si="116">I707</f>
        <v>0</v>
      </c>
      <c r="K707">
        <f t="shared" ref="K707:K733" si="117">IF(NOT(OR(C707=6,C707=7)),G707*30,0)</f>
        <v>120</v>
      </c>
      <c r="L707">
        <f t="shared" ref="L707:L733" si="118">K707-J707</f>
        <v>120</v>
      </c>
      <c r="M707">
        <f t="shared" ref="M707:M733" si="119">H707+L707</f>
        <v>54130</v>
      </c>
    </row>
    <row r="708" spans="1:13" x14ac:dyDescent="0.45">
      <c r="A708" s="1">
        <v>45632</v>
      </c>
      <c r="B708">
        <v>10</v>
      </c>
      <c r="C708">
        <f t="shared" si="111"/>
        <v>5</v>
      </c>
      <c r="D708">
        <f t="shared" si="112"/>
        <v>2024</v>
      </c>
      <c r="E708">
        <f t="shared" si="113"/>
        <v>12</v>
      </c>
      <c r="F708" t="s">
        <v>16</v>
      </c>
      <c r="G708">
        <f t="shared" si="114"/>
        <v>4</v>
      </c>
      <c r="H708">
        <f t="shared" ref="H708:H733" si="120">M707</f>
        <v>54130</v>
      </c>
      <c r="I708">
        <f t="shared" si="115"/>
        <v>0</v>
      </c>
      <c r="J708">
        <f t="shared" si="116"/>
        <v>0</v>
      </c>
      <c r="K708">
        <f t="shared" si="117"/>
        <v>120</v>
      </c>
      <c r="L708">
        <f t="shared" si="118"/>
        <v>120</v>
      </c>
      <c r="M708">
        <f t="shared" si="119"/>
        <v>54250</v>
      </c>
    </row>
    <row r="709" spans="1:13" x14ac:dyDescent="0.45">
      <c r="A709" s="1">
        <v>45633</v>
      </c>
      <c r="B709">
        <v>10</v>
      </c>
      <c r="C709">
        <f t="shared" si="111"/>
        <v>6</v>
      </c>
      <c r="D709">
        <f t="shared" si="112"/>
        <v>2024</v>
      </c>
      <c r="E709">
        <f t="shared" si="113"/>
        <v>12</v>
      </c>
      <c r="F709" t="s">
        <v>16</v>
      </c>
      <c r="G709">
        <f t="shared" si="114"/>
        <v>4</v>
      </c>
      <c r="H709">
        <f t="shared" si="120"/>
        <v>54250</v>
      </c>
      <c r="I709">
        <f t="shared" si="115"/>
        <v>0</v>
      </c>
      <c r="J709">
        <f t="shared" si="116"/>
        <v>0</v>
      </c>
      <c r="K709">
        <f t="shared" si="117"/>
        <v>0</v>
      </c>
      <c r="L709">
        <f t="shared" si="118"/>
        <v>0</v>
      </c>
      <c r="M709">
        <f t="shared" si="119"/>
        <v>54250</v>
      </c>
    </row>
    <row r="710" spans="1:13" x14ac:dyDescent="0.45">
      <c r="A710" s="1">
        <v>45634</v>
      </c>
      <c r="B710">
        <v>10</v>
      </c>
      <c r="C710">
        <f t="shared" si="111"/>
        <v>7</v>
      </c>
      <c r="D710">
        <f t="shared" si="112"/>
        <v>2024</v>
      </c>
      <c r="E710">
        <f t="shared" si="113"/>
        <v>12</v>
      </c>
      <c r="F710" t="s">
        <v>16</v>
      </c>
      <c r="G710">
        <f t="shared" si="114"/>
        <v>4</v>
      </c>
      <c r="H710">
        <f t="shared" si="120"/>
        <v>54250</v>
      </c>
      <c r="I710">
        <f t="shared" si="115"/>
        <v>150</v>
      </c>
      <c r="J710">
        <f t="shared" si="116"/>
        <v>150</v>
      </c>
      <c r="K710">
        <f t="shared" si="117"/>
        <v>0</v>
      </c>
      <c r="L710">
        <f t="shared" si="118"/>
        <v>-150</v>
      </c>
      <c r="M710">
        <f t="shared" si="119"/>
        <v>54100</v>
      </c>
    </row>
    <row r="711" spans="1:13" x14ac:dyDescent="0.45">
      <c r="A711" s="1">
        <v>45635</v>
      </c>
      <c r="B711">
        <v>10</v>
      </c>
      <c r="C711">
        <f t="shared" si="111"/>
        <v>1</v>
      </c>
      <c r="D711">
        <f t="shared" si="112"/>
        <v>2024</v>
      </c>
      <c r="E711">
        <f t="shared" si="113"/>
        <v>12</v>
      </c>
      <c r="F711" t="s">
        <v>16</v>
      </c>
      <c r="G711">
        <f t="shared" si="114"/>
        <v>4</v>
      </c>
      <c r="H711">
        <f t="shared" si="120"/>
        <v>54100</v>
      </c>
      <c r="I711">
        <f t="shared" si="115"/>
        <v>0</v>
      </c>
      <c r="J711">
        <f t="shared" si="116"/>
        <v>0</v>
      </c>
      <c r="K711">
        <f t="shared" si="117"/>
        <v>120</v>
      </c>
      <c r="L711">
        <f t="shared" si="118"/>
        <v>120</v>
      </c>
      <c r="M711">
        <f t="shared" si="119"/>
        <v>54220</v>
      </c>
    </row>
    <row r="712" spans="1:13" x14ac:dyDescent="0.45">
      <c r="A712" s="1">
        <v>45636</v>
      </c>
      <c r="B712">
        <v>10</v>
      </c>
      <c r="C712">
        <f t="shared" si="111"/>
        <v>2</v>
      </c>
      <c r="D712">
        <f t="shared" si="112"/>
        <v>2024</v>
      </c>
      <c r="E712">
        <f t="shared" si="113"/>
        <v>12</v>
      </c>
      <c r="F712" t="s">
        <v>16</v>
      </c>
      <c r="G712">
        <f t="shared" si="114"/>
        <v>4</v>
      </c>
      <c r="H712">
        <f t="shared" si="120"/>
        <v>54220</v>
      </c>
      <c r="I712">
        <f t="shared" si="115"/>
        <v>0</v>
      </c>
      <c r="J712">
        <f t="shared" si="116"/>
        <v>0</v>
      </c>
      <c r="K712">
        <f t="shared" si="117"/>
        <v>120</v>
      </c>
      <c r="L712">
        <f t="shared" si="118"/>
        <v>120</v>
      </c>
      <c r="M712">
        <f t="shared" si="119"/>
        <v>54340</v>
      </c>
    </row>
    <row r="713" spans="1:13" x14ac:dyDescent="0.45">
      <c r="A713" s="1">
        <v>45637</v>
      </c>
      <c r="B713">
        <v>10</v>
      </c>
      <c r="C713">
        <f t="shared" si="111"/>
        <v>3</v>
      </c>
      <c r="D713">
        <f t="shared" si="112"/>
        <v>2024</v>
      </c>
      <c r="E713">
        <f t="shared" si="113"/>
        <v>12</v>
      </c>
      <c r="F713" t="s">
        <v>16</v>
      </c>
      <c r="G713">
        <f t="shared" si="114"/>
        <v>4</v>
      </c>
      <c r="H713">
        <f t="shared" si="120"/>
        <v>54340</v>
      </c>
      <c r="I713">
        <f t="shared" si="115"/>
        <v>0</v>
      </c>
      <c r="J713">
        <f t="shared" si="116"/>
        <v>0</v>
      </c>
      <c r="K713">
        <f t="shared" si="117"/>
        <v>120</v>
      </c>
      <c r="L713">
        <f t="shared" si="118"/>
        <v>120</v>
      </c>
      <c r="M713">
        <f t="shared" si="119"/>
        <v>54460</v>
      </c>
    </row>
    <row r="714" spans="1:13" x14ac:dyDescent="0.45">
      <c r="A714" s="1">
        <v>45638</v>
      </c>
      <c r="B714">
        <v>10</v>
      </c>
      <c r="C714">
        <f t="shared" si="111"/>
        <v>4</v>
      </c>
      <c r="D714">
        <f t="shared" si="112"/>
        <v>2024</v>
      </c>
      <c r="E714">
        <f t="shared" si="113"/>
        <v>12</v>
      </c>
      <c r="F714" t="s">
        <v>16</v>
      </c>
      <c r="G714">
        <f t="shared" si="114"/>
        <v>4</v>
      </c>
      <c r="H714">
        <f t="shared" si="120"/>
        <v>54460</v>
      </c>
      <c r="I714">
        <f t="shared" si="115"/>
        <v>0</v>
      </c>
      <c r="J714">
        <f t="shared" si="116"/>
        <v>0</v>
      </c>
      <c r="K714">
        <f t="shared" si="117"/>
        <v>120</v>
      </c>
      <c r="L714">
        <f t="shared" si="118"/>
        <v>120</v>
      </c>
      <c r="M714">
        <f t="shared" si="119"/>
        <v>54580</v>
      </c>
    </row>
    <row r="715" spans="1:13" x14ac:dyDescent="0.45">
      <c r="A715" s="1">
        <v>45639</v>
      </c>
      <c r="B715">
        <v>10</v>
      </c>
      <c r="C715">
        <f t="shared" si="111"/>
        <v>5</v>
      </c>
      <c r="D715">
        <f t="shared" si="112"/>
        <v>2024</v>
      </c>
      <c r="E715">
        <f t="shared" si="113"/>
        <v>12</v>
      </c>
      <c r="F715" t="s">
        <v>16</v>
      </c>
      <c r="G715">
        <f t="shared" si="114"/>
        <v>4</v>
      </c>
      <c r="H715">
        <f t="shared" si="120"/>
        <v>54580</v>
      </c>
      <c r="I715">
        <f t="shared" si="115"/>
        <v>0</v>
      </c>
      <c r="J715">
        <f t="shared" si="116"/>
        <v>0</v>
      </c>
      <c r="K715">
        <f t="shared" si="117"/>
        <v>120</v>
      </c>
      <c r="L715">
        <f t="shared" si="118"/>
        <v>120</v>
      </c>
      <c r="M715">
        <f t="shared" si="119"/>
        <v>54700</v>
      </c>
    </row>
    <row r="716" spans="1:13" x14ac:dyDescent="0.45">
      <c r="A716" s="1">
        <v>45640</v>
      </c>
      <c r="B716">
        <v>10</v>
      </c>
      <c r="C716">
        <f t="shared" si="111"/>
        <v>6</v>
      </c>
      <c r="D716">
        <f t="shared" si="112"/>
        <v>2024</v>
      </c>
      <c r="E716">
        <f t="shared" si="113"/>
        <v>12</v>
      </c>
      <c r="F716" t="s">
        <v>16</v>
      </c>
      <c r="G716">
        <f t="shared" si="114"/>
        <v>4</v>
      </c>
      <c r="H716">
        <f t="shared" si="120"/>
        <v>54700</v>
      </c>
      <c r="I716">
        <f t="shared" si="115"/>
        <v>0</v>
      </c>
      <c r="J716">
        <f t="shared" si="116"/>
        <v>0</v>
      </c>
      <c r="K716">
        <f t="shared" si="117"/>
        <v>0</v>
      </c>
      <c r="L716">
        <f t="shared" si="118"/>
        <v>0</v>
      </c>
      <c r="M716">
        <f t="shared" si="119"/>
        <v>54700</v>
      </c>
    </row>
    <row r="717" spans="1:13" x14ac:dyDescent="0.45">
      <c r="A717" s="1">
        <v>45641</v>
      </c>
      <c r="B717">
        <v>10</v>
      </c>
      <c r="C717">
        <f t="shared" si="111"/>
        <v>7</v>
      </c>
      <c r="D717">
        <f t="shared" si="112"/>
        <v>2024</v>
      </c>
      <c r="E717">
        <f t="shared" si="113"/>
        <v>12</v>
      </c>
      <c r="F717" t="s">
        <v>16</v>
      </c>
      <c r="G717">
        <f t="shared" si="114"/>
        <v>4</v>
      </c>
      <c r="H717">
        <f t="shared" si="120"/>
        <v>54700</v>
      </c>
      <c r="I717">
        <f t="shared" si="115"/>
        <v>150</v>
      </c>
      <c r="J717">
        <f t="shared" si="116"/>
        <v>150</v>
      </c>
      <c r="K717">
        <f t="shared" si="117"/>
        <v>0</v>
      </c>
      <c r="L717">
        <f t="shared" si="118"/>
        <v>-150</v>
      </c>
      <c r="M717">
        <f t="shared" si="119"/>
        <v>54550</v>
      </c>
    </row>
    <row r="718" spans="1:13" x14ac:dyDescent="0.45">
      <c r="A718" s="1">
        <v>45642</v>
      </c>
      <c r="B718">
        <v>10</v>
      </c>
      <c r="C718">
        <f t="shared" si="111"/>
        <v>1</v>
      </c>
      <c r="D718">
        <f t="shared" si="112"/>
        <v>2024</v>
      </c>
      <c r="E718">
        <f t="shared" si="113"/>
        <v>12</v>
      </c>
      <c r="F718" t="s">
        <v>16</v>
      </c>
      <c r="G718">
        <f t="shared" si="114"/>
        <v>4</v>
      </c>
      <c r="H718">
        <f t="shared" si="120"/>
        <v>54550</v>
      </c>
      <c r="I718">
        <f t="shared" si="115"/>
        <v>0</v>
      </c>
      <c r="J718">
        <f t="shared" si="116"/>
        <v>0</v>
      </c>
      <c r="K718">
        <f t="shared" si="117"/>
        <v>120</v>
      </c>
      <c r="L718">
        <f t="shared" si="118"/>
        <v>120</v>
      </c>
      <c r="M718">
        <f t="shared" si="119"/>
        <v>54670</v>
      </c>
    </row>
    <row r="719" spans="1:13" x14ac:dyDescent="0.45">
      <c r="A719" s="1">
        <v>45643</v>
      </c>
      <c r="B719">
        <v>10</v>
      </c>
      <c r="C719">
        <f t="shared" si="111"/>
        <v>2</v>
      </c>
      <c r="D719">
        <f t="shared" si="112"/>
        <v>2024</v>
      </c>
      <c r="E719">
        <f t="shared" si="113"/>
        <v>12</v>
      </c>
      <c r="F719" t="s">
        <v>16</v>
      </c>
      <c r="G719">
        <f t="shared" si="114"/>
        <v>4</v>
      </c>
      <c r="H719">
        <f t="shared" si="120"/>
        <v>54670</v>
      </c>
      <c r="I719">
        <f t="shared" si="115"/>
        <v>0</v>
      </c>
      <c r="J719">
        <f t="shared" si="116"/>
        <v>0</v>
      </c>
      <c r="K719">
        <f t="shared" si="117"/>
        <v>120</v>
      </c>
      <c r="L719">
        <f t="shared" si="118"/>
        <v>120</v>
      </c>
      <c r="M719">
        <f t="shared" si="119"/>
        <v>54790</v>
      </c>
    </row>
    <row r="720" spans="1:13" x14ac:dyDescent="0.45">
      <c r="A720" s="1">
        <v>45644</v>
      </c>
      <c r="B720">
        <v>10</v>
      </c>
      <c r="C720">
        <f t="shared" si="111"/>
        <v>3</v>
      </c>
      <c r="D720">
        <f t="shared" si="112"/>
        <v>2024</v>
      </c>
      <c r="E720">
        <f t="shared" si="113"/>
        <v>12</v>
      </c>
      <c r="F720" t="s">
        <v>16</v>
      </c>
      <c r="G720">
        <f t="shared" si="114"/>
        <v>4</v>
      </c>
      <c r="H720">
        <f t="shared" si="120"/>
        <v>54790</v>
      </c>
      <c r="I720">
        <f t="shared" si="115"/>
        <v>0</v>
      </c>
      <c r="J720">
        <f t="shared" si="116"/>
        <v>0</v>
      </c>
      <c r="K720">
        <f t="shared" si="117"/>
        <v>120</v>
      </c>
      <c r="L720">
        <f t="shared" si="118"/>
        <v>120</v>
      </c>
      <c r="M720">
        <f t="shared" si="119"/>
        <v>54910</v>
      </c>
    </row>
    <row r="721" spans="1:13" x14ac:dyDescent="0.45">
      <c r="A721" s="1">
        <v>45645</v>
      </c>
      <c r="B721">
        <v>10</v>
      </c>
      <c r="C721">
        <f t="shared" si="111"/>
        <v>4</v>
      </c>
      <c r="D721">
        <f t="shared" si="112"/>
        <v>2024</v>
      </c>
      <c r="E721">
        <f t="shared" si="113"/>
        <v>12</v>
      </c>
      <c r="F721" t="s">
        <v>16</v>
      </c>
      <c r="G721">
        <f t="shared" si="114"/>
        <v>4</v>
      </c>
      <c r="H721">
        <f t="shared" si="120"/>
        <v>54910</v>
      </c>
      <c r="I721">
        <f t="shared" si="115"/>
        <v>0</v>
      </c>
      <c r="J721">
        <f t="shared" si="116"/>
        <v>0</v>
      </c>
      <c r="K721">
        <f t="shared" si="117"/>
        <v>120</v>
      </c>
      <c r="L721">
        <f t="shared" si="118"/>
        <v>120</v>
      </c>
      <c r="M721">
        <f t="shared" si="119"/>
        <v>55030</v>
      </c>
    </row>
    <row r="722" spans="1:13" x14ac:dyDescent="0.45">
      <c r="A722" s="1">
        <v>45646</v>
      </c>
      <c r="B722">
        <v>10</v>
      </c>
      <c r="C722">
        <f t="shared" si="111"/>
        <v>5</v>
      </c>
      <c r="D722">
        <f t="shared" si="112"/>
        <v>2024</v>
      </c>
      <c r="E722">
        <f t="shared" si="113"/>
        <v>12</v>
      </c>
      <c r="F722" t="s">
        <v>16</v>
      </c>
      <c r="G722">
        <f t="shared" si="114"/>
        <v>4</v>
      </c>
      <c r="H722">
        <f t="shared" si="120"/>
        <v>55030</v>
      </c>
      <c r="I722">
        <f t="shared" si="115"/>
        <v>0</v>
      </c>
      <c r="J722">
        <f t="shared" si="116"/>
        <v>0</v>
      </c>
      <c r="K722">
        <f t="shared" si="117"/>
        <v>120</v>
      </c>
      <c r="L722">
        <f t="shared" si="118"/>
        <v>120</v>
      </c>
      <c r="M722">
        <f t="shared" si="119"/>
        <v>55150</v>
      </c>
    </row>
    <row r="723" spans="1:13" x14ac:dyDescent="0.45">
      <c r="A723" s="1">
        <v>45647</v>
      </c>
      <c r="B723">
        <v>10</v>
      </c>
      <c r="C723">
        <f t="shared" si="111"/>
        <v>6</v>
      </c>
      <c r="D723">
        <f t="shared" si="112"/>
        <v>2024</v>
      </c>
      <c r="E723">
        <f t="shared" si="113"/>
        <v>12</v>
      </c>
      <c r="F723" t="s">
        <v>13</v>
      </c>
      <c r="G723">
        <f t="shared" si="114"/>
        <v>2</v>
      </c>
      <c r="H723">
        <f t="shared" si="120"/>
        <v>55150</v>
      </c>
      <c r="I723">
        <f t="shared" si="115"/>
        <v>0</v>
      </c>
      <c r="J723">
        <f t="shared" si="116"/>
        <v>0</v>
      </c>
      <c r="K723">
        <f t="shared" si="117"/>
        <v>0</v>
      </c>
      <c r="L723">
        <f t="shared" si="118"/>
        <v>0</v>
      </c>
      <c r="M723">
        <f t="shared" si="119"/>
        <v>55150</v>
      </c>
    </row>
    <row r="724" spans="1:13" x14ac:dyDescent="0.45">
      <c r="A724" s="1">
        <v>45648</v>
      </c>
      <c r="B724">
        <v>10</v>
      </c>
      <c r="C724">
        <f t="shared" si="111"/>
        <v>7</v>
      </c>
      <c r="D724">
        <f t="shared" si="112"/>
        <v>2024</v>
      </c>
      <c r="E724">
        <f t="shared" si="113"/>
        <v>12</v>
      </c>
      <c r="F724" t="s">
        <v>13</v>
      </c>
      <c r="G724">
        <f t="shared" si="114"/>
        <v>2</v>
      </c>
      <c r="H724">
        <f t="shared" si="120"/>
        <v>55150</v>
      </c>
      <c r="I724">
        <f t="shared" si="115"/>
        <v>150</v>
      </c>
      <c r="J724">
        <f t="shared" si="116"/>
        <v>150</v>
      </c>
      <c r="K724">
        <f t="shared" si="117"/>
        <v>0</v>
      </c>
      <c r="L724">
        <f t="shared" si="118"/>
        <v>-150</v>
      </c>
      <c r="M724">
        <f t="shared" si="119"/>
        <v>55000</v>
      </c>
    </row>
    <row r="725" spans="1:13" x14ac:dyDescent="0.45">
      <c r="A725" s="1">
        <v>45649</v>
      </c>
      <c r="B725">
        <v>10</v>
      </c>
      <c r="C725">
        <f t="shared" si="111"/>
        <v>1</v>
      </c>
      <c r="D725">
        <f t="shared" si="112"/>
        <v>2024</v>
      </c>
      <c r="E725">
        <f t="shared" si="113"/>
        <v>12</v>
      </c>
      <c r="F725" t="s">
        <v>13</v>
      </c>
      <c r="G725">
        <f t="shared" si="114"/>
        <v>2</v>
      </c>
      <c r="H725">
        <f t="shared" si="120"/>
        <v>55000</v>
      </c>
      <c r="I725">
        <f t="shared" si="115"/>
        <v>0</v>
      </c>
      <c r="J725">
        <f t="shared" si="116"/>
        <v>0</v>
      </c>
      <c r="K725">
        <f t="shared" si="117"/>
        <v>60</v>
      </c>
      <c r="L725">
        <f t="shared" si="118"/>
        <v>60</v>
      </c>
      <c r="M725">
        <f t="shared" si="119"/>
        <v>55060</v>
      </c>
    </row>
    <row r="726" spans="1:13" x14ac:dyDescent="0.45">
      <c r="A726" s="1">
        <v>45650</v>
      </c>
      <c r="B726">
        <v>10</v>
      </c>
      <c r="C726">
        <f t="shared" si="111"/>
        <v>2</v>
      </c>
      <c r="D726">
        <f t="shared" si="112"/>
        <v>2024</v>
      </c>
      <c r="E726">
        <f t="shared" si="113"/>
        <v>12</v>
      </c>
      <c r="F726" t="s">
        <v>13</v>
      </c>
      <c r="G726">
        <f t="shared" si="114"/>
        <v>2</v>
      </c>
      <c r="H726">
        <f t="shared" si="120"/>
        <v>55060</v>
      </c>
      <c r="I726">
        <f t="shared" si="115"/>
        <v>0</v>
      </c>
      <c r="J726">
        <f t="shared" si="116"/>
        <v>0</v>
      </c>
      <c r="K726">
        <f t="shared" si="117"/>
        <v>60</v>
      </c>
      <c r="L726">
        <f t="shared" si="118"/>
        <v>60</v>
      </c>
      <c r="M726">
        <f t="shared" si="119"/>
        <v>55120</v>
      </c>
    </row>
    <row r="727" spans="1:13" x14ac:dyDescent="0.45">
      <c r="A727" s="1">
        <v>45651</v>
      </c>
      <c r="B727">
        <v>10</v>
      </c>
      <c r="C727">
        <f t="shared" si="111"/>
        <v>3</v>
      </c>
      <c r="D727">
        <f t="shared" si="112"/>
        <v>2024</v>
      </c>
      <c r="E727">
        <f t="shared" si="113"/>
        <v>12</v>
      </c>
      <c r="F727" t="s">
        <v>13</v>
      </c>
      <c r="G727">
        <f t="shared" si="114"/>
        <v>2</v>
      </c>
      <c r="H727">
        <f t="shared" si="120"/>
        <v>55120</v>
      </c>
      <c r="I727">
        <f t="shared" si="115"/>
        <v>0</v>
      </c>
      <c r="J727">
        <f t="shared" si="116"/>
        <v>0</v>
      </c>
      <c r="K727">
        <f t="shared" si="117"/>
        <v>60</v>
      </c>
      <c r="L727">
        <f t="shared" si="118"/>
        <v>60</v>
      </c>
      <c r="M727">
        <f t="shared" si="119"/>
        <v>55180</v>
      </c>
    </row>
    <row r="728" spans="1:13" x14ac:dyDescent="0.45">
      <c r="A728" s="1">
        <v>45652</v>
      </c>
      <c r="B728">
        <v>10</v>
      </c>
      <c r="C728">
        <f t="shared" si="111"/>
        <v>4</v>
      </c>
      <c r="D728">
        <f t="shared" si="112"/>
        <v>2024</v>
      </c>
      <c r="E728">
        <f t="shared" si="113"/>
        <v>12</v>
      </c>
      <c r="F728" t="s">
        <v>13</v>
      </c>
      <c r="G728">
        <f t="shared" si="114"/>
        <v>2</v>
      </c>
      <c r="H728">
        <f t="shared" si="120"/>
        <v>55180</v>
      </c>
      <c r="I728">
        <f t="shared" si="115"/>
        <v>0</v>
      </c>
      <c r="J728">
        <f t="shared" si="116"/>
        <v>0</v>
      </c>
      <c r="K728">
        <f t="shared" si="117"/>
        <v>60</v>
      </c>
      <c r="L728">
        <f t="shared" si="118"/>
        <v>60</v>
      </c>
      <c r="M728">
        <f t="shared" si="119"/>
        <v>55240</v>
      </c>
    </row>
    <row r="729" spans="1:13" x14ac:dyDescent="0.45">
      <c r="A729" s="1">
        <v>45653</v>
      </c>
      <c r="B729">
        <v>10</v>
      </c>
      <c r="C729">
        <f t="shared" si="111"/>
        <v>5</v>
      </c>
      <c r="D729">
        <f t="shared" si="112"/>
        <v>2024</v>
      </c>
      <c r="E729">
        <f t="shared" si="113"/>
        <v>12</v>
      </c>
      <c r="F729" t="s">
        <v>13</v>
      </c>
      <c r="G729">
        <f t="shared" si="114"/>
        <v>2</v>
      </c>
      <c r="H729">
        <f t="shared" si="120"/>
        <v>55240</v>
      </c>
      <c r="I729">
        <f t="shared" si="115"/>
        <v>0</v>
      </c>
      <c r="J729">
        <f t="shared" si="116"/>
        <v>0</v>
      </c>
      <c r="K729">
        <f t="shared" si="117"/>
        <v>60</v>
      </c>
      <c r="L729">
        <f t="shared" si="118"/>
        <v>60</v>
      </c>
      <c r="M729">
        <f t="shared" si="119"/>
        <v>55300</v>
      </c>
    </row>
    <row r="730" spans="1:13" x14ac:dyDescent="0.45">
      <c r="A730" s="1">
        <v>45654</v>
      </c>
      <c r="B730">
        <v>10</v>
      </c>
      <c r="C730">
        <f t="shared" si="111"/>
        <v>6</v>
      </c>
      <c r="D730">
        <f t="shared" si="112"/>
        <v>2024</v>
      </c>
      <c r="E730">
        <f t="shared" si="113"/>
        <v>12</v>
      </c>
      <c r="F730" t="s">
        <v>13</v>
      </c>
      <c r="G730">
        <f t="shared" si="114"/>
        <v>2</v>
      </c>
      <c r="H730">
        <f t="shared" si="120"/>
        <v>55300</v>
      </c>
      <c r="I730">
        <f t="shared" si="115"/>
        <v>0</v>
      </c>
      <c r="J730">
        <f t="shared" si="116"/>
        <v>0</v>
      </c>
      <c r="K730">
        <f t="shared" si="117"/>
        <v>0</v>
      </c>
      <c r="L730">
        <f t="shared" si="118"/>
        <v>0</v>
      </c>
      <c r="M730">
        <f t="shared" si="119"/>
        <v>55300</v>
      </c>
    </row>
    <row r="731" spans="1:13" x14ac:dyDescent="0.45">
      <c r="A731" s="1">
        <v>45655</v>
      </c>
      <c r="B731">
        <v>10</v>
      </c>
      <c r="C731">
        <f t="shared" si="111"/>
        <v>7</v>
      </c>
      <c r="D731">
        <f t="shared" si="112"/>
        <v>2024</v>
      </c>
      <c r="E731">
        <f t="shared" si="113"/>
        <v>12</v>
      </c>
      <c r="F731" t="s">
        <v>13</v>
      </c>
      <c r="G731">
        <f t="shared" si="114"/>
        <v>2</v>
      </c>
      <c r="H731">
        <f t="shared" si="120"/>
        <v>55300</v>
      </c>
      <c r="I731">
        <f t="shared" si="115"/>
        <v>150</v>
      </c>
      <c r="J731">
        <f t="shared" si="116"/>
        <v>150</v>
      </c>
      <c r="K731">
        <f t="shared" si="117"/>
        <v>0</v>
      </c>
      <c r="L731">
        <f t="shared" si="118"/>
        <v>-150</v>
      </c>
      <c r="M731">
        <f t="shared" si="119"/>
        <v>55150</v>
      </c>
    </row>
    <row r="732" spans="1:13" x14ac:dyDescent="0.45">
      <c r="A732" s="1">
        <v>45656</v>
      </c>
      <c r="B732">
        <v>10</v>
      </c>
      <c r="C732">
        <f t="shared" si="111"/>
        <v>1</v>
      </c>
      <c r="D732">
        <f t="shared" si="112"/>
        <v>2024</v>
      </c>
      <c r="E732">
        <f t="shared" si="113"/>
        <v>12</v>
      </c>
      <c r="F732" t="s">
        <v>13</v>
      </c>
      <c r="G732">
        <f t="shared" si="114"/>
        <v>2</v>
      </c>
      <c r="H732">
        <f t="shared" si="120"/>
        <v>55150</v>
      </c>
      <c r="I732">
        <f t="shared" si="115"/>
        <v>0</v>
      </c>
      <c r="J732">
        <f t="shared" si="116"/>
        <v>0</v>
      </c>
      <c r="K732">
        <f t="shared" si="117"/>
        <v>60</v>
      </c>
      <c r="L732">
        <f t="shared" si="118"/>
        <v>60</v>
      </c>
      <c r="M732">
        <f t="shared" si="119"/>
        <v>55210</v>
      </c>
    </row>
    <row r="733" spans="1:13" x14ac:dyDescent="0.45">
      <c r="A733" s="1">
        <v>45657</v>
      </c>
      <c r="B733">
        <v>10</v>
      </c>
      <c r="C733">
        <f t="shared" si="111"/>
        <v>2</v>
      </c>
      <c r="D733">
        <f t="shared" si="112"/>
        <v>2024</v>
      </c>
      <c r="E733">
        <f t="shared" si="113"/>
        <v>12</v>
      </c>
      <c r="F733" t="s">
        <v>13</v>
      </c>
      <c r="G733">
        <f t="shared" si="114"/>
        <v>2</v>
      </c>
      <c r="H733">
        <f t="shared" si="120"/>
        <v>55210</v>
      </c>
      <c r="I733">
        <f t="shared" si="115"/>
        <v>0</v>
      </c>
      <c r="J733">
        <f t="shared" si="116"/>
        <v>0</v>
      </c>
      <c r="K733">
        <f t="shared" si="117"/>
        <v>60</v>
      </c>
      <c r="L733">
        <f t="shared" si="118"/>
        <v>60</v>
      </c>
      <c r="M733">
        <f t="shared" si="119"/>
        <v>55270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5922-5580-4D2B-A8B7-06CA044A9CAD}">
  <dimension ref="A1:P733"/>
  <sheetViews>
    <sheetView workbookViewId="0">
      <selection activeCell="O2" sqref="O2"/>
    </sheetView>
  </sheetViews>
  <sheetFormatPr defaultRowHeight="14.25" x14ac:dyDescent="0.45"/>
  <sheetData>
    <row r="1" spans="1:16" x14ac:dyDescent="0.45">
      <c r="A1" t="s">
        <v>0</v>
      </c>
      <c r="B1" t="s">
        <v>1</v>
      </c>
      <c r="C1" t="s">
        <v>7</v>
      </c>
      <c r="D1" t="s">
        <v>12</v>
      </c>
      <c r="E1" t="s">
        <v>11</v>
      </c>
      <c r="F1" t="s">
        <v>2</v>
      </c>
      <c r="G1" t="s">
        <v>3</v>
      </c>
      <c r="H1" t="s">
        <v>4</v>
      </c>
      <c r="I1" t="s">
        <v>6</v>
      </c>
      <c r="J1" t="s">
        <v>8</v>
      </c>
      <c r="K1" t="s">
        <v>9</v>
      </c>
      <c r="L1" t="s">
        <v>10</v>
      </c>
      <c r="M1" t="s">
        <v>5</v>
      </c>
      <c r="O1">
        <v>66</v>
      </c>
      <c r="P1">
        <f>SUM(L2:L733)</f>
        <v>150094</v>
      </c>
    </row>
    <row r="2" spans="1:16" x14ac:dyDescent="0.45">
      <c r="A2" s="1">
        <v>44926</v>
      </c>
      <c r="B2">
        <v>10</v>
      </c>
      <c r="C2">
        <f>WEEKDAY(A2,2)</f>
        <v>6</v>
      </c>
      <c r="D2">
        <f>YEAR(A2)</f>
        <v>2022</v>
      </c>
      <c r="E2">
        <f>MONTH(A2)</f>
        <v>12</v>
      </c>
      <c r="F2" t="s">
        <v>13</v>
      </c>
      <c r="G2">
        <f>ROUNDDOWN(IF(F2 = "zima", B2*0.2, IF(F2 = "wiosna", B2*0.5, IF(F2 = "lato", 0.9*B2, B2*0.4))),0)</f>
        <v>2</v>
      </c>
      <c r="H2">
        <v>0</v>
      </c>
      <c r="I2">
        <f>IF(C2=7,B2*15,0)</f>
        <v>0</v>
      </c>
      <c r="J2">
        <v>8000</v>
      </c>
      <c r="K2">
        <f>IF(NOT(OR(C2=6,C2=7)),G2*$O$1,0)</f>
        <v>0</v>
      </c>
      <c r="L2">
        <f>K2-J2</f>
        <v>-8000</v>
      </c>
      <c r="M2">
        <f>H2+L2</f>
        <v>-8000</v>
      </c>
    </row>
    <row r="3" spans="1:16" x14ac:dyDescent="0.45">
      <c r="A3" s="1">
        <v>44927</v>
      </c>
      <c r="B3">
        <v>10</v>
      </c>
      <c r="C3">
        <f t="shared" ref="C3:C66" si="0">WEEKDAY(A3,2)</f>
        <v>7</v>
      </c>
      <c r="D3">
        <f t="shared" ref="D3:D66" si="1">YEAR(A3)</f>
        <v>2023</v>
      </c>
      <c r="E3">
        <f t="shared" ref="E3:E66" si="2">MONTH(A3)</f>
        <v>1</v>
      </c>
      <c r="F3" t="s">
        <v>13</v>
      </c>
      <c r="G3">
        <f t="shared" ref="G3:G66" si="3">ROUNDDOWN(IF(F3 = "zima", B3*0.2, IF(F3 = "wiosna", B3*0.5, IF(F3 = "lato", 0.9*B3, B3*0.4))),0)</f>
        <v>2</v>
      </c>
      <c r="H3">
        <f>M2</f>
        <v>-8000</v>
      </c>
      <c r="I3">
        <f t="shared" ref="I3:I66" si="4">IF(C3=7,B3*15,0)</f>
        <v>150</v>
      </c>
      <c r="J3">
        <f t="shared" ref="J3:J66" si="5">I3</f>
        <v>150</v>
      </c>
      <c r="K3">
        <f t="shared" ref="K3:K66" si="6">IF(NOT(OR(C3=6,C3=7)),G3*$O$1,0)</f>
        <v>0</v>
      </c>
      <c r="L3">
        <f t="shared" ref="L3:L66" si="7">K3-J3</f>
        <v>-150</v>
      </c>
      <c r="M3">
        <f t="shared" ref="M3:M66" si="8">H3+L3</f>
        <v>-8150</v>
      </c>
    </row>
    <row r="4" spans="1:16" x14ac:dyDescent="0.45">
      <c r="A4" s="1">
        <v>44928</v>
      </c>
      <c r="B4">
        <v>10</v>
      </c>
      <c r="C4">
        <f t="shared" si="0"/>
        <v>1</v>
      </c>
      <c r="D4">
        <f t="shared" si="1"/>
        <v>2023</v>
      </c>
      <c r="E4">
        <f t="shared" si="2"/>
        <v>1</v>
      </c>
      <c r="F4" t="s">
        <v>13</v>
      </c>
      <c r="G4">
        <f t="shared" si="3"/>
        <v>2</v>
      </c>
      <c r="H4">
        <f t="shared" ref="H4:H67" si="9">M3</f>
        <v>-8150</v>
      </c>
      <c r="I4">
        <f t="shared" si="4"/>
        <v>0</v>
      </c>
      <c r="J4">
        <f t="shared" si="5"/>
        <v>0</v>
      </c>
      <c r="K4">
        <f t="shared" si="6"/>
        <v>132</v>
      </c>
      <c r="L4">
        <f t="shared" si="7"/>
        <v>132</v>
      </c>
      <c r="M4">
        <f t="shared" si="8"/>
        <v>-8018</v>
      </c>
    </row>
    <row r="5" spans="1:16" x14ac:dyDescent="0.45">
      <c r="A5" s="1">
        <v>44929</v>
      </c>
      <c r="B5">
        <v>10</v>
      </c>
      <c r="C5">
        <f t="shared" si="0"/>
        <v>2</v>
      </c>
      <c r="D5">
        <f t="shared" si="1"/>
        <v>2023</v>
      </c>
      <c r="E5">
        <f t="shared" si="2"/>
        <v>1</v>
      </c>
      <c r="F5" t="s">
        <v>13</v>
      </c>
      <c r="G5">
        <f t="shared" si="3"/>
        <v>2</v>
      </c>
      <c r="H5">
        <f t="shared" si="9"/>
        <v>-8018</v>
      </c>
      <c r="I5">
        <f t="shared" si="4"/>
        <v>0</v>
      </c>
      <c r="J5">
        <f t="shared" si="5"/>
        <v>0</v>
      </c>
      <c r="K5">
        <f t="shared" si="6"/>
        <v>132</v>
      </c>
      <c r="L5">
        <f t="shared" si="7"/>
        <v>132</v>
      </c>
      <c r="M5">
        <f t="shared" si="8"/>
        <v>-7886</v>
      </c>
    </row>
    <row r="6" spans="1:16" x14ac:dyDescent="0.45">
      <c r="A6" s="1">
        <v>44930</v>
      </c>
      <c r="B6">
        <v>10</v>
      </c>
      <c r="C6">
        <f t="shared" si="0"/>
        <v>3</v>
      </c>
      <c r="D6">
        <f t="shared" si="1"/>
        <v>2023</v>
      </c>
      <c r="E6">
        <f t="shared" si="2"/>
        <v>1</v>
      </c>
      <c r="F6" t="s">
        <v>13</v>
      </c>
      <c r="G6">
        <f t="shared" si="3"/>
        <v>2</v>
      </c>
      <c r="H6">
        <f t="shared" si="9"/>
        <v>-7886</v>
      </c>
      <c r="I6">
        <f t="shared" si="4"/>
        <v>0</v>
      </c>
      <c r="J6">
        <f t="shared" si="5"/>
        <v>0</v>
      </c>
      <c r="K6">
        <f t="shared" si="6"/>
        <v>132</v>
      </c>
      <c r="L6">
        <f t="shared" si="7"/>
        <v>132</v>
      </c>
      <c r="M6">
        <f t="shared" si="8"/>
        <v>-7754</v>
      </c>
    </row>
    <row r="7" spans="1:16" x14ac:dyDescent="0.45">
      <c r="A7" s="1">
        <v>44931</v>
      </c>
      <c r="B7">
        <v>10</v>
      </c>
      <c r="C7">
        <f t="shared" si="0"/>
        <v>4</v>
      </c>
      <c r="D7">
        <f t="shared" si="1"/>
        <v>2023</v>
      </c>
      <c r="E7">
        <f t="shared" si="2"/>
        <v>1</v>
      </c>
      <c r="F7" t="s">
        <v>13</v>
      </c>
      <c r="G7">
        <f t="shared" si="3"/>
        <v>2</v>
      </c>
      <c r="H7">
        <f t="shared" si="9"/>
        <v>-7754</v>
      </c>
      <c r="I7">
        <f t="shared" si="4"/>
        <v>0</v>
      </c>
      <c r="J7">
        <f t="shared" si="5"/>
        <v>0</v>
      </c>
      <c r="K7">
        <f t="shared" si="6"/>
        <v>132</v>
      </c>
      <c r="L7">
        <f t="shared" si="7"/>
        <v>132</v>
      </c>
      <c r="M7">
        <f t="shared" si="8"/>
        <v>-7622</v>
      </c>
    </row>
    <row r="8" spans="1:16" x14ac:dyDescent="0.45">
      <c r="A8" s="1">
        <v>44932</v>
      </c>
      <c r="B8">
        <v>10</v>
      </c>
      <c r="C8">
        <f t="shared" si="0"/>
        <v>5</v>
      </c>
      <c r="D8">
        <f t="shared" si="1"/>
        <v>2023</v>
      </c>
      <c r="E8">
        <f t="shared" si="2"/>
        <v>1</v>
      </c>
      <c r="F8" t="s">
        <v>13</v>
      </c>
      <c r="G8">
        <f t="shared" si="3"/>
        <v>2</v>
      </c>
      <c r="H8">
        <f t="shared" si="9"/>
        <v>-7622</v>
      </c>
      <c r="I8">
        <f t="shared" si="4"/>
        <v>0</v>
      </c>
      <c r="J8">
        <f t="shared" si="5"/>
        <v>0</v>
      </c>
      <c r="K8">
        <f t="shared" si="6"/>
        <v>132</v>
      </c>
      <c r="L8">
        <f t="shared" si="7"/>
        <v>132</v>
      </c>
      <c r="M8">
        <f t="shared" si="8"/>
        <v>-7490</v>
      </c>
    </row>
    <row r="9" spans="1:16" x14ac:dyDescent="0.45">
      <c r="A9" s="1">
        <v>44933</v>
      </c>
      <c r="B9">
        <v>10</v>
      </c>
      <c r="C9">
        <f t="shared" si="0"/>
        <v>6</v>
      </c>
      <c r="D9">
        <f t="shared" si="1"/>
        <v>2023</v>
      </c>
      <c r="E9">
        <f t="shared" si="2"/>
        <v>1</v>
      </c>
      <c r="F9" t="s">
        <v>13</v>
      </c>
      <c r="G9">
        <f t="shared" si="3"/>
        <v>2</v>
      </c>
      <c r="H9">
        <f t="shared" si="9"/>
        <v>-7490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  <c r="M9">
        <f t="shared" si="8"/>
        <v>-7490</v>
      </c>
    </row>
    <row r="10" spans="1:16" x14ac:dyDescent="0.45">
      <c r="A10" s="1">
        <v>44934</v>
      </c>
      <c r="B10">
        <v>10</v>
      </c>
      <c r="C10">
        <f t="shared" si="0"/>
        <v>7</v>
      </c>
      <c r="D10">
        <f t="shared" si="1"/>
        <v>2023</v>
      </c>
      <c r="E10">
        <f t="shared" si="2"/>
        <v>1</v>
      </c>
      <c r="F10" t="s">
        <v>13</v>
      </c>
      <c r="G10">
        <f t="shared" si="3"/>
        <v>2</v>
      </c>
      <c r="H10">
        <f t="shared" si="9"/>
        <v>-7490</v>
      </c>
      <c r="I10">
        <f t="shared" si="4"/>
        <v>150</v>
      </c>
      <c r="J10">
        <f t="shared" si="5"/>
        <v>150</v>
      </c>
      <c r="K10">
        <f t="shared" si="6"/>
        <v>0</v>
      </c>
      <c r="L10">
        <f t="shared" si="7"/>
        <v>-150</v>
      </c>
      <c r="M10">
        <f t="shared" si="8"/>
        <v>-7640</v>
      </c>
    </row>
    <row r="11" spans="1:16" x14ac:dyDescent="0.45">
      <c r="A11" s="1">
        <v>44935</v>
      </c>
      <c r="B11">
        <v>10</v>
      </c>
      <c r="C11">
        <f t="shared" si="0"/>
        <v>1</v>
      </c>
      <c r="D11">
        <f t="shared" si="1"/>
        <v>2023</v>
      </c>
      <c r="E11">
        <f t="shared" si="2"/>
        <v>1</v>
      </c>
      <c r="F11" t="s">
        <v>13</v>
      </c>
      <c r="G11">
        <f t="shared" si="3"/>
        <v>2</v>
      </c>
      <c r="H11">
        <f t="shared" si="9"/>
        <v>-7640</v>
      </c>
      <c r="I11">
        <f t="shared" si="4"/>
        <v>0</v>
      </c>
      <c r="J11">
        <f t="shared" si="5"/>
        <v>0</v>
      </c>
      <c r="K11">
        <f t="shared" si="6"/>
        <v>132</v>
      </c>
      <c r="L11">
        <f t="shared" si="7"/>
        <v>132</v>
      </c>
      <c r="M11">
        <f t="shared" si="8"/>
        <v>-7508</v>
      </c>
    </row>
    <row r="12" spans="1:16" x14ac:dyDescent="0.45">
      <c r="A12" s="1">
        <v>44936</v>
      </c>
      <c r="B12">
        <v>10</v>
      </c>
      <c r="C12">
        <f t="shared" si="0"/>
        <v>2</v>
      </c>
      <c r="D12">
        <f t="shared" si="1"/>
        <v>2023</v>
      </c>
      <c r="E12">
        <f t="shared" si="2"/>
        <v>1</v>
      </c>
      <c r="F12" t="s">
        <v>13</v>
      </c>
      <c r="G12">
        <f t="shared" si="3"/>
        <v>2</v>
      </c>
      <c r="H12">
        <f t="shared" si="9"/>
        <v>-7508</v>
      </c>
      <c r="I12">
        <f t="shared" si="4"/>
        <v>0</v>
      </c>
      <c r="J12">
        <f t="shared" si="5"/>
        <v>0</v>
      </c>
      <c r="K12">
        <f t="shared" si="6"/>
        <v>132</v>
      </c>
      <c r="L12">
        <f t="shared" si="7"/>
        <v>132</v>
      </c>
      <c r="M12">
        <f t="shared" si="8"/>
        <v>-7376</v>
      </c>
    </row>
    <row r="13" spans="1:16" x14ac:dyDescent="0.45">
      <c r="A13" s="1">
        <v>44937</v>
      </c>
      <c r="B13">
        <v>10</v>
      </c>
      <c r="C13">
        <f t="shared" si="0"/>
        <v>3</v>
      </c>
      <c r="D13">
        <f t="shared" si="1"/>
        <v>2023</v>
      </c>
      <c r="E13">
        <f t="shared" si="2"/>
        <v>1</v>
      </c>
      <c r="F13" t="s">
        <v>13</v>
      </c>
      <c r="G13">
        <f t="shared" si="3"/>
        <v>2</v>
      </c>
      <c r="H13">
        <f t="shared" si="9"/>
        <v>-7376</v>
      </c>
      <c r="I13">
        <f t="shared" si="4"/>
        <v>0</v>
      </c>
      <c r="J13">
        <f t="shared" si="5"/>
        <v>0</v>
      </c>
      <c r="K13">
        <f t="shared" si="6"/>
        <v>132</v>
      </c>
      <c r="L13">
        <f t="shared" si="7"/>
        <v>132</v>
      </c>
      <c r="M13">
        <f t="shared" si="8"/>
        <v>-7244</v>
      </c>
    </row>
    <row r="14" spans="1:16" x14ac:dyDescent="0.45">
      <c r="A14" s="1">
        <v>44938</v>
      </c>
      <c r="B14">
        <v>10</v>
      </c>
      <c r="C14">
        <f t="shared" si="0"/>
        <v>4</v>
      </c>
      <c r="D14">
        <f t="shared" si="1"/>
        <v>2023</v>
      </c>
      <c r="E14">
        <f t="shared" si="2"/>
        <v>1</v>
      </c>
      <c r="F14" t="s">
        <v>13</v>
      </c>
      <c r="G14">
        <f t="shared" si="3"/>
        <v>2</v>
      </c>
      <c r="H14">
        <f t="shared" si="9"/>
        <v>-7244</v>
      </c>
      <c r="I14">
        <f t="shared" si="4"/>
        <v>0</v>
      </c>
      <c r="J14">
        <f t="shared" si="5"/>
        <v>0</v>
      </c>
      <c r="K14">
        <f t="shared" si="6"/>
        <v>132</v>
      </c>
      <c r="L14">
        <f t="shared" si="7"/>
        <v>132</v>
      </c>
      <c r="M14">
        <f t="shared" si="8"/>
        <v>-7112</v>
      </c>
    </row>
    <row r="15" spans="1:16" x14ac:dyDescent="0.45">
      <c r="A15" s="1">
        <v>44939</v>
      </c>
      <c r="B15">
        <v>10</v>
      </c>
      <c r="C15">
        <f t="shared" si="0"/>
        <v>5</v>
      </c>
      <c r="D15">
        <f t="shared" si="1"/>
        <v>2023</v>
      </c>
      <c r="E15">
        <f t="shared" si="2"/>
        <v>1</v>
      </c>
      <c r="F15" t="s">
        <v>13</v>
      </c>
      <c r="G15">
        <f t="shared" si="3"/>
        <v>2</v>
      </c>
      <c r="H15">
        <f t="shared" si="9"/>
        <v>-7112</v>
      </c>
      <c r="I15">
        <f t="shared" si="4"/>
        <v>0</v>
      </c>
      <c r="J15">
        <f t="shared" si="5"/>
        <v>0</v>
      </c>
      <c r="K15">
        <f t="shared" si="6"/>
        <v>132</v>
      </c>
      <c r="L15">
        <f t="shared" si="7"/>
        <v>132</v>
      </c>
      <c r="M15">
        <f t="shared" si="8"/>
        <v>-6980</v>
      </c>
    </row>
    <row r="16" spans="1:16" x14ac:dyDescent="0.45">
      <c r="A16" s="1">
        <v>44940</v>
      </c>
      <c r="B16">
        <v>10</v>
      </c>
      <c r="C16">
        <f t="shared" si="0"/>
        <v>6</v>
      </c>
      <c r="D16">
        <f t="shared" si="1"/>
        <v>2023</v>
      </c>
      <c r="E16">
        <f t="shared" si="2"/>
        <v>1</v>
      </c>
      <c r="F16" t="s">
        <v>13</v>
      </c>
      <c r="G16">
        <f t="shared" si="3"/>
        <v>2</v>
      </c>
      <c r="H16">
        <f t="shared" si="9"/>
        <v>-6980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-6980</v>
      </c>
    </row>
    <row r="17" spans="1:13" x14ac:dyDescent="0.45">
      <c r="A17" s="1">
        <v>44941</v>
      </c>
      <c r="B17">
        <v>10</v>
      </c>
      <c r="C17">
        <f t="shared" si="0"/>
        <v>7</v>
      </c>
      <c r="D17">
        <f t="shared" si="1"/>
        <v>2023</v>
      </c>
      <c r="E17">
        <f t="shared" si="2"/>
        <v>1</v>
      </c>
      <c r="F17" t="s">
        <v>13</v>
      </c>
      <c r="G17">
        <f t="shared" si="3"/>
        <v>2</v>
      </c>
      <c r="H17">
        <f t="shared" si="9"/>
        <v>-6980</v>
      </c>
      <c r="I17">
        <f t="shared" si="4"/>
        <v>150</v>
      </c>
      <c r="J17">
        <f t="shared" si="5"/>
        <v>150</v>
      </c>
      <c r="K17">
        <f t="shared" si="6"/>
        <v>0</v>
      </c>
      <c r="L17">
        <f t="shared" si="7"/>
        <v>-150</v>
      </c>
      <c r="M17">
        <f t="shared" si="8"/>
        <v>-7130</v>
      </c>
    </row>
    <row r="18" spans="1:13" x14ac:dyDescent="0.45">
      <c r="A18" s="1">
        <v>44942</v>
      </c>
      <c r="B18">
        <v>10</v>
      </c>
      <c r="C18">
        <f t="shared" si="0"/>
        <v>1</v>
      </c>
      <c r="D18">
        <f t="shared" si="1"/>
        <v>2023</v>
      </c>
      <c r="E18">
        <f t="shared" si="2"/>
        <v>1</v>
      </c>
      <c r="F18" t="s">
        <v>13</v>
      </c>
      <c r="G18">
        <f t="shared" si="3"/>
        <v>2</v>
      </c>
      <c r="H18">
        <f t="shared" si="9"/>
        <v>-7130</v>
      </c>
      <c r="I18">
        <f t="shared" si="4"/>
        <v>0</v>
      </c>
      <c r="J18">
        <f t="shared" si="5"/>
        <v>0</v>
      </c>
      <c r="K18">
        <f t="shared" si="6"/>
        <v>132</v>
      </c>
      <c r="L18">
        <f t="shared" si="7"/>
        <v>132</v>
      </c>
      <c r="M18">
        <f t="shared" si="8"/>
        <v>-6998</v>
      </c>
    </row>
    <row r="19" spans="1:13" x14ac:dyDescent="0.45">
      <c r="A19" s="1">
        <v>44943</v>
      </c>
      <c r="B19">
        <v>10</v>
      </c>
      <c r="C19">
        <f t="shared" si="0"/>
        <v>2</v>
      </c>
      <c r="D19">
        <f t="shared" si="1"/>
        <v>2023</v>
      </c>
      <c r="E19">
        <f t="shared" si="2"/>
        <v>1</v>
      </c>
      <c r="F19" t="s">
        <v>13</v>
      </c>
      <c r="G19">
        <f t="shared" si="3"/>
        <v>2</v>
      </c>
      <c r="H19">
        <f t="shared" si="9"/>
        <v>-6998</v>
      </c>
      <c r="I19">
        <f t="shared" si="4"/>
        <v>0</v>
      </c>
      <c r="J19">
        <f t="shared" si="5"/>
        <v>0</v>
      </c>
      <c r="K19">
        <f t="shared" si="6"/>
        <v>132</v>
      </c>
      <c r="L19">
        <f t="shared" si="7"/>
        <v>132</v>
      </c>
      <c r="M19">
        <f t="shared" si="8"/>
        <v>-6866</v>
      </c>
    </row>
    <row r="20" spans="1:13" x14ac:dyDescent="0.45">
      <c r="A20" s="1">
        <v>44944</v>
      </c>
      <c r="B20">
        <v>10</v>
      </c>
      <c r="C20">
        <f t="shared" si="0"/>
        <v>3</v>
      </c>
      <c r="D20">
        <f t="shared" si="1"/>
        <v>2023</v>
      </c>
      <c r="E20">
        <f t="shared" si="2"/>
        <v>1</v>
      </c>
      <c r="F20" t="s">
        <v>13</v>
      </c>
      <c r="G20">
        <f t="shared" si="3"/>
        <v>2</v>
      </c>
      <c r="H20">
        <f t="shared" si="9"/>
        <v>-6866</v>
      </c>
      <c r="I20">
        <f t="shared" si="4"/>
        <v>0</v>
      </c>
      <c r="J20">
        <f t="shared" si="5"/>
        <v>0</v>
      </c>
      <c r="K20">
        <f t="shared" si="6"/>
        <v>132</v>
      </c>
      <c r="L20">
        <f t="shared" si="7"/>
        <v>132</v>
      </c>
      <c r="M20">
        <f t="shared" si="8"/>
        <v>-6734</v>
      </c>
    </row>
    <row r="21" spans="1:13" x14ac:dyDescent="0.45">
      <c r="A21" s="1">
        <v>44945</v>
      </c>
      <c r="B21">
        <v>10</v>
      </c>
      <c r="C21">
        <f t="shared" si="0"/>
        <v>4</v>
      </c>
      <c r="D21">
        <f t="shared" si="1"/>
        <v>2023</v>
      </c>
      <c r="E21">
        <f t="shared" si="2"/>
        <v>1</v>
      </c>
      <c r="F21" t="s">
        <v>13</v>
      </c>
      <c r="G21">
        <f t="shared" si="3"/>
        <v>2</v>
      </c>
      <c r="H21">
        <f t="shared" si="9"/>
        <v>-6734</v>
      </c>
      <c r="I21">
        <f t="shared" si="4"/>
        <v>0</v>
      </c>
      <c r="J21">
        <f t="shared" si="5"/>
        <v>0</v>
      </c>
      <c r="K21">
        <f t="shared" si="6"/>
        <v>132</v>
      </c>
      <c r="L21">
        <f t="shared" si="7"/>
        <v>132</v>
      </c>
      <c r="M21">
        <f t="shared" si="8"/>
        <v>-6602</v>
      </c>
    </row>
    <row r="22" spans="1:13" x14ac:dyDescent="0.45">
      <c r="A22" s="1">
        <v>44946</v>
      </c>
      <c r="B22">
        <v>10</v>
      </c>
      <c r="C22">
        <f t="shared" si="0"/>
        <v>5</v>
      </c>
      <c r="D22">
        <f t="shared" si="1"/>
        <v>2023</v>
      </c>
      <c r="E22">
        <f t="shared" si="2"/>
        <v>1</v>
      </c>
      <c r="F22" t="s">
        <v>13</v>
      </c>
      <c r="G22">
        <f t="shared" si="3"/>
        <v>2</v>
      </c>
      <c r="H22">
        <f t="shared" si="9"/>
        <v>-6602</v>
      </c>
      <c r="I22">
        <f t="shared" si="4"/>
        <v>0</v>
      </c>
      <c r="J22">
        <f t="shared" si="5"/>
        <v>0</v>
      </c>
      <c r="K22">
        <f t="shared" si="6"/>
        <v>132</v>
      </c>
      <c r="L22">
        <f t="shared" si="7"/>
        <v>132</v>
      </c>
      <c r="M22">
        <f t="shared" si="8"/>
        <v>-6470</v>
      </c>
    </row>
    <row r="23" spans="1:13" x14ac:dyDescent="0.45">
      <c r="A23" s="1">
        <v>44947</v>
      </c>
      <c r="B23">
        <v>10</v>
      </c>
      <c r="C23">
        <f t="shared" si="0"/>
        <v>6</v>
      </c>
      <c r="D23">
        <f t="shared" si="1"/>
        <v>2023</v>
      </c>
      <c r="E23">
        <f t="shared" si="2"/>
        <v>1</v>
      </c>
      <c r="F23" t="s">
        <v>13</v>
      </c>
      <c r="G23">
        <f t="shared" si="3"/>
        <v>2</v>
      </c>
      <c r="H23">
        <f t="shared" si="9"/>
        <v>-6470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-6470</v>
      </c>
    </row>
    <row r="24" spans="1:13" x14ac:dyDescent="0.45">
      <c r="A24" s="1">
        <v>44948</v>
      </c>
      <c r="B24">
        <v>10</v>
      </c>
      <c r="C24">
        <f t="shared" si="0"/>
        <v>7</v>
      </c>
      <c r="D24">
        <f t="shared" si="1"/>
        <v>2023</v>
      </c>
      <c r="E24">
        <f t="shared" si="2"/>
        <v>1</v>
      </c>
      <c r="F24" t="s">
        <v>13</v>
      </c>
      <c r="G24">
        <f t="shared" si="3"/>
        <v>2</v>
      </c>
      <c r="H24">
        <f t="shared" si="9"/>
        <v>-6470</v>
      </c>
      <c r="I24">
        <f t="shared" si="4"/>
        <v>150</v>
      </c>
      <c r="J24">
        <f t="shared" si="5"/>
        <v>150</v>
      </c>
      <c r="K24">
        <f t="shared" si="6"/>
        <v>0</v>
      </c>
      <c r="L24">
        <f t="shared" si="7"/>
        <v>-150</v>
      </c>
      <c r="M24">
        <f t="shared" si="8"/>
        <v>-6620</v>
      </c>
    </row>
    <row r="25" spans="1:13" x14ac:dyDescent="0.45">
      <c r="A25" s="1">
        <v>44949</v>
      </c>
      <c r="B25">
        <v>10</v>
      </c>
      <c r="C25">
        <f t="shared" si="0"/>
        <v>1</v>
      </c>
      <c r="D25">
        <f t="shared" si="1"/>
        <v>2023</v>
      </c>
      <c r="E25">
        <f t="shared" si="2"/>
        <v>1</v>
      </c>
      <c r="F25" t="s">
        <v>13</v>
      </c>
      <c r="G25">
        <f t="shared" si="3"/>
        <v>2</v>
      </c>
      <c r="H25">
        <f t="shared" si="9"/>
        <v>-6620</v>
      </c>
      <c r="I25">
        <f t="shared" si="4"/>
        <v>0</v>
      </c>
      <c r="J25">
        <f t="shared" si="5"/>
        <v>0</v>
      </c>
      <c r="K25">
        <f t="shared" si="6"/>
        <v>132</v>
      </c>
      <c r="L25">
        <f t="shared" si="7"/>
        <v>132</v>
      </c>
      <c r="M25">
        <f t="shared" si="8"/>
        <v>-6488</v>
      </c>
    </row>
    <row r="26" spans="1:13" x14ac:dyDescent="0.45">
      <c r="A26" s="1">
        <v>44950</v>
      </c>
      <c r="B26">
        <v>10</v>
      </c>
      <c r="C26">
        <f t="shared" si="0"/>
        <v>2</v>
      </c>
      <c r="D26">
        <f t="shared" si="1"/>
        <v>2023</v>
      </c>
      <c r="E26">
        <f t="shared" si="2"/>
        <v>1</v>
      </c>
      <c r="F26" t="s">
        <v>13</v>
      </c>
      <c r="G26">
        <f t="shared" si="3"/>
        <v>2</v>
      </c>
      <c r="H26">
        <f t="shared" si="9"/>
        <v>-6488</v>
      </c>
      <c r="I26">
        <f t="shared" si="4"/>
        <v>0</v>
      </c>
      <c r="J26">
        <f t="shared" si="5"/>
        <v>0</v>
      </c>
      <c r="K26">
        <f t="shared" si="6"/>
        <v>132</v>
      </c>
      <c r="L26">
        <f t="shared" si="7"/>
        <v>132</v>
      </c>
      <c r="M26">
        <f t="shared" si="8"/>
        <v>-6356</v>
      </c>
    </row>
    <row r="27" spans="1:13" x14ac:dyDescent="0.45">
      <c r="A27" s="1">
        <v>44951</v>
      </c>
      <c r="B27">
        <v>10</v>
      </c>
      <c r="C27">
        <f t="shared" si="0"/>
        <v>3</v>
      </c>
      <c r="D27">
        <f t="shared" si="1"/>
        <v>2023</v>
      </c>
      <c r="E27">
        <f t="shared" si="2"/>
        <v>1</v>
      </c>
      <c r="F27" t="s">
        <v>13</v>
      </c>
      <c r="G27">
        <f t="shared" si="3"/>
        <v>2</v>
      </c>
      <c r="H27">
        <f t="shared" si="9"/>
        <v>-6356</v>
      </c>
      <c r="I27">
        <f t="shared" si="4"/>
        <v>0</v>
      </c>
      <c r="J27">
        <f t="shared" si="5"/>
        <v>0</v>
      </c>
      <c r="K27">
        <f t="shared" si="6"/>
        <v>132</v>
      </c>
      <c r="L27">
        <f t="shared" si="7"/>
        <v>132</v>
      </c>
      <c r="M27">
        <f t="shared" si="8"/>
        <v>-6224</v>
      </c>
    </row>
    <row r="28" spans="1:13" x14ac:dyDescent="0.45">
      <c r="A28" s="1">
        <v>44952</v>
      </c>
      <c r="B28">
        <v>10</v>
      </c>
      <c r="C28">
        <f t="shared" si="0"/>
        <v>4</v>
      </c>
      <c r="D28">
        <f t="shared" si="1"/>
        <v>2023</v>
      </c>
      <c r="E28">
        <f t="shared" si="2"/>
        <v>1</v>
      </c>
      <c r="F28" t="s">
        <v>13</v>
      </c>
      <c r="G28">
        <f t="shared" si="3"/>
        <v>2</v>
      </c>
      <c r="H28">
        <f t="shared" si="9"/>
        <v>-6224</v>
      </c>
      <c r="I28">
        <f t="shared" si="4"/>
        <v>0</v>
      </c>
      <c r="J28">
        <f t="shared" si="5"/>
        <v>0</v>
      </c>
      <c r="K28">
        <f t="shared" si="6"/>
        <v>132</v>
      </c>
      <c r="L28">
        <f t="shared" si="7"/>
        <v>132</v>
      </c>
      <c r="M28">
        <f t="shared" si="8"/>
        <v>-6092</v>
      </c>
    </row>
    <row r="29" spans="1:13" x14ac:dyDescent="0.45">
      <c r="A29" s="1">
        <v>44953</v>
      </c>
      <c r="B29">
        <v>10</v>
      </c>
      <c r="C29">
        <f t="shared" si="0"/>
        <v>5</v>
      </c>
      <c r="D29">
        <f t="shared" si="1"/>
        <v>2023</v>
      </c>
      <c r="E29">
        <f t="shared" si="2"/>
        <v>1</v>
      </c>
      <c r="F29" t="s">
        <v>13</v>
      </c>
      <c r="G29">
        <f t="shared" si="3"/>
        <v>2</v>
      </c>
      <c r="H29">
        <f t="shared" si="9"/>
        <v>-6092</v>
      </c>
      <c r="I29">
        <f t="shared" si="4"/>
        <v>0</v>
      </c>
      <c r="J29">
        <f t="shared" si="5"/>
        <v>0</v>
      </c>
      <c r="K29">
        <f t="shared" si="6"/>
        <v>132</v>
      </c>
      <c r="L29">
        <f t="shared" si="7"/>
        <v>132</v>
      </c>
      <c r="M29">
        <f t="shared" si="8"/>
        <v>-5960</v>
      </c>
    </row>
    <row r="30" spans="1:13" x14ac:dyDescent="0.45">
      <c r="A30" s="1">
        <v>44954</v>
      </c>
      <c r="B30">
        <v>10</v>
      </c>
      <c r="C30">
        <f t="shared" si="0"/>
        <v>6</v>
      </c>
      <c r="D30">
        <f t="shared" si="1"/>
        <v>2023</v>
      </c>
      <c r="E30">
        <f t="shared" si="2"/>
        <v>1</v>
      </c>
      <c r="F30" t="s">
        <v>13</v>
      </c>
      <c r="G30">
        <f t="shared" si="3"/>
        <v>2</v>
      </c>
      <c r="H30">
        <f t="shared" si="9"/>
        <v>-5960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-5960</v>
      </c>
    </row>
    <row r="31" spans="1:13" x14ac:dyDescent="0.45">
      <c r="A31" s="1">
        <v>44955</v>
      </c>
      <c r="B31">
        <v>10</v>
      </c>
      <c r="C31">
        <f t="shared" si="0"/>
        <v>7</v>
      </c>
      <c r="D31">
        <f t="shared" si="1"/>
        <v>2023</v>
      </c>
      <c r="E31">
        <f t="shared" si="2"/>
        <v>1</v>
      </c>
      <c r="F31" t="s">
        <v>13</v>
      </c>
      <c r="G31">
        <f t="shared" si="3"/>
        <v>2</v>
      </c>
      <c r="H31">
        <f t="shared" si="9"/>
        <v>-5960</v>
      </c>
      <c r="I31">
        <f t="shared" si="4"/>
        <v>150</v>
      </c>
      <c r="J31">
        <f t="shared" si="5"/>
        <v>150</v>
      </c>
      <c r="K31">
        <f t="shared" si="6"/>
        <v>0</v>
      </c>
      <c r="L31">
        <f t="shared" si="7"/>
        <v>-150</v>
      </c>
      <c r="M31">
        <f t="shared" si="8"/>
        <v>-6110</v>
      </c>
    </row>
    <row r="32" spans="1:13" x14ac:dyDescent="0.45">
      <c r="A32" s="1">
        <v>44956</v>
      </c>
      <c r="B32">
        <v>10</v>
      </c>
      <c r="C32">
        <f t="shared" si="0"/>
        <v>1</v>
      </c>
      <c r="D32">
        <f t="shared" si="1"/>
        <v>2023</v>
      </c>
      <c r="E32">
        <f t="shared" si="2"/>
        <v>1</v>
      </c>
      <c r="F32" t="s">
        <v>13</v>
      </c>
      <c r="G32">
        <f t="shared" si="3"/>
        <v>2</v>
      </c>
      <c r="H32">
        <f t="shared" si="9"/>
        <v>-6110</v>
      </c>
      <c r="I32">
        <f t="shared" si="4"/>
        <v>0</v>
      </c>
      <c r="J32">
        <f t="shared" si="5"/>
        <v>0</v>
      </c>
      <c r="K32">
        <f t="shared" si="6"/>
        <v>132</v>
      </c>
      <c r="L32">
        <f t="shared" si="7"/>
        <v>132</v>
      </c>
      <c r="M32">
        <f t="shared" si="8"/>
        <v>-5978</v>
      </c>
    </row>
    <row r="33" spans="1:13" x14ac:dyDescent="0.45">
      <c r="A33" s="1">
        <v>44957</v>
      </c>
      <c r="B33">
        <v>10</v>
      </c>
      <c r="C33">
        <f t="shared" si="0"/>
        <v>2</v>
      </c>
      <c r="D33">
        <f t="shared" si="1"/>
        <v>2023</v>
      </c>
      <c r="E33">
        <f t="shared" si="2"/>
        <v>1</v>
      </c>
      <c r="F33" t="s">
        <v>13</v>
      </c>
      <c r="G33">
        <f t="shared" si="3"/>
        <v>2</v>
      </c>
      <c r="H33">
        <f t="shared" si="9"/>
        <v>-5978</v>
      </c>
      <c r="I33">
        <f t="shared" si="4"/>
        <v>0</v>
      </c>
      <c r="J33">
        <f t="shared" si="5"/>
        <v>0</v>
      </c>
      <c r="K33">
        <f t="shared" si="6"/>
        <v>132</v>
      </c>
      <c r="L33">
        <f t="shared" si="7"/>
        <v>132</v>
      </c>
      <c r="M33">
        <f t="shared" si="8"/>
        <v>-5846</v>
      </c>
    </row>
    <row r="34" spans="1:13" x14ac:dyDescent="0.45">
      <c r="A34" s="1">
        <v>44958</v>
      </c>
      <c r="B34">
        <v>10</v>
      </c>
      <c r="C34">
        <f t="shared" si="0"/>
        <v>3</v>
      </c>
      <c r="D34">
        <f t="shared" si="1"/>
        <v>2023</v>
      </c>
      <c r="E34">
        <f t="shared" si="2"/>
        <v>2</v>
      </c>
      <c r="F34" t="s">
        <v>13</v>
      </c>
      <c r="G34">
        <f t="shared" si="3"/>
        <v>2</v>
      </c>
      <c r="H34">
        <f t="shared" si="9"/>
        <v>-5846</v>
      </c>
      <c r="I34">
        <f t="shared" si="4"/>
        <v>0</v>
      </c>
      <c r="J34">
        <f t="shared" si="5"/>
        <v>0</v>
      </c>
      <c r="K34">
        <f t="shared" si="6"/>
        <v>132</v>
      </c>
      <c r="L34">
        <f t="shared" si="7"/>
        <v>132</v>
      </c>
      <c r="M34">
        <f t="shared" si="8"/>
        <v>-5714</v>
      </c>
    </row>
    <row r="35" spans="1:13" x14ac:dyDescent="0.45">
      <c r="A35" s="1">
        <v>44959</v>
      </c>
      <c r="B35">
        <v>10</v>
      </c>
      <c r="C35">
        <f t="shared" si="0"/>
        <v>4</v>
      </c>
      <c r="D35">
        <f t="shared" si="1"/>
        <v>2023</v>
      </c>
      <c r="E35">
        <f t="shared" si="2"/>
        <v>2</v>
      </c>
      <c r="F35" t="s">
        <v>13</v>
      </c>
      <c r="G35">
        <f t="shared" si="3"/>
        <v>2</v>
      </c>
      <c r="H35">
        <f t="shared" si="9"/>
        <v>-5714</v>
      </c>
      <c r="I35">
        <f t="shared" si="4"/>
        <v>0</v>
      </c>
      <c r="J35">
        <f t="shared" si="5"/>
        <v>0</v>
      </c>
      <c r="K35">
        <f t="shared" si="6"/>
        <v>132</v>
      </c>
      <c r="L35">
        <f t="shared" si="7"/>
        <v>132</v>
      </c>
      <c r="M35">
        <f t="shared" si="8"/>
        <v>-5582</v>
      </c>
    </row>
    <row r="36" spans="1:13" x14ac:dyDescent="0.45">
      <c r="A36" s="1">
        <v>44960</v>
      </c>
      <c r="B36">
        <v>10</v>
      </c>
      <c r="C36">
        <f t="shared" si="0"/>
        <v>5</v>
      </c>
      <c r="D36">
        <f t="shared" si="1"/>
        <v>2023</v>
      </c>
      <c r="E36">
        <f t="shared" si="2"/>
        <v>2</v>
      </c>
      <c r="F36" t="s">
        <v>13</v>
      </c>
      <c r="G36">
        <f t="shared" si="3"/>
        <v>2</v>
      </c>
      <c r="H36">
        <f t="shared" si="9"/>
        <v>-5582</v>
      </c>
      <c r="I36">
        <f t="shared" si="4"/>
        <v>0</v>
      </c>
      <c r="J36">
        <f t="shared" si="5"/>
        <v>0</v>
      </c>
      <c r="K36">
        <f t="shared" si="6"/>
        <v>132</v>
      </c>
      <c r="L36">
        <f t="shared" si="7"/>
        <v>132</v>
      </c>
      <c r="M36">
        <f t="shared" si="8"/>
        <v>-5450</v>
      </c>
    </row>
    <row r="37" spans="1:13" x14ac:dyDescent="0.45">
      <c r="A37" s="1">
        <v>44961</v>
      </c>
      <c r="B37">
        <v>10</v>
      </c>
      <c r="C37">
        <f t="shared" si="0"/>
        <v>6</v>
      </c>
      <c r="D37">
        <f t="shared" si="1"/>
        <v>2023</v>
      </c>
      <c r="E37">
        <f t="shared" si="2"/>
        <v>2</v>
      </c>
      <c r="F37" t="s">
        <v>13</v>
      </c>
      <c r="G37">
        <f t="shared" si="3"/>
        <v>2</v>
      </c>
      <c r="H37">
        <f t="shared" si="9"/>
        <v>-5450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0</v>
      </c>
      <c r="M37">
        <f t="shared" si="8"/>
        <v>-5450</v>
      </c>
    </row>
    <row r="38" spans="1:13" x14ac:dyDescent="0.45">
      <c r="A38" s="1">
        <v>44962</v>
      </c>
      <c r="B38">
        <v>10</v>
      </c>
      <c r="C38">
        <f t="shared" si="0"/>
        <v>7</v>
      </c>
      <c r="D38">
        <f t="shared" si="1"/>
        <v>2023</v>
      </c>
      <c r="E38">
        <f t="shared" si="2"/>
        <v>2</v>
      </c>
      <c r="F38" t="s">
        <v>13</v>
      </c>
      <c r="G38">
        <f t="shared" si="3"/>
        <v>2</v>
      </c>
      <c r="H38">
        <f t="shared" si="9"/>
        <v>-5450</v>
      </c>
      <c r="I38">
        <f t="shared" si="4"/>
        <v>150</v>
      </c>
      <c r="J38">
        <f t="shared" si="5"/>
        <v>150</v>
      </c>
      <c r="K38">
        <f t="shared" si="6"/>
        <v>0</v>
      </c>
      <c r="L38">
        <f t="shared" si="7"/>
        <v>-150</v>
      </c>
      <c r="M38">
        <f t="shared" si="8"/>
        <v>-5600</v>
      </c>
    </row>
    <row r="39" spans="1:13" x14ac:dyDescent="0.45">
      <c r="A39" s="1">
        <v>44963</v>
      </c>
      <c r="B39">
        <v>10</v>
      </c>
      <c r="C39">
        <f t="shared" si="0"/>
        <v>1</v>
      </c>
      <c r="D39">
        <f t="shared" si="1"/>
        <v>2023</v>
      </c>
      <c r="E39">
        <f t="shared" si="2"/>
        <v>2</v>
      </c>
      <c r="F39" t="s">
        <v>13</v>
      </c>
      <c r="G39">
        <f t="shared" si="3"/>
        <v>2</v>
      </c>
      <c r="H39">
        <f t="shared" si="9"/>
        <v>-5600</v>
      </c>
      <c r="I39">
        <f t="shared" si="4"/>
        <v>0</v>
      </c>
      <c r="J39">
        <f t="shared" si="5"/>
        <v>0</v>
      </c>
      <c r="K39">
        <f t="shared" si="6"/>
        <v>132</v>
      </c>
      <c r="L39">
        <f t="shared" si="7"/>
        <v>132</v>
      </c>
      <c r="M39">
        <f t="shared" si="8"/>
        <v>-5468</v>
      </c>
    </row>
    <row r="40" spans="1:13" x14ac:dyDescent="0.45">
      <c r="A40" s="1">
        <v>44964</v>
      </c>
      <c r="B40">
        <v>10</v>
      </c>
      <c r="C40">
        <f t="shared" si="0"/>
        <v>2</v>
      </c>
      <c r="D40">
        <f t="shared" si="1"/>
        <v>2023</v>
      </c>
      <c r="E40">
        <f t="shared" si="2"/>
        <v>2</v>
      </c>
      <c r="F40" t="s">
        <v>13</v>
      </c>
      <c r="G40">
        <f t="shared" si="3"/>
        <v>2</v>
      </c>
      <c r="H40">
        <f t="shared" si="9"/>
        <v>-5468</v>
      </c>
      <c r="I40">
        <f t="shared" si="4"/>
        <v>0</v>
      </c>
      <c r="J40">
        <f t="shared" si="5"/>
        <v>0</v>
      </c>
      <c r="K40">
        <f t="shared" si="6"/>
        <v>132</v>
      </c>
      <c r="L40">
        <f t="shared" si="7"/>
        <v>132</v>
      </c>
      <c r="M40">
        <f t="shared" si="8"/>
        <v>-5336</v>
      </c>
    </row>
    <row r="41" spans="1:13" x14ac:dyDescent="0.45">
      <c r="A41" s="1">
        <v>44965</v>
      </c>
      <c r="B41">
        <v>10</v>
      </c>
      <c r="C41">
        <f t="shared" si="0"/>
        <v>3</v>
      </c>
      <c r="D41">
        <f t="shared" si="1"/>
        <v>2023</v>
      </c>
      <c r="E41">
        <f t="shared" si="2"/>
        <v>2</v>
      </c>
      <c r="F41" t="s">
        <v>13</v>
      </c>
      <c r="G41">
        <f t="shared" si="3"/>
        <v>2</v>
      </c>
      <c r="H41">
        <f t="shared" si="9"/>
        <v>-5336</v>
      </c>
      <c r="I41">
        <f t="shared" si="4"/>
        <v>0</v>
      </c>
      <c r="J41">
        <f t="shared" si="5"/>
        <v>0</v>
      </c>
      <c r="K41">
        <f t="shared" si="6"/>
        <v>132</v>
      </c>
      <c r="L41">
        <f t="shared" si="7"/>
        <v>132</v>
      </c>
      <c r="M41">
        <f t="shared" si="8"/>
        <v>-5204</v>
      </c>
    </row>
    <row r="42" spans="1:13" x14ac:dyDescent="0.45">
      <c r="A42" s="1">
        <v>44966</v>
      </c>
      <c r="B42">
        <v>10</v>
      </c>
      <c r="C42">
        <f t="shared" si="0"/>
        <v>4</v>
      </c>
      <c r="D42">
        <f t="shared" si="1"/>
        <v>2023</v>
      </c>
      <c r="E42">
        <f t="shared" si="2"/>
        <v>2</v>
      </c>
      <c r="F42" t="s">
        <v>13</v>
      </c>
      <c r="G42">
        <f t="shared" si="3"/>
        <v>2</v>
      </c>
      <c r="H42">
        <f t="shared" si="9"/>
        <v>-5204</v>
      </c>
      <c r="I42">
        <f t="shared" si="4"/>
        <v>0</v>
      </c>
      <c r="J42">
        <f t="shared" si="5"/>
        <v>0</v>
      </c>
      <c r="K42">
        <f t="shared" si="6"/>
        <v>132</v>
      </c>
      <c r="L42">
        <f t="shared" si="7"/>
        <v>132</v>
      </c>
      <c r="M42">
        <f t="shared" si="8"/>
        <v>-5072</v>
      </c>
    </row>
    <row r="43" spans="1:13" x14ac:dyDescent="0.45">
      <c r="A43" s="1">
        <v>44967</v>
      </c>
      <c r="B43">
        <v>10</v>
      </c>
      <c r="C43">
        <f t="shared" si="0"/>
        <v>5</v>
      </c>
      <c r="D43">
        <f t="shared" si="1"/>
        <v>2023</v>
      </c>
      <c r="E43">
        <f t="shared" si="2"/>
        <v>2</v>
      </c>
      <c r="F43" t="s">
        <v>13</v>
      </c>
      <c r="G43">
        <f t="shared" si="3"/>
        <v>2</v>
      </c>
      <c r="H43">
        <f t="shared" si="9"/>
        <v>-5072</v>
      </c>
      <c r="I43">
        <f t="shared" si="4"/>
        <v>0</v>
      </c>
      <c r="J43">
        <f t="shared" si="5"/>
        <v>0</v>
      </c>
      <c r="K43">
        <f t="shared" si="6"/>
        <v>132</v>
      </c>
      <c r="L43">
        <f t="shared" si="7"/>
        <v>132</v>
      </c>
      <c r="M43">
        <f t="shared" si="8"/>
        <v>-4940</v>
      </c>
    </row>
    <row r="44" spans="1:13" x14ac:dyDescent="0.45">
      <c r="A44" s="1">
        <v>44968</v>
      </c>
      <c r="B44">
        <v>10</v>
      </c>
      <c r="C44">
        <f t="shared" si="0"/>
        <v>6</v>
      </c>
      <c r="D44">
        <f t="shared" si="1"/>
        <v>2023</v>
      </c>
      <c r="E44">
        <f t="shared" si="2"/>
        <v>2</v>
      </c>
      <c r="F44" t="s">
        <v>13</v>
      </c>
      <c r="G44">
        <f t="shared" si="3"/>
        <v>2</v>
      </c>
      <c r="H44">
        <f t="shared" si="9"/>
        <v>-4940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-4940</v>
      </c>
    </row>
    <row r="45" spans="1:13" x14ac:dyDescent="0.45">
      <c r="A45" s="1">
        <v>44969</v>
      </c>
      <c r="B45">
        <v>10</v>
      </c>
      <c r="C45">
        <f t="shared" si="0"/>
        <v>7</v>
      </c>
      <c r="D45">
        <f t="shared" si="1"/>
        <v>2023</v>
      </c>
      <c r="E45">
        <f t="shared" si="2"/>
        <v>2</v>
      </c>
      <c r="F45" t="s">
        <v>13</v>
      </c>
      <c r="G45">
        <f t="shared" si="3"/>
        <v>2</v>
      </c>
      <c r="H45">
        <f t="shared" si="9"/>
        <v>-4940</v>
      </c>
      <c r="I45">
        <f t="shared" si="4"/>
        <v>150</v>
      </c>
      <c r="J45">
        <f t="shared" si="5"/>
        <v>150</v>
      </c>
      <c r="K45">
        <f t="shared" si="6"/>
        <v>0</v>
      </c>
      <c r="L45">
        <f t="shared" si="7"/>
        <v>-150</v>
      </c>
      <c r="M45">
        <f t="shared" si="8"/>
        <v>-5090</v>
      </c>
    </row>
    <row r="46" spans="1:13" x14ac:dyDescent="0.45">
      <c r="A46" s="1">
        <v>44970</v>
      </c>
      <c r="B46">
        <v>10</v>
      </c>
      <c r="C46">
        <f t="shared" si="0"/>
        <v>1</v>
      </c>
      <c r="D46">
        <f t="shared" si="1"/>
        <v>2023</v>
      </c>
      <c r="E46">
        <f t="shared" si="2"/>
        <v>2</v>
      </c>
      <c r="F46" t="s">
        <v>13</v>
      </c>
      <c r="G46">
        <f t="shared" si="3"/>
        <v>2</v>
      </c>
      <c r="H46">
        <f t="shared" si="9"/>
        <v>-5090</v>
      </c>
      <c r="I46">
        <f t="shared" si="4"/>
        <v>0</v>
      </c>
      <c r="J46">
        <f t="shared" si="5"/>
        <v>0</v>
      </c>
      <c r="K46">
        <f t="shared" si="6"/>
        <v>132</v>
      </c>
      <c r="L46">
        <f t="shared" si="7"/>
        <v>132</v>
      </c>
      <c r="M46">
        <f t="shared" si="8"/>
        <v>-4958</v>
      </c>
    </row>
    <row r="47" spans="1:13" x14ac:dyDescent="0.45">
      <c r="A47" s="1">
        <v>44971</v>
      </c>
      <c r="B47">
        <v>10</v>
      </c>
      <c r="C47">
        <f t="shared" si="0"/>
        <v>2</v>
      </c>
      <c r="D47">
        <f t="shared" si="1"/>
        <v>2023</v>
      </c>
      <c r="E47">
        <f t="shared" si="2"/>
        <v>2</v>
      </c>
      <c r="F47" t="s">
        <v>13</v>
      </c>
      <c r="G47">
        <f t="shared" si="3"/>
        <v>2</v>
      </c>
      <c r="H47">
        <f t="shared" si="9"/>
        <v>-4958</v>
      </c>
      <c r="I47">
        <f t="shared" si="4"/>
        <v>0</v>
      </c>
      <c r="J47">
        <f t="shared" si="5"/>
        <v>0</v>
      </c>
      <c r="K47">
        <f t="shared" si="6"/>
        <v>132</v>
      </c>
      <c r="L47">
        <f t="shared" si="7"/>
        <v>132</v>
      </c>
      <c r="M47">
        <f t="shared" si="8"/>
        <v>-4826</v>
      </c>
    </row>
    <row r="48" spans="1:13" x14ac:dyDescent="0.45">
      <c r="A48" s="1">
        <v>44972</v>
      </c>
      <c r="B48">
        <v>10</v>
      </c>
      <c r="C48">
        <f t="shared" si="0"/>
        <v>3</v>
      </c>
      <c r="D48">
        <f t="shared" si="1"/>
        <v>2023</v>
      </c>
      <c r="E48">
        <f t="shared" si="2"/>
        <v>2</v>
      </c>
      <c r="F48" t="s">
        <v>13</v>
      </c>
      <c r="G48">
        <f t="shared" si="3"/>
        <v>2</v>
      </c>
      <c r="H48">
        <f t="shared" si="9"/>
        <v>-4826</v>
      </c>
      <c r="I48">
        <f t="shared" si="4"/>
        <v>0</v>
      </c>
      <c r="J48">
        <f t="shared" si="5"/>
        <v>0</v>
      </c>
      <c r="K48">
        <f t="shared" si="6"/>
        <v>132</v>
      </c>
      <c r="L48">
        <f t="shared" si="7"/>
        <v>132</v>
      </c>
      <c r="M48">
        <f t="shared" si="8"/>
        <v>-4694</v>
      </c>
    </row>
    <row r="49" spans="1:13" x14ac:dyDescent="0.45">
      <c r="A49" s="1">
        <v>44973</v>
      </c>
      <c r="B49">
        <v>10</v>
      </c>
      <c r="C49">
        <f t="shared" si="0"/>
        <v>4</v>
      </c>
      <c r="D49">
        <f t="shared" si="1"/>
        <v>2023</v>
      </c>
      <c r="E49">
        <f t="shared" si="2"/>
        <v>2</v>
      </c>
      <c r="F49" t="s">
        <v>13</v>
      </c>
      <c r="G49">
        <f t="shared" si="3"/>
        <v>2</v>
      </c>
      <c r="H49">
        <f t="shared" si="9"/>
        <v>-4694</v>
      </c>
      <c r="I49">
        <f t="shared" si="4"/>
        <v>0</v>
      </c>
      <c r="J49">
        <f t="shared" si="5"/>
        <v>0</v>
      </c>
      <c r="K49">
        <f t="shared" si="6"/>
        <v>132</v>
      </c>
      <c r="L49">
        <f t="shared" si="7"/>
        <v>132</v>
      </c>
      <c r="M49">
        <f t="shared" si="8"/>
        <v>-4562</v>
      </c>
    </row>
    <row r="50" spans="1:13" x14ac:dyDescent="0.45">
      <c r="A50" s="1">
        <v>44974</v>
      </c>
      <c r="B50">
        <v>10</v>
      </c>
      <c r="C50">
        <f t="shared" si="0"/>
        <v>5</v>
      </c>
      <c r="D50">
        <f t="shared" si="1"/>
        <v>2023</v>
      </c>
      <c r="E50">
        <f t="shared" si="2"/>
        <v>2</v>
      </c>
      <c r="F50" t="s">
        <v>13</v>
      </c>
      <c r="G50">
        <f t="shared" si="3"/>
        <v>2</v>
      </c>
      <c r="H50">
        <f t="shared" si="9"/>
        <v>-4562</v>
      </c>
      <c r="I50">
        <f t="shared" si="4"/>
        <v>0</v>
      </c>
      <c r="J50">
        <f t="shared" si="5"/>
        <v>0</v>
      </c>
      <c r="K50">
        <f t="shared" si="6"/>
        <v>132</v>
      </c>
      <c r="L50">
        <f t="shared" si="7"/>
        <v>132</v>
      </c>
      <c r="M50">
        <f t="shared" si="8"/>
        <v>-4430</v>
      </c>
    </row>
    <row r="51" spans="1:13" x14ac:dyDescent="0.45">
      <c r="A51" s="1">
        <v>44975</v>
      </c>
      <c r="B51">
        <v>10</v>
      </c>
      <c r="C51">
        <f t="shared" si="0"/>
        <v>6</v>
      </c>
      <c r="D51">
        <f t="shared" si="1"/>
        <v>2023</v>
      </c>
      <c r="E51">
        <f t="shared" si="2"/>
        <v>2</v>
      </c>
      <c r="F51" t="s">
        <v>13</v>
      </c>
      <c r="G51">
        <f t="shared" si="3"/>
        <v>2</v>
      </c>
      <c r="H51">
        <f t="shared" si="9"/>
        <v>-4430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  <c r="M51">
        <f t="shared" si="8"/>
        <v>-4430</v>
      </c>
    </row>
    <row r="52" spans="1:13" x14ac:dyDescent="0.45">
      <c r="A52" s="1">
        <v>44976</v>
      </c>
      <c r="B52">
        <v>10</v>
      </c>
      <c r="C52">
        <f t="shared" si="0"/>
        <v>7</v>
      </c>
      <c r="D52">
        <f t="shared" si="1"/>
        <v>2023</v>
      </c>
      <c r="E52">
        <f t="shared" si="2"/>
        <v>2</v>
      </c>
      <c r="F52" t="s">
        <v>13</v>
      </c>
      <c r="G52">
        <f t="shared" si="3"/>
        <v>2</v>
      </c>
      <c r="H52">
        <f t="shared" si="9"/>
        <v>-4430</v>
      </c>
      <c r="I52">
        <f t="shared" si="4"/>
        <v>150</v>
      </c>
      <c r="J52">
        <f t="shared" si="5"/>
        <v>150</v>
      </c>
      <c r="K52">
        <f t="shared" si="6"/>
        <v>0</v>
      </c>
      <c r="L52">
        <f t="shared" si="7"/>
        <v>-150</v>
      </c>
      <c r="M52">
        <f t="shared" si="8"/>
        <v>-4580</v>
      </c>
    </row>
    <row r="53" spans="1:13" x14ac:dyDescent="0.45">
      <c r="A53" s="1">
        <v>44977</v>
      </c>
      <c r="B53">
        <v>10</v>
      </c>
      <c r="C53">
        <f t="shared" si="0"/>
        <v>1</v>
      </c>
      <c r="D53">
        <f t="shared" si="1"/>
        <v>2023</v>
      </c>
      <c r="E53">
        <f t="shared" si="2"/>
        <v>2</v>
      </c>
      <c r="F53" t="s">
        <v>13</v>
      </c>
      <c r="G53">
        <f t="shared" si="3"/>
        <v>2</v>
      </c>
      <c r="H53">
        <f t="shared" si="9"/>
        <v>-4580</v>
      </c>
      <c r="I53">
        <f t="shared" si="4"/>
        <v>0</v>
      </c>
      <c r="J53">
        <f t="shared" si="5"/>
        <v>0</v>
      </c>
      <c r="K53">
        <f t="shared" si="6"/>
        <v>132</v>
      </c>
      <c r="L53">
        <f t="shared" si="7"/>
        <v>132</v>
      </c>
      <c r="M53">
        <f t="shared" si="8"/>
        <v>-4448</v>
      </c>
    </row>
    <row r="54" spans="1:13" x14ac:dyDescent="0.45">
      <c r="A54" s="1">
        <v>44978</v>
      </c>
      <c r="B54">
        <v>10</v>
      </c>
      <c r="C54">
        <f t="shared" si="0"/>
        <v>2</v>
      </c>
      <c r="D54">
        <f t="shared" si="1"/>
        <v>2023</v>
      </c>
      <c r="E54">
        <f t="shared" si="2"/>
        <v>2</v>
      </c>
      <c r="F54" t="s">
        <v>13</v>
      </c>
      <c r="G54">
        <f t="shared" si="3"/>
        <v>2</v>
      </c>
      <c r="H54">
        <f t="shared" si="9"/>
        <v>-4448</v>
      </c>
      <c r="I54">
        <f t="shared" si="4"/>
        <v>0</v>
      </c>
      <c r="J54">
        <f t="shared" si="5"/>
        <v>0</v>
      </c>
      <c r="K54">
        <f t="shared" si="6"/>
        <v>132</v>
      </c>
      <c r="L54">
        <f t="shared" si="7"/>
        <v>132</v>
      </c>
      <c r="M54">
        <f t="shared" si="8"/>
        <v>-4316</v>
      </c>
    </row>
    <row r="55" spans="1:13" x14ac:dyDescent="0.45">
      <c r="A55" s="1">
        <v>44979</v>
      </c>
      <c r="B55">
        <v>10</v>
      </c>
      <c r="C55">
        <f t="shared" si="0"/>
        <v>3</v>
      </c>
      <c r="D55">
        <f t="shared" si="1"/>
        <v>2023</v>
      </c>
      <c r="E55">
        <f t="shared" si="2"/>
        <v>2</v>
      </c>
      <c r="F55" t="s">
        <v>13</v>
      </c>
      <c r="G55">
        <f t="shared" si="3"/>
        <v>2</v>
      </c>
      <c r="H55">
        <f t="shared" si="9"/>
        <v>-4316</v>
      </c>
      <c r="I55">
        <f t="shared" si="4"/>
        <v>0</v>
      </c>
      <c r="J55">
        <f t="shared" si="5"/>
        <v>0</v>
      </c>
      <c r="K55">
        <f t="shared" si="6"/>
        <v>132</v>
      </c>
      <c r="L55">
        <f t="shared" si="7"/>
        <v>132</v>
      </c>
      <c r="M55">
        <f t="shared" si="8"/>
        <v>-4184</v>
      </c>
    </row>
    <row r="56" spans="1:13" x14ac:dyDescent="0.45">
      <c r="A56" s="1">
        <v>44980</v>
      </c>
      <c r="B56">
        <v>10</v>
      </c>
      <c r="C56">
        <f t="shared" si="0"/>
        <v>4</v>
      </c>
      <c r="D56">
        <f t="shared" si="1"/>
        <v>2023</v>
      </c>
      <c r="E56">
        <f t="shared" si="2"/>
        <v>2</v>
      </c>
      <c r="F56" t="s">
        <v>13</v>
      </c>
      <c r="G56">
        <f t="shared" si="3"/>
        <v>2</v>
      </c>
      <c r="H56">
        <f t="shared" si="9"/>
        <v>-4184</v>
      </c>
      <c r="I56">
        <f t="shared" si="4"/>
        <v>0</v>
      </c>
      <c r="J56">
        <f t="shared" si="5"/>
        <v>0</v>
      </c>
      <c r="K56">
        <f t="shared" si="6"/>
        <v>132</v>
      </c>
      <c r="L56">
        <f t="shared" si="7"/>
        <v>132</v>
      </c>
      <c r="M56">
        <f t="shared" si="8"/>
        <v>-4052</v>
      </c>
    </row>
    <row r="57" spans="1:13" x14ac:dyDescent="0.45">
      <c r="A57" s="1">
        <v>44981</v>
      </c>
      <c r="B57">
        <v>10</v>
      </c>
      <c r="C57">
        <f t="shared" si="0"/>
        <v>5</v>
      </c>
      <c r="D57">
        <f t="shared" si="1"/>
        <v>2023</v>
      </c>
      <c r="E57">
        <f t="shared" si="2"/>
        <v>2</v>
      </c>
      <c r="F57" t="s">
        <v>13</v>
      </c>
      <c r="G57">
        <f t="shared" si="3"/>
        <v>2</v>
      </c>
      <c r="H57">
        <f t="shared" si="9"/>
        <v>-4052</v>
      </c>
      <c r="I57">
        <f t="shared" si="4"/>
        <v>0</v>
      </c>
      <c r="J57">
        <f t="shared" si="5"/>
        <v>0</v>
      </c>
      <c r="K57">
        <f t="shared" si="6"/>
        <v>132</v>
      </c>
      <c r="L57">
        <f t="shared" si="7"/>
        <v>132</v>
      </c>
      <c r="M57">
        <f t="shared" si="8"/>
        <v>-3920</v>
      </c>
    </row>
    <row r="58" spans="1:13" x14ac:dyDescent="0.45">
      <c r="A58" s="1">
        <v>44982</v>
      </c>
      <c r="B58">
        <v>10</v>
      </c>
      <c r="C58">
        <f t="shared" si="0"/>
        <v>6</v>
      </c>
      <c r="D58">
        <f t="shared" si="1"/>
        <v>2023</v>
      </c>
      <c r="E58">
        <f t="shared" si="2"/>
        <v>2</v>
      </c>
      <c r="F58" t="s">
        <v>13</v>
      </c>
      <c r="G58">
        <f t="shared" si="3"/>
        <v>2</v>
      </c>
      <c r="H58">
        <f t="shared" si="9"/>
        <v>-3920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  <c r="M58">
        <f t="shared" si="8"/>
        <v>-3920</v>
      </c>
    </row>
    <row r="59" spans="1:13" x14ac:dyDescent="0.45">
      <c r="A59" s="1">
        <v>44983</v>
      </c>
      <c r="B59">
        <v>10</v>
      </c>
      <c r="C59">
        <f t="shared" si="0"/>
        <v>7</v>
      </c>
      <c r="D59">
        <f t="shared" si="1"/>
        <v>2023</v>
      </c>
      <c r="E59">
        <f t="shared" si="2"/>
        <v>2</v>
      </c>
      <c r="F59" t="s">
        <v>13</v>
      </c>
      <c r="G59">
        <f t="shared" si="3"/>
        <v>2</v>
      </c>
      <c r="H59">
        <f t="shared" si="9"/>
        <v>-3920</v>
      </c>
      <c r="I59">
        <f t="shared" si="4"/>
        <v>150</v>
      </c>
      <c r="J59">
        <f t="shared" si="5"/>
        <v>150</v>
      </c>
      <c r="K59">
        <f t="shared" si="6"/>
        <v>0</v>
      </c>
      <c r="L59">
        <f t="shared" si="7"/>
        <v>-150</v>
      </c>
      <c r="M59">
        <f t="shared" si="8"/>
        <v>-4070</v>
      </c>
    </row>
    <row r="60" spans="1:13" x14ac:dyDescent="0.45">
      <c r="A60" s="1">
        <v>44984</v>
      </c>
      <c r="B60">
        <v>10</v>
      </c>
      <c r="C60">
        <f t="shared" si="0"/>
        <v>1</v>
      </c>
      <c r="D60">
        <f t="shared" si="1"/>
        <v>2023</v>
      </c>
      <c r="E60">
        <f t="shared" si="2"/>
        <v>2</v>
      </c>
      <c r="F60" t="s">
        <v>13</v>
      </c>
      <c r="G60">
        <f t="shared" si="3"/>
        <v>2</v>
      </c>
      <c r="H60">
        <f t="shared" si="9"/>
        <v>-4070</v>
      </c>
      <c r="I60">
        <f t="shared" si="4"/>
        <v>0</v>
      </c>
      <c r="J60">
        <f t="shared" si="5"/>
        <v>0</v>
      </c>
      <c r="K60">
        <f t="shared" si="6"/>
        <v>132</v>
      </c>
      <c r="L60">
        <f t="shared" si="7"/>
        <v>132</v>
      </c>
      <c r="M60">
        <f t="shared" si="8"/>
        <v>-3938</v>
      </c>
    </row>
    <row r="61" spans="1:13" x14ac:dyDescent="0.45">
      <c r="A61" s="1">
        <v>44985</v>
      </c>
      <c r="B61">
        <v>10</v>
      </c>
      <c r="C61">
        <f t="shared" si="0"/>
        <v>2</v>
      </c>
      <c r="D61">
        <f t="shared" si="1"/>
        <v>2023</v>
      </c>
      <c r="E61">
        <f t="shared" si="2"/>
        <v>2</v>
      </c>
      <c r="F61" t="s">
        <v>13</v>
      </c>
      <c r="G61">
        <f t="shared" si="3"/>
        <v>2</v>
      </c>
      <c r="H61">
        <f t="shared" si="9"/>
        <v>-3938</v>
      </c>
      <c r="I61">
        <f t="shared" si="4"/>
        <v>0</v>
      </c>
      <c r="J61">
        <f t="shared" si="5"/>
        <v>0</v>
      </c>
      <c r="K61">
        <f t="shared" si="6"/>
        <v>132</v>
      </c>
      <c r="L61">
        <f t="shared" si="7"/>
        <v>132</v>
      </c>
      <c r="M61">
        <f t="shared" si="8"/>
        <v>-3806</v>
      </c>
    </row>
    <row r="62" spans="1:13" x14ac:dyDescent="0.45">
      <c r="A62" s="1">
        <v>44986</v>
      </c>
      <c r="B62">
        <v>10</v>
      </c>
      <c r="C62">
        <f t="shared" si="0"/>
        <v>3</v>
      </c>
      <c r="D62">
        <f t="shared" si="1"/>
        <v>2023</v>
      </c>
      <c r="E62">
        <f t="shared" si="2"/>
        <v>3</v>
      </c>
      <c r="F62" t="s">
        <v>13</v>
      </c>
      <c r="G62">
        <f t="shared" si="3"/>
        <v>2</v>
      </c>
      <c r="H62">
        <f t="shared" si="9"/>
        <v>-3806</v>
      </c>
      <c r="I62">
        <f t="shared" si="4"/>
        <v>0</v>
      </c>
      <c r="J62">
        <f t="shared" si="5"/>
        <v>0</v>
      </c>
      <c r="K62">
        <f t="shared" si="6"/>
        <v>132</v>
      </c>
      <c r="L62">
        <f t="shared" si="7"/>
        <v>132</v>
      </c>
      <c r="M62">
        <f t="shared" si="8"/>
        <v>-3674</v>
      </c>
    </row>
    <row r="63" spans="1:13" x14ac:dyDescent="0.45">
      <c r="A63" s="1">
        <v>44987</v>
      </c>
      <c r="B63">
        <v>10</v>
      </c>
      <c r="C63">
        <f t="shared" si="0"/>
        <v>4</v>
      </c>
      <c r="D63">
        <f t="shared" si="1"/>
        <v>2023</v>
      </c>
      <c r="E63">
        <f t="shared" si="2"/>
        <v>3</v>
      </c>
      <c r="F63" t="s">
        <v>13</v>
      </c>
      <c r="G63">
        <f t="shared" si="3"/>
        <v>2</v>
      </c>
      <c r="H63">
        <f t="shared" si="9"/>
        <v>-3674</v>
      </c>
      <c r="I63">
        <f t="shared" si="4"/>
        <v>0</v>
      </c>
      <c r="J63">
        <f t="shared" si="5"/>
        <v>0</v>
      </c>
      <c r="K63">
        <f t="shared" si="6"/>
        <v>132</v>
      </c>
      <c r="L63">
        <f t="shared" si="7"/>
        <v>132</v>
      </c>
      <c r="M63">
        <f t="shared" si="8"/>
        <v>-3542</v>
      </c>
    </row>
    <row r="64" spans="1:13" x14ac:dyDescent="0.45">
      <c r="A64" s="1">
        <v>44988</v>
      </c>
      <c r="B64">
        <v>10</v>
      </c>
      <c r="C64">
        <f t="shared" si="0"/>
        <v>5</v>
      </c>
      <c r="D64">
        <f t="shared" si="1"/>
        <v>2023</v>
      </c>
      <c r="E64">
        <f t="shared" si="2"/>
        <v>3</v>
      </c>
      <c r="F64" t="s">
        <v>13</v>
      </c>
      <c r="G64">
        <f t="shared" si="3"/>
        <v>2</v>
      </c>
      <c r="H64">
        <f t="shared" si="9"/>
        <v>-3542</v>
      </c>
      <c r="I64">
        <f t="shared" si="4"/>
        <v>0</v>
      </c>
      <c r="J64">
        <f t="shared" si="5"/>
        <v>0</v>
      </c>
      <c r="K64">
        <f t="shared" si="6"/>
        <v>132</v>
      </c>
      <c r="L64">
        <f t="shared" si="7"/>
        <v>132</v>
      </c>
      <c r="M64">
        <f t="shared" si="8"/>
        <v>-3410</v>
      </c>
    </row>
    <row r="65" spans="1:13" x14ac:dyDescent="0.45">
      <c r="A65" s="1">
        <v>44989</v>
      </c>
      <c r="B65">
        <v>10</v>
      </c>
      <c r="C65">
        <f t="shared" si="0"/>
        <v>6</v>
      </c>
      <c r="D65">
        <f t="shared" si="1"/>
        <v>2023</v>
      </c>
      <c r="E65">
        <f t="shared" si="2"/>
        <v>3</v>
      </c>
      <c r="F65" t="s">
        <v>13</v>
      </c>
      <c r="G65">
        <f t="shared" si="3"/>
        <v>2</v>
      </c>
      <c r="H65">
        <f t="shared" si="9"/>
        <v>-3410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  <c r="M65">
        <f t="shared" si="8"/>
        <v>-3410</v>
      </c>
    </row>
    <row r="66" spans="1:13" x14ac:dyDescent="0.45">
      <c r="A66" s="1">
        <v>44990</v>
      </c>
      <c r="B66">
        <v>10</v>
      </c>
      <c r="C66">
        <f t="shared" si="0"/>
        <v>7</v>
      </c>
      <c r="D66">
        <f t="shared" si="1"/>
        <v>2023</v>
      </c>
      <c r="E66">
        <f t="shared" si="2"/>
        <v>3</v>
      </c>
      <c r="F66" t="s">
        <v>13</v>
      </c>
      <c r="G66">
        <f t="shared" si="3"/>
        <v>2</v>
      </c>
      <c r="H66">
        <f t="shared" si="9"/>
        <v>-3410</v>
      </c>
      <c r="I66">
        <f t="shared" si="4"/>
        <v>150</v>
      </c>
      <c r="J66">
        <f t="shared" si="5"/>
        <v>150</v>
      </c>
      <c r="K66">
        <f t="shared" si="6"/>
        <v>0</v>
      </c>
      <c r="L66">
        <f t="shared" si="7"/>
        <v>-150</v>
      </c>
      <c r="M66">
        <f t="shared" si="8"/>
        <v>-3560</v>
      </c>
    </row>
    <row r="67" spans="1:13" x14ac:dyDescent="0.45">
      <c r="A67" s="1">
        <v>44991</v>
      </c>
      <c r="B67">
        <v>10</v>
      </c>
      <c r="C67">
        <f t="shared" ref="C67:C130" si="10">WEEKDAY(A67,2)</f>
        <v>1</v>
      </c>
      <c r="D67">
        <f t="shared" ref="D67:D130" si="11">YEAR(A67)</f>
        <v>2023</v>
      </c>
      <c r="E67">
        <f t="shared" ref="E67:E130" si="12">MONTH(A67)</f>
        <v>3</v>
      </c>
      <c r="F67" t="s">
        <v>13</v>
      </c>
      <c r="G67">
        <f t="shared" ref="G67:G130" si="13">ROUNDDOWN(IF(F67 = "zima", B67*0.2, IF(F67 = "wiosna", B67*0.5, IF(F67 = "lato", 0.9*B67, B67*0.4))),0)</f>
        <v>2</v>
      </c>
      <c r="H67">
        <f t="shared" si="9"/>
        <v>-3560</v>
      </c>
      <c r="I67">
        <f t="shared" ref="I67:I130" si="14">IF(C67=7,B67*15,0)</f>
        <v>0</v>
      </c>
      <c r="J67">
        <f t="shared" ref="J67:J130" si="15">I67</f>
        <v>0</v>
      </c>
      <c r="K67">
        <f t="shared" ref="K67:K130" si="16">IF(NOT(OR(C67=6,C67=7)),G67*$O$1,0)</f>
        <v>132</v>
      </c>
      <c r="L67">
        <f t="shared" ref="L67:L130" si="17">K67-J67</f>
        <v>132</v>
      </c>
      <c r="M67">
        <f t="shared" ref="M67:M130" si="18">H67+L67</f>
        <v>-3428</v>
      </c>
    </row>
    <row r="68" spans="1:13" x14ac:dyDescent="0.45">
      <c r="A68" s="1">
        <v>44992</v>
      </c>
      <c r="B68">
        <v>10</v>
      </c>
      <c r="C68">
        <f t="shared" si="10"/>
        <v>2</v>
      </c>
      <c r="D68">
        <f t="shared" si="11"/>
        <v>2023</v>
      </c>
      <c r="E68">
        <f t="shared" si="12"/>
        <v>3</v>
      </c>
      <c r="F68" t="s">
        <v>13</v>
      </c>
      <c r="G68">
        <f t="shared" si="13"/>
        <v>2</v>
      </c>
      <c r="H68">
        <f t="shared" ref="H68:H131" si="19">M67</f>
        <v>-3428</v>
      </c>
      <c r="I68">
        <f t="shared" si="14"/>
        <v>0</v>
      </c>
      <c r="J68">
        <f t="shared" si="15"/>
        <v>0</v>
      </c>
      <c r="K68">
        <f t="shared" si="16"/>
        <v>132</v>
      </c>
      <c r="L68">
        <f t="shared" si="17"/>
        <v>132</v>
      </c>
      <c r="M68">
        <f t="shared" si="18"/>
        <v>-3296</v>
      </c>
    </row>
    <row r="69" spans="1:13" x14ac:dyDescent="0.45">
      <c r="A69" s="1">
        <v>44993</v>
      </c>
      <c r="B69">
        <v>10</v>
      </c>
      <c r="C69">
        <f t="shared" si="10"/>
        <v>3</v>
      </c>
      <c r="D69">
        <f t="shared" si="11"/>
        <v>2023</v>
      </c>
      <c r="E69">
        <f t="shared" si="12"/>
        <v>3</v>
      </c>
      <c r="F69" t="s">
        <v>13</v>
      </c>
      <c r="G69">
        <f t="shared" si="13"/>
        <v>2</v>
      </c>
      <c r="H69">
        <f t="shared" si="19"/>
        <v>-3296</v>
      </c>
      <c r="I69">
        <f t="shared" si="14"/>
        <v>0</v>
      </c>
      <c r="J69">
        <f t="shared" si="15"/>
        <v>0</v>
      </c>
      <c r="K69">
        <f t="shared" si="16"/>
        <v>132</v>
      </c>
      <c r="L69">
        <f t="shared" si="17"/>
        <v>132</v>
      </c>
      <c r="M69">
        <f t="shared" si="18"/>
        <v>-3164</v>
      </c>
    </row>
    <row r="70" spans="1:13" x14ac:dyDescent="0.45">
      <c r="A70" s="1">
        <v>44994</v>
      </c>
      <c r="B70">
        <v>10</v>
      </c>
      <c r="C70">
        <f t="shared" si="10"/>
        <v>4</v>
      </c>
      <c r="D70">
        <f t="shared" si="11"/>
        <v>2023</v>
      </c>
      <c r="E70">
        <f t="shared" si="12"/>
        <v>3</v>
      </c>
      <c r="F70" t="s">
        <v>13</v>
      </c>
      <c r="G70">
        <f t="shared" si="13"/>
        <v>2</v>
      </c>
      <c r="H70">
        <f t="shared" si="19"/>
        <v>-3164</v>
      </c>
      <c r="I70">
        <f t="shared" si="14"/>
        <v>0</v>
      </c>
      <c r="J70">
        <f t="shared" si="15"/>
        <v>0</v>
      </c>
      <c r="K70">
        <f t="shared" si="16"/>
        <v>132</v>
      </c>
      <c r="L70">
        <f t="shared" si="17"/>
        <v>132</v>
      </c>
      <c r="M70">
        <f t="shared" si="18"/>
        <v>-3032</v>
      </c>
    </row>
    <row r="71" spans="1:13" x14ac:dyDescent="0.45">
      <c r="A71" s="1">
        <v>44995</v>
      </c>
      <c r="B71">
        <v>10</v>
      </c>
      <c r="C71">
        <f t="shared" si="10"/>
        <v>5</v>
      </c>
      <c r="D71">
        <f t="shared" si="11"/>
        <v>2023</v>
      </c>
      <c r="E71">
        <f t="shared" si="12"/>
        <v>3</v>
      </c>
      <c r="F71" t="s">
        <v>13</v>
      </c>
      <c r="G71">
        <f t="shared" si="13"/>
        <v>2</v>
      </c>
      <c r="H71">
        <f t="shared" si="19"/>
        <v>-3032</v>
      </c>
      <c r="I71">
        <f t="shared" si="14"/>
        <v>0</v>
      </c>
      <c r="J71">
        <f t="shared" si="15"/>
        <v>0</v>
      </c>
      <c r="K71">
        <f t="shared" si="16"/>
        <v>132</v>
      </c>
      <c r="L71">
        <f t="shared" si="17"/>
        <v>132</v>
      </c>
      <c r="M71">
        <f t="shared" si="18"/>
        <v>-2900</v>
      </c>
    </row>
    <row r="72" spans="1:13" x14ac:dyDescent="0.45">
      <c r="A72" s="1">
        <v>44996</v>
      </c>
      <c r="B72">
        <v>10</v>
      </c>
      <c r="C72">
        <f t="shared" si="10"/>
        <v>6</v>
      </c>
      <c r="D72">
        <f t="shared" si="11"/>
        <v>2023</v>
      </c>
      <c r="E72">
        <f t="shared" si="12"/>
        <v>3</v>
      </c>
      <c r="F72" t="s">
        <v>13</v>
      </c>
      <c r="G72">
        <f t="shared" si="13"/>
        <v>2</v>
      </c>
      <c r="H72">
        <f t="shared" si="19"/>
        <v>-2900</v>
      </c>
      <c r="I72">
        <f t="shared" si="14"/>
        <v>0</v>
      </c>
      <c r="J72">
        <f t="shared" si="15"/>
        <v>0</v>
      </c>
      <c r="K72">
        <f t="shared" si="16"/>
        <v>0</v>
      </c>
      <c r="L72">
        <f t="shared" si="17"/>
        <v>0</v>
      </c>
      <c r="M72">
        <f t="shared" si="18"/>
        <v>-2900</v>
      </c>
    </row>
    <row r="73" spans="1:13" x14ac:dyDescent="0.45">
      <c r="A73" s="1">
        <v>44997</v>
      </c>
      <c r="B73">
        <v>10</v>
      </c>
      <c r="C73">
        <f t="shared" si="10"/>
        <v>7</v>
      </c>
      <c r="D73">
        <f t="shared" si="11"/>
        <v>2023</v>
      </c>
      <c r="E73">
        <f t="shared" si="12"/>
        <v>3</v>
      </c>
      <c r="F73" t="s">
        <v>13</v>
      </c>
      <c r="G73">
        <f t="shared" si="13"/>
        <v>2</v>
      </c>
      <c r="H73">
        <f t="shared" si="19"/>
        <v>-2900</v>
      </c>
      <c r="I73">
        <f t="shared" si="14"/>
        <v>150</v>
      </c>
      <c r="J73">
        <f t="shared" si="15"/>
        <v>150</v>
      </c>
      <c r="K73">
        <f t="shared" si="16"/>
        <v>0</v>
      </c>
      <c r="L73">
        <f t="shared" si="17"/>
        <v>-150</v>
      </c>
      <c r="M73">
        <f t="shared" si="18"/>
        <v>-3050</v>
      </c>
    </row>
    <row r="74" spans="1:13" x14ac:dyDescent="0.45">
      <c r="A74" s="1">
        <v>44998</v>
      </c>
      <c r="B74">
        <v>10</v>
      </c>
      <c r="C74">
        <f t="shared" si="10"/>
        <v>1</v>
      </c>
      <c r="D74">
        <f t="shared" si="11"/>
        <v>2023</v>
      </c>
      <c r="E74">
        <f t="shared" si="12"/>
        <v>3</v>
      </c>
      <c r="F74" t="s">
        <v>13</v>
      </c>
      <c r="G74">
        <f t="shared" si="13"/>
        <v>2</v>
      </c>
      <c r="H74">
        <f t="shared" si="19"/>
        <v>-3050</v>
      </c>
      <c r="I74">
        <f t="shared" si="14"/>
        <v>0</v>
      </c>
      <c r="J74">
        <f t="shared" si="15"/>
        <v>0</v>
      </c>
      <c r="K74">
        <f t="shared" si="16"/>
        <v>132</v>
      </c>
      <c r="L74">
        <f t="shared" si="17"/>
        <v>132</v>
      </c>
      <c r="M74">
        <f t="shared" si="18"/>
        <v>-2918</v>
      </c>
    </row>
    <row r="75" spans="1:13" x14ac:dyDescent="0.45">
      <c r="A75" s="1">
        <v>44999</v>
      </c>
      <c r="B75">
        <v>10</v>
      </c>
      <c r="C75">
        <f t="shared" si="10"/>
        <v>2</v>
      </c>
      <c r="D75">
        <f t="shared" si="11"/>
        <v>2023</v>
      </c>
      <c r="E75">
        <f t="shared" si="12"/>
        <v>3</v>
      </c>
      <c r="F75" t="s">
        <v>13</v>
      </c>
      <c r="G75">
        <f t="shared" si="13"/>
        <v>2</v>
      </c>
      <c r="H75">
        <f t="shared" si="19"/>
        <v>-2918</v>
      </c>
      <c r="I75">
        <f t="shared" si="14"/>
        <v>0</v>
      </c>
      <c r="J75">
        <f t="shared" si="15"/>
        <v>0</v>
      </c>
      <c r="K75">
        <f t="shared" si="16"/>
        <v>132</v>
      </c>
      <c r="L75">
        <f t="shared" si="17"/>
        <v>132</v>
      </c>
      <c r="M75">
        <f t="shared" si="18"/>
        <v>-2786</v>
      </c>
    </row>
    <row r="76" spans="1:13" x14ac:dyDescent="0.45">
      <c r="A76" s="1">
        <v>45000</v>
      </c>
      <c r="B76">
        <v>10</v>
      </c>
      <c r="C76">
        <f t="shared" si="10"/>
        <v>3</v>
      </c>
      <c r="D76">
        <f t="shared" si="11"/>
        <v>2023</v>
      </c>
      <c r="E76">
        <f t="shared" si="12"/>
        <v>3</v>
      </c>
      <c r="F76" t="s">
        <v>13</v>
      </c>
      <c r="G76">
        <f t="shared" si="13"/>
        <v>2</v>
      </c>
      <c r="H76">
        <f t="shared" si="19"/>
        <v>-2786</v>
      </c>
      <c r="I76">
        <f t="shared" si="14"/>
        <v>0</v>
      </c>
      <c r="J76">
        <f t="shared" si="15"/>
        <v>0</v>
      </c>
      <c r="K76">
        <f t="shared" si="16"/>
        <v>132</v>
      </c>
      <c r="L76">
        <f t="shared" si="17"/>
        <v>132</v>
      </c>
      <c r="M76">
        <f t="shared" si="18"/>
        <v>-2654</v>
      </c>
    </row>
    <row r="77" spans="1:13" x14ac:dyDescent="0.45">
      <c r="A77" s="1">
        <v>45001</v>
      </c>
      <c r="B77">
        <v>10</v>
      </c>
      <c r="C77">
        <f t="shared" si="10"/>
        <v>4</v>
      </c>
      <c r="D77">
        <f t="shared" si="11"/>
        <v>2023</v>
      </c>
      <c r="E77">
        <f t="shared" si="12"/>
        <v>3</v>
      </c>
      <c r="F77" t="s">
        <v>13</v>
      </c>
      <c r="G77">
        <f t="shared" si="13"/>
        <v>2</v>
      </c>
      <c r="H77">
        <f t="shared" si="19"/>
        <v>-2654</v>
      </c>
      <c r="I77">
        <f t="shared" si="14"/>
        <v>0</v>
      </c>
      <c r="J77">
        <f t="shared" si="15"/>
        <v>0</v>
      </c>
      <c r="K77">
        <f t="shared" si="16"/>
        <v>132</v>
      </c>
      <c r="L77">
        <f t="shared" si="17"/>
        <v>132</v>
      </c>
      <c r="M77">
        <f t="shared" si="18"/>
        <v>-2522</v>
      </c>
    </row>
    <row r="78" spans="1:13" x14ac:dyDescent="0.45">
      <c r="A78" s="1">
        <v>45002</v>
      </c>
      <c r="B78">
        <v>10</v>
      </c>
      <c r="C78">
        <f t="shared" si="10"/>
        <v>5</v>
      </c>
      <c r="D78">
        <f t="shared" si="11"/>
        <v>2023</v>
      </c>
      <c r="E78">
        <f t="shared" si="12"/>
        <v>3</v>
      </c>
      <c r="F78" t="s">
        <v>13</v>
      </c>
      <c r="G78">
        <f t="shared" si="13"/>
        <v>2</v>
      </c>
      <c r="H78">
        <f t="shared" si="19"/>
        <v>-2522</v>
      </c>
      <c r="I78">
        <f t="shared" si="14"/>
        <v>0</v>
      </c>
      <c r="J78">
        <f t="shared" si="15"/>
        <v>0</v>
      </c>
      <c r="K78">
        <f t="shared" si="16"/>
        <v>132</v>
      </c>
      <c r="L78">
        <f t="shared" si="17"/>
        <v>132</v>
      </c>
      <c r="M78">
        <f t="shared" si="18"/>
        <v>-2390</v>
      </c>
    </row>
    <row r="79" spans="1:13" x14ac:dyDescent="0.45">
      <c r="A79" s="1">
        <v>45003</v>
      </c>
      <c r="B79">
        <v>10</v>
      </c>
      <c r="C79">
        <f t="shared" si="10"/>
        <v>6</v>
      </c>
      <c r="D79">
        <f t="shared" si="11"/>
        <v>2023</v>
      </c>
      <c r="E79">
        <f t="shared" si="12"/>
        <v>3</v>
      </c>
      <c r="F79" t="s">
        <v>13</v>
      </c>
      <c r="G79">
        <f t="shared" si="13"/>
        <v>2</v>
      </c>
      <c r="H79">
        <f t="shared" si="19"/>
        <v>-2390</v>
      </c>
      <c r="I79">
        <f t="shared" si="14"/>
        <v>0</v>
      </c>
      <c r="J79">
        <f t="shared" si="15"/>
        <v>0</v>
      </c>
      <c r="K79">
        <f t="shared" si="16"/>
        <v>0</v>
      </c>
      <c r="L79">
        <f t="shared" si="17"/>
        <v>0</v>
      </c>
      <c r="M79">
        <f t="shared" si="18"/>
        <v>-2390</v>
      </c>
    </row>
    <row r="80" spans="1:13" x14ac:dyDescent="0.45">
      <c r="A80" s="1">
        <v>45004</v>
      </c>
      <c r="B80">
        <v>10</v>
      </c>
      <c r="C80">
        <f t="shared" si="10"/>
        <v>7</v>
      </c>
      <c r="D80">
        <f t="shared" si="11"/>
        <v>2023</v>
      </c>
      <c r="E80">
        <f t="shared" si="12"/>
        <v>3</v>
      </c>
      <c r="F80" t="s">
        <v>13</v>
      </c>
      <c r="G80">
        <f t="shared" si="13"/>
        <v>2</v>
      </c>
      <c r="H80">
        <f t="shared" si="19"/>
        <v>-2390</v>
      </c>
      <c r="I80">
        <f t="shared" si="14"/>
        <v>150</v>
      </c>
      <c r="J80">
        <f t="shared" si="15"/>
        <v>150</v>
      </c>
      <c r="K80">
        <f t="shared" si="16"/>
        <v>0</v>
      </c>
      <c r="L80">
        <f t="shared" si="17"/>
        <v>-150</v>
      </c>
      <c r="M80">
        <f t="shared" si="18"/>
        <v>-2540</v>
      </c>
    </row>
    <row r="81" spans="1:13" x14ac:dyDescent="0.45">
      <c r="A81" s="1">
        <v>45005</v>
      </c>
      <c r="B81">
        <v>10</v>
      </c>
      <c r="C81">
        <f t="shared" si="10"/>
        <v>1</v>
      </c>
      <c r="D81">
        <f t="shared" si="11"/>
        <v>2023</v>
      </c>
      <c r="E81">
        <f t="shared" si="12"/>
        <v>3</v>
      </c>
      <c r="F81" t="s">
        <v>13</v>
      </c>
      <c r="G81">
        <f t="shared" si="13"/>
        <v>2</v>
      </c>
      <c r="H81">
        <f t="shared" si="19"/>
        <v>-2540</v>
      </c>
      <c r="I81">
        <f t="shared" si="14"/>
        <v>0</v>
      </c>
      <c r="J81">
        <f t="shared" si="15"/>
        <v>0</v>
      </c>
      <c r="K81">
        <f t="shared" si="16"/>
        <v>132</v>
      </c>
      <c r="L81">
        <f t="shared" si="17"/>
        <v>132</v>
      </c>
      <c r="M81">
        <f t="shared" si="18"/>
        <v>-2408</v>
      </c>
    </row>
    <row r="82" spans="1:13" x14ac:dyDescent="0.45">
      <c r="A82" s="1">
        <v>45006</v>
      </c>
      <c r="B82">
        <v>10</v>
      </c>
      <c r="C82">
        <f t="shared" si="10"/>
        <v>2</v>
      </c>
      <c r="D82">
        <f t="shared" si="11"/>
        <v>2023</v>
      </c>
      <c r="E82">
        <f t="shared" si="12"/>
        <v>3</v>
      </c>
      <c r="F82" t="s">
        <v>14</v>
      </c>
      <c r="G82">
        <f t="shared" si="13"/>
        <v>5</v>
      </c>
      <c r="H82">
        <f t="shared" si="19"/>
        <v>-2408</v>
      </c>
      <c r="I82">
        <f t="shared" si="14"/>
        <v>0</v>
      </c>
      <c r="J82">
        <f t="shared" si="15"/>
        <v>0</v>
      </c>
      <c r="K82">
        <f t="shared" si="16"/>
        <v>330</v>
      </c>
      <c r="L82">
        <f t="shared" si="17"/>
        <v>330</v>
      </c>
      <c r="M82">
        <f t="shared" si="18"/>
        <v>-2078</v>
      </c>
    </row>
    <row r="83" spans="1:13" x14ac:dyDescent="0.45">
      <c r="A83" s="1">
        <v>45007</v>
      </c>
      <c r="B83">
        <v>10</v>
      </c>
      <c r="C83">
        <f t="shared" si="10"/>
        <v>3</v>
      </c>
      <c r="D83">
        <f t="shared" si="11"/>
        <v>2023</v>
      </c>
      <c r="E83">
        <f t="shared" si="12"/>
        <v>3</v>
      </c>
      <c r="F83" t="s">
        <v>14</v>
      </c>
      <c r="G83">
        <f t="shared" si="13"/>
        <v>5</v>
      </c>
      <c r="H83">
        <f t="shared" si="19"/>
        <v>-2078</v>
      </c>
      <c r="I83">
        <f t="shared" si="14"/>
        <v>0</v>
      </c>
      <c r="J83">
        <f t="shared" si="15"/>
        <v>0</v>
      </c>
      <c r="K83">
        <f t="shared" si="16"/>
        <v>330</v>
      </c>
      <c r="L83">
        <f t="shared" si="17"/>
        <v>330</v>
      </c>
      <c r="M83">
        <f t="shared" si="18"/>
        <v>-1748</v>
      </c>
    </row>
    <row r="84" spans="1:13" x14ac:dyDescent="0.45">
      <c r="A84" s="1">
        <v>45008</v>
      </c>
      <c r="B84">
        <v>10</v>
      </c>
      <c r="C84">
        <f t="shared" si="10"/>
        <v>4</v>
      </c>
      <c r="D84">
        <f t="shared" si="11"/>
        <v>2023</v>
      </c>
      <c r="E84">
        <f t="shared" si="12"/>
        <v>3</v>
      </c>
      <c r="F84" t="s">
        <v>14</v>
      </c>
      <c r="G84">
        <f t="shared" si="13"/>
        <v>5</v>
      </c>
      <c r="H84">
        <f t="shared" si="19"/>
        <v>-1748</v>
      </c>
      <c r="I84">
        <f t="shared" si="14"/>
        <v>0</v>
      </c>
      <c r="J84">
        <f t="shared" si="15"/>
        <v>0</v>
      </c>
      <c r="K84">
        <f t="shared" si="16"/>
        <v>330</v>
      </c>
      <c r="L84">
        <f t="shared" si="17"/>
        <v>330</v>
      </c>
      <c r="M84">
        <f t="shared" si="18"/>
        <v>-1418</v>
      </c>
    </row>
    <row r="85" spans="1:13" x14ac:dyDescent="0.45">
      <c r="A85" s="1">
        <v>45009</v>
      </c>
      <c r="B85">
        <v>10</v>
      </c>
      <c r="C85">
        <f t="shared" si="10"/>
        <v>5</v>
      </c>
      <c r="D85">
        <f t="shared" si="11"/>
        <v>2023</v>
      </c>
      <c r="E85">
        <f t="shared" si="12"/>
        <v>3</v>
      </c>
      <c r="F85" t="s">
        <v>14</v>
      </c>
      <c r="G85">
        <f t="shared" si="13"/>
        <v>5</v>
      </c>
      <c r="H85">
        <f t="shared" si="19"/>
        <v>-1418</v>
      </c>
      <c r="I85">
        <f t="shared" si="14"/>
        <v>0</v>
      </c>
      <c r="J85">
        <f t="shared" si="15"/>
        <v>0</v>
      </c>
      <c r="K85">
        <f t="shared" si="16"/>
        <v>330</v>
      </c>
      <c r="L85">
        <f t="shared" si="17"/>
        <v>330</v>
      </c>
      <c r="M85">
        <f t="shared" si="18"/>
        <v>-1088</v>
      </c>
    </row>
    <row r="86" spans="1:13" x14ac:dyDescent="0.45">
      <c r="A86" s="1">
        <v>45010</v>
      </c>
      <c r="B86">
        <v>10</v>
      </c>
      <c r="C86">
        <f t="shared" si="10"/>
        <v>6</v>
      </c>
      <c r="D86">
        <f t="shared" si="11"/>
        <v>2023</v>
      </c>
      <c r="E86">
        <f t="shared" si="12"/>
        <v>3</v>
      </c>
      <c r="F86" t="s">
        <v>14</v>
      </c>
      <c r="G86">
        <f t="shared" si="13"/>
        <v>5</v>
      </c>
      <c r="H86">
        <f t="shared" si="19"/>
        <v>-1088</v>
      </c>
      <c r="I86">
        <f t="shared" si="14"/>
        <v>0</v>
      </c>
      <c r="J86">
        <f t="shared" si="15"/>
        <v>0</v>
      </c>
      <c r="K86">
        <f t="shared" si="16"/>
        <v>0</v>
      </c>
      <c r="L86">
        <f t="shared" si="17"/>
        <v>0</v>
      </c>
      <c r="M86">
        <f t="shared" si="18"/>
        <v>-1088</v>
      </c>
    </row>
    <row r="87" spans="1:13" x14ac:dyDescent="0.45">
      <c r="A87" s="1">
        <v>45011</v>
      </c>
      <c r="B87">
        <v>10</v>
      </c>
      <c r="C87">
        <f t="shared" si="10"/>
        <v>7</v>
      </c>
      <c r="D87">
        <f t="shared" si="11"/>
        <v>2023</v>
      </c>
      <c r="E87">
        <f t="shared" si="12"/>
        <v>3</v>
      </c>
      <c r="F87" t="s">
        <v>14</v>
      </c>
      <c r="G87">
        <f t="shared" si="13"/>
        <v>5</v>
      </c>
      <c r="H87">
        <f t="shared" si="19"/>
        <v>-1088</v>
      </c>
      <c r="I87">
        <f t="shared" si="14"/>
        <v>150</v>
      </c>
      <c r="J87">
        <f t="shared" si="15"/>
        <v>150</v>
      </c>
      <c r="K87">
        <f t="shared" si="16"/>
        <v>0</v>
      </c>
      <c r="L87">
        <f t="shared" si="17"/>
        <v>-150</v>
      </c>
      <c r="M87">
        <f t="shared" si="18"/>
        <v>-1238</v>
      </c>
    </row>
    <row r="88" spans="1:13" x14ac:dyDescent="0.45">
      <c r="A88" s="1">
        <v>45012</v>
      </c>
      <c r="B88">
        <v>10</v>
      </c>
      <c r="C88">
        <f t="shared" si="10"/>
        <v>1</v>
      </c>
      <c r="D88">
        <f t="shared" si="11"/>
        <v>2023</v>
      </c>
      <c r="E88">
        <f t="shared" si="12"/>
        <v>3</v>
      </c>
      <c r="F88" t="s">
        <v>14</v>
      </c>
      <c r="G88">
        <f t="shared" si="13"/>
        <v>5</v>
      </c>
      <c r="H88">
        <f t="shared" si="19"/>
        <v>-1238</v>
      </c>
      <c r="I88">
        <f t="shared" si="14"/>
        <v>0</v>
      </c>
      <c r="J88">
        <f t="shared" si="15"/>
        <v>0</v>
      </c>
      <c r="K88">
        <f t="shared" si="16"/>
        <v>330</v>
      </c>
      <c r="L88">
        <f t="shared" si="17"/>
        <v>330</v>
      </c>
      <c r="M88">
        <f t="shared" si="18"/>
        <v>-908</v>
      </c>
    </row>
    <row r="89" spans="1:13" x14ac:dyDescent="0.45">
      <c r="A89" s="1">
        <v>45013</v>
      </c>
      <c r="B89">
        <v>10</v>
      </c>
      <c r="C89">
        <f t="shared" si="10"/>
        <v>2</v>
      </c>
      <c r="D89">
        <f t="shared" si="11"/>
        <v>2023</v>
      </c>
      <c r="E89">
        <f t="shared" si="12"/>
        <v>3</v>
      </c>
      <c r="F89" t="s">
        <v>14</v>
      </c>
      <c r="G89">
        <f t="shared" si="13"/>
        <v>5</v>
      </c>
      <c r="H89">
        <f t="shared" si="19"/>
        <v>-908</v>
      </c>
      <c r="I89">
        <f t="shared" si="14"/>
        <v>0</v>
      </c>
      <c r="J89">
        <f t="shared" si="15"/>
        <v>0</v>
      </c>
      <c r="K89">
        <f t="shared" si="16"/>
        <v>330</v>
      </c>
      <c r="L89">
        <f t="shared" si="17"/>
        <v>330</v>
      </c>
      <c r="M89">
        <f t="shared" si="18"/>
        <v>-578</v>
      </c>
    </row>
    <row r="90" spans="1:13" x14ac:dyDescent="0.45">
      <c r="A90" s="1">
        <v>45014</v>
      </c>
      <c r="B90">
        <v>10</v>
      </c>
      <c r="C90">
        <f t="shared" si="10"/>
        <v>3</v>
      </c>
      <c r="D90">
        <f t="shared" si="11"/>
        <v>2023</v>
      </c>
      <c r="E90">
        <f t="shared" si="12"/>
        <v>3</v>
      </c>
      <c r="F90" t="s">
        <v>14</v>
      </c>
      <c r="G90">
        <f t="shared" si="13"/>
        <v>5</v>
      </c>
      <c r="H90">
        <f t="shared" si="19"/>
        <v>-578</v>
      </c>
      <c r="I90">
        <f t="shared" si="14"/>
        <v>0</v>
      </c>
      <c r="J90">
        <f t="shared" si="15"/>
        <v>0</v>
      </c>
      <c r="K90">
        <f t="shared" si="16"/>
        <v>330</v>
      </c>
      <c r="L90">
        <f t="shared" si="17"/>
        <v>330</v>
      </c>
      <c r="M90">
        <f t="shared" si="18"/>
        <v>-248</v>
      </c>
    </row>
    <row r="91" spans="1:13" x14ac:dyDescent="0.45">
      <c r="A91" s="1">
        <v>45015</v>
      </c>
      <c r="B91">
        <v>10</v>
      </c>
      <c r="C91">
        <f t="shared" si="10"/>
        <v>4</v>
      </c>
      <c r="D91">
        <f t="shared" si="11"/>
        <v>2023</v>
      </c>
      <c r="E91">
        <f t="shared" si="12"/>
        <v>3</v>
      </c>
      <c r="F91" t="s">
        <v>14</v>
      </c>
      <c r="G91">
        <f t="shared" si="13"/>
        <v>5</v>
      </c>
      <c r="H91">
        <f t="shared" si="19"/>
        <v>-248</v>
      </c>
      <c r="I91">
        <f t="shared" si="14"/>
        <v>0</v>
      </c>
      <c r="J91">
        <f t="shared" si="15"/>
        <v>0</v>
      </c>
      <c r="K91">
        <f t="shared" si="16"/>
        <v>330</v>
      </c>
      <c r="L91">
        <f t="shared" si="17"/>
        <v>330</v>
      </c>
      <c r="M91">
        <f t="shared" si="18"/>
        <v>82</v>
      </c>
    </row>
    <row r="92" spans="1:13" x14ac:dyDescent="0.45">
      <c r="A92" s="1">
        <v>45016</v>
      </c>
      <c r="B92">
        <v>10</v>
      </c>
      <c r="C92">
        <f t="shared" si="10"/>
        <v>5</v>
      </c>
      <c r="D92">
        <f t="shared" si="11"/>
        <v>2023</v>
      </c>
      <c r="E92">
        <f t="shared" si="12"/>
        <v>3</v>
      </c>
      <c r="F92" t="s">
        <v>14</v>
      </c>
      <c r="G92">
        <f t="shared" si="13"/>
        <v>5</v>
      </c>
      <c r="H92">
        <f t="shared" si="19"/>
        <v>82</v>
      </c>
      <c r="I92">
        <f t="shared" si="14"/>
        <v>0</v>
      </c>
      <c r="J92">
        <f t="shared" si="15"/>
        <v>0</v>
      </c>
      <c r="K92">
        <f t="shared" si="16"/>
        <v>330</v>
      </c>
      <c r="L92">
        <f t="shared" si="17"/>
        <v>330</v>
      </c>
      <c r="M92">
        <f t="shared" si="18"/>
        <v>412</v>
      </c>
    </row>
    <row r="93" spans="1:13" x14ac:dyDescent="0.45">
      <c r="A93" s="1">
        <v>45017</v>
      </c>
      <c r="B93">
        <v>10</v>
      </c>
      <c r="C93">
        <f t="shared" si="10"/>
        <v>6</v>
      </c>
      <c r="D93">
        <f t="shared" si="11"/>
        <v>2023</v>
      </c>
      <c r="E93">
        <f t="shared" si="12"/>
        <v>4</v>
      </c>
      <c r="F93" t="s">
        <v>14</v>
      </c>
      <c r="G93">
        <f t="shared" si="13"/>
        <v>5</v>
      </c>
      <c r="H93">
        <f t="shared" si="19"/>
        <v>412</v>
      </c>
      <c r="I93">
        <f t="shared" si="14"/>
        <v>0</v>
      </c>
      <c r="J93">
        <f t="shared" si="15"/>
        <v>0</v>
      </c>
      <c r="K93">
        <f t="shared" si="16"/>
        <v>0</v>
      </c>
      <c r="L93">
        <f t="shared" si="17"/>
        <v>0</v>
      </c>
      <c r="M93">
        <f t="shared" si="18"/>
        <v>412</v>
      </c>
    </row>
    <row r="94" spans="1:13" x14ac:dyDescent="0.45">
      <c r="A94" s="1">
        <v>45018</v>
      </c>
      <c r="B94">
        <v>10</v>
      </c>
      <c r="C94">
        <f t="shared" si="10"/>
        <v>7</v>
      </c>
      <c r="D94">
        <f t="shared" si="11"/>
        <v>2023</v>
      </c>
      <c r="E94">
        <f t="shared" si="12"/>
        <v>4</v>
      </c>
      <c r="F94" t="s">
        <v>14</v>
      </c>
      <c r="G94">
        <f t="shared" si="13"/>
        <v>5</v>
      </c>
      <c r="H94">
        <f t="shared" si="19"/>
        <v>412</v>
      </c>
      <c r="I94">
        <f t="shared" si="14"/>
        <v>150</v>
      </c>
      <c r="J94">
        <f t="shared" si="15"/>
        <v>150</v>
      </c>
      <c r="K94">
        <f t="shared" si="16"/>
        <v>0</v>
      </c>
      <c r="L94">
        <f t="shared" si="17"/>
        <v>-150</v>
      </c>
      <c r="M94">
        <f t="shared" si="18"/>
        <v>262</v>
      </c>
    </row>
    <row r="95" spans="1:13" x14ac:dyDescent="0.45">
      <c r="A95" s="1">
        <v>45019</v>
      </c>
      <c r="B95">
        <v>10</v>
      </c>
      <c r="C95">
        <f t="shared" si="10"/>
        <v>1</v>
      </c>
      <c r="D95">
        <f t="shared" si="11"/>
        <v>2023</v>
      </c>
      <c r="E95">
        <f t="shared" si="12"/>
        <v>4</v>
      </c>
      <c r="F95" t="s">
        <v>14</v>
      </c>
      <c r="G95">
        <f t="shared" si="13"/>
        <v>5</v>
      </c>
      <c r="H95">
        <f t="shared" si="19"/>
        <v>262</v>
      </c>
      <c r="I95">
        <f t="shared" si="14"/>
        <v>0</v>
      </c>
      <c r="J95">
        <f t="shared" si="15"/>
        <v>0</v>
      </c>
      <c r="K95">
        <f t="shared" si="16"/>
        <v>330</v>
      </c>
      <c r="L95">
        <f t="shared" si="17"/>
        <v>330</v>
      </c>
      <c r="M95">
        <f t="shared" si="18"/>
        <v>592</v>
      </c>
    </row>
    <row r="96" spans="1:13" x14ac:dyDescent="0.45">
      <c r="A96" s="1">
        <v>45020</v>
      </c>
      <c r="B96">
        <v>10</v>
      </c>
      <c r="C96">
        <f t="shared" si="10"/>
        <v>2</v>
      </c>
      <c r="D96">
        <f t="shared" si="11"/>
        <v>2023</v>
      </c>
      <c r="E96">
        <f t="shared" si="12"/>
        <v>4</v>
      </c>
      <c r="F96" t="s">
        <v>14</v>
      </c>
      <c r="G96">
        <f t="shared" si="13"/>
        <v>5</v>
      </c>
      <c r="H96">
        <f t="shared" si="19"/>
        <v>592</v>
      </c>
      <c r="I96">
        <f t="shared" si="14"/>
        <v>0</v>
      </c>
      <c r="J96">
        <f t="shared" si="15"/>
        <v>0</v>
      </c>
      <c r="K96">
        <f t="shared" si="16"/>
        <v>330</v>
      </c>
      <c r="L96">
        <f t="shared" si="17"/>
        <v>330</v>
      </c>
      <c r="M96">
        <f t="shared" si="18"/>
        <v>922</v>
      </c>
    </row>
    <row r="97" spans="1:13" x14ac:dyDescent="0.45">
      <c r="A97" s="1">
        <v>45021</v>
      </c>
      <c r="B97">
        <v>10</v>
      </c>
      <c r="C97">
        <f t="shared" si="10"/>
        <v>3</v>
      </c>
      <c r="D97">
        <f t="shared" si="11"/>
        <v>2023</v>
      </c>
      <c r="E97">
        <f t="shared" si="12"/>
        <v>4</v>
      </c>
      <c r="F97" t="s">
        <v>14</v>
      </c>
      <c r="G97">
        <f t="shared" si="13"/>
        <v>5</v>
      </c>
      <c r="H97">
        <f t="shared" si="19"/>
        <v>922</v>
      </c>
      <c r="I97">
        <f t="shared" si="14"/>
        <v>0</v>
      </c>
      <c r="J97">
        <f t="shared" si="15"/>
        <v>0</v>
      </c>
      <c r="K97">
        <f t="shared" si="16"/>
        <v>330</v>
      </c>
      <c r="L97">
        <f t="shared" si="17"/>
        <v>330</v>
      </c>
      <c r="M97">
        <f t="shared" si="18"/>
        <v>1252</v>
      </c>
    </row>
    <row r="98" spans="1:13" x14ac:dyDescent="0.45">
      <c r="A98" s="1">
        <v>45022</v>
      </c>
      <c r="B98">
        <v>10</v>
      </c>
      <c r="C98">
        <f t="shared" si="10"/>
        <v>4</v>
      </c>
      <c r="D98">
        <f t="shared" si="11"/>
        <v>2023</v>
      </c>
      <c r="E98">
        <f t="shared" si="12"/>
        <v>4</v>
      </c>
      <c r="F98" t="s">
        <v>14</v>
      </c>
      <c r="G98">
        <f t="shared" si="13"/>
        <v>5</v>
      </c>
      <c r="H98">
        <f t="shared" si="19"/>
        <v>1252</v>
      </c>
      <c r="I98">
        <f t="shared" si="14"/>
        <v>0</v>
      </c>
      <c r="J98">
        <f t="shared" si="15"/>
        <v>0</v>
      </c>
      <c r="K98">
        <f t="shared" si="16"/>
        <v>330</v>
      </c>
      <c r="L98">
        <f t="shared" si="17"/>
        <v>330</v>
      </c>
      <c r="M98">
        <f t="shared" si="18"/>
        <v>1582</v>
      </c>
    </row>
    <row r="99" spans="1:13" x14ac:dyDescent="0.45">
      <c r="A99" s="1">
        <v>45023</v>
      </c>
      <c r="B99">
        <v>10</v>
      </c>
      <c r="C99">
        <f t="shared" si="10"/>
        <v>5</v>
      </c>
      <c r="D99">
        <f t="shared" si="11"/>
        <v>2023</v>
      </c>
      <c r="E99">
        <f t="shared" si="12"/>
        <v>4</v>
      </c>
      <c r="F99" t="s">
        <v>14</v>
      </c>
      <c r="G99">
        <f t="shared" si="13"/>
        <v>5</v>
      </c>
      <c r="H99">
        <f t="shared" si="19"/>
        <v>1582</v>
      </c>
      <c r="I99">
        <f t="shared" si="14"/>
        <v>0</v>
      </c>
      <c r="J99">
        <f t="shared" si="15"/>
        <v>0</v>
      </c>
      <c r="K99">
        <f t="shared" si="16"/>
        <v>330</v>
      </c>
      <c r="L99">
        <f t="shared" si="17"/>
        <v>330</v>
      </c>
      <c r="M99">
        <f t="shared" si="18"/>
        <v>1912</v>
      </c>
    </row>
    <row r="100" spans="1:13" x14ac:dyDescent="0.45">
      <c r="A100" s="1">
        <v>45024</v>
      </c>
      <c r="B100">
        <v>10</v>
      </c>
      <c r="C100">
        <f t="shared" si="10"/>
        <v>6</v>
      </c>
      <c r="D100">
        <f t="shared" si="11"/>
        <v>2023</v>
      </c>
      <c r="E100">
        <f t="shared" si="12"/>
        <v>4</v>
      </c>
      <c r="F100" t="s">
        <v>14</v>
      </c>
      <c r="G100">
        <f t="shared" si="13"/>
        <v>5</v>
      </c>
      <c r="H100">
        <f t="shared" si="19"/>
        <v>1912</v>
      </c>
      <c r="I100">
        <f t="shared" si="14"/>
        <v>0</v>
      </c>
      <c r="J100">
        <f t="shared" si="15"/>
        <v>0</v>
      </c>
      <c r="K100">
        <f t="shared" si="16"/>
        <v>0</v>
      </c>
      <c r="L100">
        <f t="shared" si="17"/>
        <v>0</v>
      </c>
      <c r="M100">
        <f t="shared" si="18"/>
        <v>1912</v>
      </c>
    </row>
    <row r="101" spans="1:13" x14ac:dyDescent="0.45">
      <c r="A101" s="1">
        <v>45025</v>
      </c>
      <c r="B101">
        <v>10</v>
      </c>
      <c r="C101">
        <f t="shared" si="10"/>
        <v>7</v>
      </c>
      <c r="D101">
        <f t="shared" si="11"/>
        <v>2023</v>
      </c>
      <c r="E101">
        <f t="shared" si="12"/>
        <v>4</v>
      </c>
      <c r="F101" t="s">
        <v>14</v>
      </c>
      <c r="G101">
        <f t="shared" si="13"/>
        <v>5</v>
      </c>
      <c r="H101">
        <f t="shared" si="19"/>
        <v>1912</v>
      </c>
      <c r="I101">
        <f t="shared" si="14"/>
        <v>150</v>
      </c>
      <c r="J101">
        <f t="shared" si="15"/>
        <v>150</v>
      </c>
      <c r="K101">
        <f t="shared" si="16"/>
        <v>0</v>
      </c>
      <c r="L101">
        <f t="shared" si="17"/>
        <v>-150</v>
      </c>
      <c r="M101">
        <f t="shared" si="18"/>
        <v>1762</v>
      </c>
    </row>
    <row r="102" spans="1:13" x14ac:dyDescent="0.45">
      <c r="A102" s="1">
        <v>45026</v>
      </c>
      <c r="B102">
        <v>10</v>
      </c>
      <c r="C102">
        <f t="shared" si="10"/>
        <v>1</v>
      </c>
      <c r="D102">
        <f t="shared" si="11"/>
        <v>2023</v>
      </c>
      <c r="E102">
        <f t="shared" si="12"/>
        <v>4</v>
      </c>
      <c r="F102" t="s">
        <v>14</v>
      </c>
      <c r="G102">
        <f t="shared" si="13"/>
        <v>5</v>
      </c>
      <c r="H102">
        <f t="shared" si="19"/>
        <v>1762</v>
      </c>
      <c r="I102">
        <f t="shared" si="14"/>
        <v>0</v>
      </c>
      <c r="J102">
        <f t="shared" si="15"/>
        <v>0</v>
      </c>
      <c r="K102">
        <f t="shared" si="16"/>
        <v>330</v>
      </c>
      <c r="L102">
        <f t="shared" si="17"/>
        <v>330</v>
      </c>
      <c r="M102">
        <f t="shared" si="18"/>
        <v>2092</v>
      </c>
    </row>
    <row r="103" spans="1:13" x14ac:dyDescent="0.45">
      <c r="A103" s="1">
        <v>45027</v>
      </c>
      <c r="B103">
        <v>10</v>
      </c>
      <c r="C103">
        <f t="shared" si="10"/>
        <v>2</v>
      </c>
      <c r="D103">
        <f t="shared" si="11"/>
        <v>2023</v>
      </c>
      <c r="E103">
        <f t="shared" si="12"/>
        <v>4</v>
      </c>
      <c r="F103" t="s">
        <v>14</v>
      </c>
      <c r="G103">
        <f t="shared" si="13"/>
        <v>5</v>
      </c>
      <c r="H103">
        <f t="shared" si="19"/>
        <v>2092</v>
      </c>
      <c r="I103">
        <f t="shared" si="14"/>
        <v>0</v>
      </c>
      <c r="J103">
        <f t="shared" si="15"/>
        <v>0</v>
      </c>
      <c r="K103">
        <f t="shared" si="16"/>
        <v>330</v>
      </c>
      <c r="L103">
        <f t="shared" si="17"/>
        <v>330</v>
      </c>
      <c r="M103">
        <f t="shared" si="18"/>
        <v>2422</v>
      </c>
    </row>
    <row r="104" spans="1:13" x14ac:dyDescent="0.45">
      <c r="A104" s="1">
        <v>45028</v>
      </c>
      <c r="B104">
        <v>10</v>
      </c>
      <c r="C104">
        <f t="shared" si="10"/>
        <v>3</v>
      </c>
      <c r="D104">
        <f t="shared" si="11"/>
        <v>2023</v>
      </c>
      <c r="E104">
        <f t="shared" si="12"/>
        <v>4</v>
      </c>
      <c r="F104" t="s">
        <v>14</v>
      </c>
      <c r="G104">
        <f t="shared" si="13"/>
        <v>5</v>
      </c>
      <c r="H104">
        <f t="shared" si="19"/>
        <v>2422</v>
      </c>
      <c r="I104">
        <f t="shared" si="14"/>
        <v>0</v>
      </c>
      <c r="J104">
        <f t="shared" si="15"/>
        <v>0</v>
      </c>
      <c r="K104">
        <f t="shared" si="16"/>
        <v>330</v>
      </c>
      <c r="L104">
        <f t="shared" si="17"/>
        <v>330</v>
      </c>
      <c r="M104">
        <f t="shared" si="18"/>
        <v>2752</v>
      </c>
    </row>
    <row r="105" spans="1:13" x14ac:dyDescent="0.45">
      <c r="A105" s="1">
        <v>45029</v>
      </c>
      <c r="B105">
        <v>10</v>
      </c>
      <c r="C105">
        <f t="shared" si="10"/>
        <v>4</v>
      </c>
      <c r="D105">
        <f t="shared" si="11"/>
        <v>2023</v>
      </c>
      <c r="E105">
        <f t="shared" si="12"/>
        <v>4</v>
      </c>
      <c r="F105" t="s">
        <v>14</v>
      </c>
      <c r="G105">
        <f t="shared" si="13"/>
        <v>5</v>
      </c>
      <c r="H105">
        <f t="shared" si="19"/>
        <v>2752</v>
      </c>
      <c r="I105">
        <f t="shared" si="14"/>
        <v>0</v>
      </c>
      <c r="J105">
        <f t="shared" si="15"/>
        <v>0</v>
      </c>
      <c r="K105">
        <f t="shared" si="16"/>
        <v>330</v>
      </c>
      <c r="L105">
        <f t="shared" si="17"/>
        <v>330</v>
      </c>
      <c r="M105">
        <f t="shared" si="18"/>
        <v>3082</v>
      </c>
    </row>
    <row r="106" spans="1:13" x14ac:dyDescent="0.45">
      <c r="A106" s="1">
        <v>45030</v>
      </c>
      <c r="B106">
        <v>10</v>
      </c>
      <c r="C106">
        <f t="shared" si="10"/>
        <v>5</v>
      </c>
      <c r="D106">
        <f t="shared" si="11"/>
        <v>2023</v>
      </c>
      <c r="E106">
        <f t="shared" si="12"/>
        <v>4</v>
      </c>
      <c r="F106" t="s">
        <v>14</v>
      </c>
      <c r="G106">
        <f t="shared" si="13"/>
        <v>5</v>
      </c>
      <c r="H106">
        <f t="shared" si="19"/>
        <v>3082</v>
      </c>
      <c r="I106">
        <f t="shared" si="14"/>
        <v>0</v>
      </c>
      <c r="J106">
        <f t="shared" si="15"/>
        <v>0</v>
      </c>
      <c r="K106">
        <f t="shared" si="16"/>
        <v>330</v>
      </c>
      <c r="L106">
        <f t="shared" si="17"/>
        <v>330</v>
      </c>
      <c r="M106">
        <f t="shared" si="18"/>
        <v>3412</v>
      </c>
    </row>
    <row r="107" spans="1:13" x14ac:dyDescent="0.45">
      <c r="A107" s="1">
        <v>45031</v>
      </c>
      <c r="B107">
        <v>10</v>
      </c>
      <c r="C107">
        <f t="shared" si="10"/>
        <v>6</v>
      </c>
      <c r="D107">
        <f t="shared" si="11"/>
        <v>2023</v>
      </c>
      <c r="E107">
        <f t="shared" si="12"/>
        <v>4</v>
      </c>
      <c r="F107" t="s">
        <v>14</v>
      </c>
      <c r="G107">
        <f t="shared" si="13"/>
        <v>5</v>
      </c>
      <c r="H107">
        <f t="shared" si="19"/>
        <v>3412</v>
      </c>
      <c r="I107">
        <f t="shared" si="14"/>
        <v>0</v>
      </c>
      <c r="J107">
        <f t="shared" si="15"/>
        <v>0</v>
      </c>
      <c r="K107">
        <f t="shared" si="16"/>
        <v>0</v>
      </c>
      <c r="L107">
        <f t="shared" si="17"/>
        <v>0</v>
      </c>
      <c r="M107">
        <f t="shared" si="18"/>
        <v>3412</v>
      </c>
    </row>
    <row r="108" spans="1:13" x14ac:dyDescent="0.45">
      <c r="A108" s="1">
        <v>45032</v>
      </c>
      <c r="B108">
        <v>10</v>
      </c>
      <c r="C108">
        <f t="shared" si="10"/>
        <v>7</v>
      </c>
      <c r="D108">
        <f t="shared" si="11"/>
        <v>2023</v>
      </c>
      <c r="E108">
        <f t="shared" si="12"/>
        <v>4</v>
      </c>
      <c r="F108" t="s">
        <v>14</v>
      </c>
      <c r="G108">
        <f t="shared" si="13"/>
        <v>5</v>
      </c>
      <c r="H108">
        <f t="shared" si="19"/>
        <v>3412</v>
      </c>
      <c r="I108">
        <f t="shared" si="14"/>
        <v>150</v>
      </c>
      <c r="J108">
        <f t="shared" si="15"/>
        <v>150</v>
      </c>
      <c r="K108">
        <f t="shared" si="16"/>
        <v>0</v>
      </c>
      <c r="L108">
        <f t="shared" si="17"/>
        <v>-150</v>
      </c>
      <c r="M108">
        <f t="shared" si="18"/>
        <v>3262</v>
      </c>
    </row>
    <row r="109" spans="1:13" x14ac:dyDescent="0.45">
      <c r="A109" s="1">
        <v>45033</v>
      </c>
      <c r="B109">
        <v>10</v>
      </c>
      <c r="C109">
        <f t="shared" si="10"/>
        <v>1</v>
      </c>
      <c r="D109">
        <f t="shared" si="11"/>
        <v>2023</v>
      </c>
      <c r="E109">
        <f t="shared" si="12"/>
        <v>4</v>
      </c>
      <c r="F109" t="s">
        <v>14</v>
      </c>
      <c r="G109">
        <f t="shared" si="13"/>
        <v>5</v>
      </c>
      <c r="H109">
        <f t="shared" si="19"/>
        <v>3262</v>
      </c>
      <c r="I109">
        <f t="shared" si="14"/>
        <v>0</v>
      </c>
      <c r="J109">
        <f t="shared" si="15"/>
        <v>0</v>
      </c>
      <c r="K109">
        <f t="shared" si="16"/>
        <v>330</v>
      </c>
      <c r="L109">
        <f t="shared" si="17"/>
        <v>330</v>
      </c>
      <c r="M109">
        <f t="shared" si="18"/>
        <v>3592</v>
      </c>
    </row>
    <row r="110" spans="1:13" x14ac:dyDescent="0.45">
      <c r="A110" s="1">
        <v>45034</v>
      </c>
      <c r="B110">
        <v>10</v>
      </c>
      <c r="C110">
        <f t="shared" si="10"/>
        <v>2</v>
      </c>
      <c r="D110">
        <f t="shared" si="11"/>
        <v>2023</v>
      </c>
      <c r="E110">
        <f t="shared" si="12"/>
        <v>4</v>
      </c>
      <c r="F110" t="s">
        <v>14</v>
      </c>
      <c r="G110">
        <f t="shared" si="13"/>
        <v>5</v>
      </c>
      <c r="H110">
        <f t="shared" si="19"/>
        <v>3592</v>
      </c>
      <c r="I110">
        <f t="shared" si="14"/>
        <v>0</v>
      </c>
      <c r="J110">
        <f t="shared" si="15"/>
        <v>0</v>
      </c>
      <c r="K110">
        <f t="shared" si="16"/>
        <v>330</v>
      </c>
      <c r="L110">
        <f t="shared" si="17"/>
        <v>330</v>
      </c>
      <c r="M110">
        <f t="shared" si="18"/>
        <v>3922</v>
      </c>
    </row>
    <row r="111" spans="1:13" x14ac:dyDescent="0.45">
      <c r="A111" s="1">
        <v>45035</v>
      </c>
      <c r="B111">
        <v>10</v>
      </c>
      <c r="C111">
        <f t="shared" si="10"/>
        <v>3</v>
      </c>
      <c r="D111">
        <f t="shared" si="11"/>
        <v>2023</v>
      </c>
      <c r="E111">
        <f t="shared" si="12"/>
        <v>4</v>
      </c>
      <c r="F111" t="s">
        <v>14</v>
      </c>
      <c r="G111">
        <f t="shared" si="13"/>
        <v>5</v>
      </c>
      <c r="H111">
        <f t="shared" si="19"/>
        <v>3922</v>
      </c>
      <c r="I111">
        <f t="shared" si="14"/>
        <v>0</v>
      </c>
      <c r="J111">
        <f t="shared" si="15"/>
        <v>0</v>
      </c>
      <c r="K111">
        <f t="shared" si="16"/>
        <v>330</v>
      </c>
      <c r="L111">
        <f t="shared" si="17"/>
        <v>330</v>
      </c>
      <c r="M111">
        <f t="shared" si="18"/>
        <v>4252</v>
      </c>
    </row>
    <row r="112" spans="1:13" x14ac:dyDescent="0.45">
      <c r="A112" s="1">
        <v>45036</v>
      </c>
      <c r="B112">
        <v>10</v>
      </c>
      <c r="C112">
        <f t="shared" si="10"/>
        <v>4</v>
      </c>
      <c r="D112">
        <f t="shared" si="11"/>
        <v>2023</v>
      </c>
      <c r="E112">
        <f t="shared" si="12"/>
        <v>4</v>
      </c>
      <c r="F112" t="s">
        <v>14</v>
      </c>
      <c r="G112">
        <f t="shared" si="13"/>
        <v>5</v>
      </c>
      <c r="H112">
        <f t="shared" si="19"/>
        <v>4252</v>
      </c>
      <c r="I112">
        <f t="shared" si="14"/>
        <v>0</v>
      </c>
      <c r="J112">
        <f t="shared" si="15"/>
        <v>0</v>
      </c>
      <c r="K112">
        <f t="shared" si="16"/>
        <v>330</v>
      </c>
      <c r="L112">
        <f t="shared" si="17"/>
        <v>330</v>
      </c>
      <c r="M112">
        <f t="shared" si="18"/>
        <v>4582</v>
      </c>
    </row>
    <row r="113" spans="1:13" x14ac:dyDescent="0.45">
      <c r="A113" s="1">
        <v>45037</v>
      </c>
      <c r="B113">
        <v>10</v>
      </c>
      <c r="C113">
        <f t="shared" si="10"/>
        <v>5</v>
      </c>
      <c r="D113">
        <f t="shared" si="11"/>
        <v>2023</v>
      </c>
      <c r="E113">
        <f t="shared" si="12"/>
        <v>4</v>
      </c>
      <c r="F113" t="s">
        <v>14</v>
      </c>
      <c r="G113">
        <f t="shared" si="13"/>
        <v>5</v>
      </c>
      <c r="H113">
        <f t="shared" si="19"/>
        <v>4582</v>
      </c>
      <c r="I113">
        <f t="shared" si="14"/>
        <v>0</v>
      </c>
      <c r="J113">
        <f t="shared" si="15"/>
        <v>0</v>
      </c>
      <c r="K113">
        <f t="shared" si="16"/>
        <v>330</v>
      </c>
      <c r="L113">
        <f t="shared" si="17"/>
        <v>330</v>
      </c>
      <c r="M113">
        <f t="shared" si="18"/>
        <v>4912</v>
      </c>
    </row>
    <row r="114" spans="1:13" x14ac:dyDescent="0.45">
      <c r="A114" s="1">
        <v>45038</v>
      </c>
      <c r="B114">
        <v>10</v>
      </c>
      <c r="C114">
        <f t="shared" si="10"/>
        <v>6</v>
      </c>
      <c r="D114">
        <f t="shared" si="11"/>
        <v>2023</v>
      </c>
      <c r="E114">
        <f t="shared" si="12"/>
        <v>4</v>
      </c>
      <c r="F114" t="s">
        <v>14</v>
      </c>
      <c r="G114">
        <f t="shared" si="13"/>
        <v>5</v>
      </c>
      <c r="H114">
        <f t="shared" si="19"/>
        <v>4912</v>
      </c>
      <c r="I114">
        <f t="shared" si="14"/>
        <v>0</v>
      </c>
      <c r="J114">
        <f t="shared" si="15"/>
        <v>0</v>
      </c>
      <c r="K114">
        <f t="shared" si="16"/>
        <v>0</v>
      </c>
      <c r="L114">
        <f t="shared" si="17"/>
        <v>0</v>
      </c>
      <c r="M114">
        <f t="shared" si="18"/>
        <v>4912</v>
      </c>
    </row>
    <row r="115" spans="1:13" x14ac:dyDescent="0.45">
      <c r="A115" s="1">
        <v>45039</v>
      </c>
      <c r="B115">
        <v>10</v>
      </c>
      <c r="C115">
        <f t="shared" si="10"/>
        <v>7</v>
      </c>
      <c r="D115">
        <f t="shared" si="11"/>
        <v>2023</v>
      </c>
      <c r="E115">
        <f t="shared" si="12"/>
        <v>4</v>
      </c>
      <c r="F115" t="s">
        <v>14</v>
      </c>
      <c r="G115">
        <f t="shared" si="13"/>
        <v>5</v>
      </c>
      <c r="H115">
        <f t="shared" si="19"/>
        <v>4912</v>
      </c>
      <c r="I115">
        <f t="shared" si="14"/>
        <v>150</v>
      </c>
      <c r="J115">
        <f t="shared" si="15"/>
        <v>150</v>
      </c>
      <c r="K115">
        <f t="shared" si="16"/>
        <v>0</v>
      </c>
      <c r="L115">
        <f t="shared" si="17"/>
        <v>-150</v>
      </c>
      <c r="M115">
        <f t="shared" si="18"/>
        <v>4762</v>
      </c>
    </row>
    <row r="116" spans="1:13" x14ac:dyDescent="0.45">
      <c r="A116" s="1">
        <v>45040</v>
      </c>
      <c r="B116">
        <v>10</v>
      </c>
      <c r="C116">
        <f t="shared" si="10"/>
        <v>1</v>
      </c>
      <c r="D116">
        <f t="shared" si="11"/>
        <v>2023</v>
      </c>
      <c r="E116">
        <f t="shared" si="12"/>
        <v>4</v>
      </c>
      <c r="F116" t="s">
        <v>14</v>
      </c>
      <c r="G116">
        <f t="shared" si="13"/>
        <v>5</v>
      </c>
      <c r="H116">
        <f t="shared" si="19"/>
        <v>4762</v>
      </c>
      <c r="I116">
        <f t="shared" si="14"/>
        <v>0</v>
      </c>
      <c r="J116">
        <f t="shared" si="15"/>
        <v>0</v>
      </c>
      <c r="K116">
        <f t="shared" si="16"/>
        <v>330</v>
      </c>
      <c r="L116">
        <f t="shared" si="17"/>
        <v>330</v>
      </c>
      <c r="M116">
        <f t="shared" si="18"/>
        <v>5092</v>
      </c>
    </row>
    <row r="117" spans="1:13" x14ac:dyDescent="0.45">
      <c r="A117" s="1">
        <v>45041</v>
      </c>
      <c r="B117">
        <v>10</v>
      </c>
      <c r="C117">
        <f t="shared" si="10"/>
        <v>2</v>
      </c>
      <c r="D117">
        <f t="shared" si="11"/>
        <v>2023</v>
      </c>
      <c r="E117">
        <f t="shared" si="12"/>
        <v>4</v>
      </c>
      <c r="F117" t="s">
        <v>14</v>
      </c>
      <c r="G117">
        <f t="shared" si="13"/>
        <v>5</v>
      </c>
      <c r="H117">
        <f t="shared" si="19"/>
        <v>5092</v>
      </c>
      <c r="I117">
        <f t="shared" si="14"/>
        <v>0</v>
      </c>
      <c r="J117">
        <f t="shared" si="15"/>
        <v>0</v>
      </c>
      <c r="K117">
        <f t="shared" si="16"/>
        <v>330</v>
      </c>
      <c r="L117">
        <f t="shared" si="17"/>
        <v>330</v>
      </c>
      <c r="M117">
        <f t="shared" si="18"/>
        <v>5422</v>
      </c>
    </row>
    <row r="118" spans="1:13" x14ac:dyDescent="0.45">
      <c r="A118" s="1">
        <v>45042</v>
      </c>
      <c r="B118">
        <v>10</v>
      </c>
      <c r="C118">
        <f t="shared" si="10"/>
        <v>3</v>
      </c>
      <c r="D118">
        <f t="shared" si="11"/>
        <v>2023</v>
      </c>
      <c r="E118">
        <f t="shared" si="12"/>
        <v>4</v>
      </c>
      <c r="F118" t="s">
        <v>14</v>
      </c>
      <c r="G118">
        <f t="shared" si="13"/>
        <v>5</v>
      </c>
      <c r="H118">
        <f t="shared" si="19"/>
        <v>5422</v>
      </c>
      <c r="I118">
        <f t="shared" si="14"/>
        <v>0</v>
      </c>
      <c r="J118">
        <f t="shared" si="15"/>
        <v>0</v>
      </c>
      <c r="K118">
        <f t="shared" si="16"/>
        <v>330</v>
      </c>
      <c r="L118">
        <f t="shared" si="17"/>
        <v>330</v>
      </c>
      <c r="M118">
        <f t="shared" si="18"/>
        <v>5752</v>
      </c>
    </row>
    <row r="119" spans="1:13" x14ac:dyDescent="0.45">
      <c r="A119" s="1">
        <v>45043</v>
      </c>
      <c r="B119">
        <v>10</v>
      </c>
      <c r="C119">
        <f t="shared" si="10"/>
        <v>4</v>
      </c>
      <c r="D119">
        <f t="shared" si="11"/>
        <v>2023</v>
      </c>
      <c r="E119">
        <f t="shared" si="12"/>
        <v>4</v>
      </c>
      <c r="F119" t="s">
        <v>14</v>
      </c>
      <c r="G119">
        <f t="shared" si="13"/>
        <v>5</v>
      </c>
      <c r="H119">
        <f t="shared" si="19"/>
        <v>5752</v>
      </c>
      <c r="I119">
        <f t="shared" si="14"/>
        <v>0</v>
      </c>
      <c r="J119">
        <f t="shared" si="15"/>
        <v>0</v>
      </c>
      <c r="K119">
        <f t="shared" si="16"/>
        <v>330</v>
      </c>
      <c r="L119">
        <f t="shared" si="17"/>
        <v>330</v>
      </c>
      <c r="M119">
        <f t="shared" si="18"/>
        <v>6082</v>
      </c>
    </row>
    <row r="120" spans="1:13" x14ac:dyDescent="0.45">
      <c r="A120" s="1">
        <v>45044</v>
      </c>
      <c r="B120">
        <v>10</v>
      </c>
      <c r="C120">
        <f t="shared" si="10"/>
        <v>5</v>
      </c>
      <c r="D120">
        <f t="shared" si="11"/>
        <v>2023</v>
      </c>
      <c r="E120">
        <f t="shared" si="12"/>
        <v>4</v>
      </c>
      <c r="F120" t="s">
        <v>14</v>
      </c>
      <c r="G120">
        <f t="shared" si="13"/>
        <v>5</v>
      </c>
      <c r="H120">
        <f t="shared" si="19"/>
        <v>6082</v>
      </c>
      <c r="I120">
        <f t="shared" si="14"/>
        <v>0</v>
      </c>
      <c r="J120">
        <f t="shared" si="15"/>
        <v>0</v>
      </c>
      <c r="K120">
        <f t="shared" si="16"/>
        <v>330</v>
      </c>
      <c r="L120">
        <f t="shared" si="17"/>
        <v>330</v>
      </c>
      <c r="M120">
        <f t="shared" si="18"/>
        <v>6412</v>
      </c>
    </row>
    <row r="121" spans="1:13" x14ac:dyDescent="0.45">
      <c r="A121" s="1">
        <v>45045</v>
      </c>
      <c r="B121">
        <v>10</v>
      </c>
      <c r="C121">
        <f t="shared" si="10"/>
        <v>6</v>
      </c>
      <c r="D121">
        <f t="shared" si="11"/>
        <v>2023</v>
      </c>
      <c r="E121">
        <f t="shared" si="12"/>
        <v>4</v>
      </c>
      <c r="F121" t="s">
        <v>14</v>
      </c>
      <c r="G121">
        <f t="shared" si="13"/>
        <v>5</v>
      </c>
      <c r="H121">
        <f t="shared" si="19"/>
        <v>6412</v>
      </c>
      <c r="I121">
        <f t="shared" si="14"/>
        <v>0</v>
      </c>
      <c r="J121">
        <f t="shared" si="15"/>
        <v>0</v>
      </c>
      <c r="K121">
        <f t="shared" si="16"/>
        <v>0</v>
      </c>
      <c r="L121">
        <f t="shared" si="17"/>
        <v>0</v>
      </c>
      <c r="M121">
        <f t="shared" si="18"/>
        <v>6412</v>
      </c>
    </row>
    <row r="122" spans="1:13" x14ac:dyDescent="0.45">
      <c r="A122" s="1">
        <v>45046</v>
      </c>
      <c r="B122">
        <v>10</v>
      </c>
      <c r="C122">
        <f t="shared" si="10"/>
        <v>7</v>
      </c>
      <c r="D122">
        <f t="shared" si="11"/>
        <v>2023</v>
      </c>
      <c r="E122">
        <f t="shared" si="12"/>
        <v>4</v>
      </c>
      <c r="F122" t="s">
        <v>14</v>
      </c>
      <c r="G122">
        <f t="shared" si="13"/>
        <v>5</v>
      </c>
      <c r="H122">
        <f t="shared" si="19"/>
        <v>6412</v>
      </c>
      <c r="I122">
        <f t="shared" si="14"/>
        <v>150</v>
      </c>
      <c r="J122">
        <f t="shared" si="15"/>
        <v>150</v>
      </c>
      <c r="K122">
        <f t="shared" si="16"/>
        <v>0</v>
      </c>
      <c r="L122">
        <f t="shared" si="17"/>
        <v>-150</v>
      </c>
      <c r="M122">
        <f t="shared" si="18"/>
        <v>6262</v>
      </c>
    </row>
    <row r="123" spans="1:13" x14ac:dyDescent="0.45">
      <c r="A123" s="1">
        <v>45047</v>
      </c>
      <c r="B123">
        <v>10</v>
      </c>
      <c r="C123">
        <f t="shared" si="10"/>
        <v>1</v>
      </c>
      <c r="D123">
        <f t="shared" si="11"/>
        <v>2023</v>
      </c>
      <c r="E123">
        <f t="shared" si="12"/>
        <v>5</v>
      </c>
      <c r="F123" t="s">
        <v>14</v>
      </c>
      <c r="G123">
        <f t="shared" si="13"/>
        <v>5</v>
      </c>
      <c r="H123">
        <f t="shared" si="19"/>
        <v>6262</v>
      </c>
      <c r="I123">
        <f t="shared" si="14"/>
        <v>0</v>
      </c>
      <c r="J123">
        <f t="shared" si="15"/>
        <v>0</v>
      </c>
      <c r="K123">
        <f t="shared" si="16"/>
        <v>330</v>
      </c>
      <c r="L123">
        <f t="shared" si="17"/>
        <v>330</v>
      </c>
      <c r="M123">
        <f t="shared" si="18"/>
        <v>6592</v>
      </c>
    </row>
    <row r="124" spans="1:13" x14ac:dyDescent="0.45">
      <c r="A124" s="1">
        <v>45048</v>
      </c>
      <c r="B124">
        <v>10</v>
      </c>
      <c r="C124">
        <f t="shared" si="10"/>
        <v>2</v>
      </c>
      <c r="D124">
        <f t="shared" si="11"/>
        <v>2023</v>
      </c>
      <c r="E124">
        <f t="shared" si="12"/>
        <v>5</v>
      </c>
      <c r="F124" t="s">
        <v>14</v>
      </c>
      <c r="G124">
        <f t="shared" si="13"/>
        <v>5</v>
      </c>
      <c r="H124">
        <f t="shared" si="19"/>
        <v>6592</v>
      </c>
      <c r="I124">
        <f t="shared" si="14"/>
        <v>0</v>
      </c>
      <c r="J124">
        <f t="shared" si="15"/>
        <v>0</v>
      </c>
      <c r="K124">
        <f t="shared" si="16"/>
        <v>330</v>
      </c>
      <c r="L124">
        <f t="shared" si="17"/>
        <v>330</v>
      </c>
      <c r="M124">
        <f t="shared" si="18"/>
        <v>6922</v>
      </c>
    </row>
    <row r="125" spans="1:13" x14ac:dyDescent="0.45">
      <c r="A125" s="1">
        <v>45049</v>
      </c>
      <c r="B125">
        <v>10</v>
      </c>
      <c r="C125">
        <f t="shared" si="10"/>
        <v>3</v>
      </c>
      <c r="D125">
        <f t="shared" si="11"/>
        <v>2023</v>
      </c>
      <c r="E125">
        <f t="shared" si="12"/>
        <v>5</v>
      </c>
      <c r="F125" t="s">
        <v>14</v>
      </c>
      <c r="G125">
        <f t="shared" si="13"/>
        <v>5</v>
      </c>
      <c r="H125">
        <f t="shared" si="19"/>
        <v>6922</v>
      </c>
      <c r="I125">
        <f t="shared" si="14"/>
        <v>0</v>
      </c>
      <c r="J125">
        <f t="shared" si="15"/>
        <v>0</v>
      </c>
      <c r="K125">
        <f t="shared" si="16"/>
        <v>330</v>
      </c>
      <c r="L125">
        <f t="shared" si="17"/>
        <v>330</v>
      </c>
      <c r="M125">
        <f t="shared" si="18"/>
        <v>7252</v>
      </c>
    </row>
    <row r="126" spans="1:13" x14ac:dyDescent="0.45">
      <c r="A126" s="1">
        <v>45050</v>
      </c>
      <c r="B126">
        <v>10</v>
      </c>
      <c r="C126">
        <f t="shared" si="10"/>
        <v>4</v>
      </c>
      <c r="D126">
        <f t="shared" si="11"/>
        <v>2023</v>
      </c>
      <c r="E126">
        <f t="shared" si="12"/>
        <v>5</v>
      </c>
      <c r="F126" t="s">
        <v>14</v>
      </c>
      <c r="G126">
        <f t="shared" si="13"/>
        <v>5</v>
      </c>
      <c r="H126">
        <f t="shared" si="19"/>
        <v>7252</v>
      </c>
      <c r="I126">
        <f t="shared" si="14"/>
        <v>0</v>
      </c>
      <c r="J126">
        <f t="shared" si="15"/>
        <v>0</v>
      </c>
      <c r="K126">
        <f t="shared" si="16"/>
        <v>330</v>
      </c>
      <c r="L126">
        <f t="shared" si="17"/>
        <v>330</v>
      </c>
      <c r="M126">
        <f t="shared" si="18"/>
        <v>7582</v>
      </c>
    </row>
    <row r="127" spans="1:13" x14ac:dyDescent="0.45">
      <c r="A127" s="1">
        <v>45051</v>
      </c>
      <c r="B127">
        <v>10</v>
      </c>
      <c r="C127">
        <f t="shared" si="10"/>
        <v>5</v>
      </c>
      <c r="D127">
        <f t="shared" si="11"/>
        <v>2023</v>
      </c>
      <c r="E127">
        <f t="shared" si="12"/>
        <v>5</v>
      </c>
      <c r="F127" t="s">
        <v>14</v>
      </c>
      <c r="G127">
        <f t="shared" si="13"/>
        <v>5</v>
      </c>
      <c r="H127">
        <f t="shared" si="19"/>
        <v>7582</v>
      </c>
      <c r="I127">
        <f t="shared" si="14"/>
        <v>0</v>
      </c>
      <c r="J127">
        <f t="shared" si="15"/>
        <v>0</v>
      </c>
      <c r="K127">
        <f t="shared" si="16"/>
        <v>330</v>
      </c>
      <c r="L127">
        <f t="shared" si="17"/>
        <v>330</v>
      </c>
      <c r="M127">
        <f t="shared" si="18"/>
        <v>7912</v>
      </c>
    </row>
    <row r="128" spans="1:13" x14ac:dyDescent="0.45">
      <c r="A128" s="1">
        <v>45052</v>
      </c>
      <c r="B128">
        <v>10</v>
      </c>
      <c r="C128">
        <f t="shared" si="10"/>
        <v>6</v>
      </c>
      <c r="D128">
        <f t="shared" si="11"/>
        <v>2023</v>
      </c>
      <c r="E128">
        <f t="shared" si="12"/>
        <v>5</v>
      </c>
      <c r="F128" t="s">
        <v>14</v>
      </c>
      <c r="G128">
        <f t="shared" si="13"/>
        <v>5</v>
      </c>
      <c r="H128">
        <f t="shared" si="19"/>
        <v>7912</v>
      </c>
      <c r="I128">
        <f t="shared" si="14"/>
        <v>0</v>
      </c>
      <c r="J128">
        <f t="shared" si="15"/>
        <v>0</v>
      </c>
      <c r="K128">
        <f t="shared" si="16"/>
        <v>0</v>
      </c>
      <c r="L128">
        <f t="shared" si="17"/>
        <v>0</v>
      </c>
      <c r="M128">
        <f t="shared" si="18"/>
        <v>7912</v>
      </c>
    </row>
    <row r="129" spans="1:13" x14ac:dyDescent="0.45">
      <c r="A129" s="1">
        <v>45053</v>
      </c>
      <c r="B129">
        <v>10</v>
      </c>
      <c r="C129">
        <f t="shared" si="10"/>
        <v>7</v>
      </c>
      <c r="D129">
        <f t="shared" si="11"/>
        <v>2023</v>
      </c>
      <c r="E129">
        <f t="shared" si="12"/>
        <v>5</v>
      </c>
      <c r="F129" t="s">
        <v>14</v>
      </c>
      <c r="G129">
        <f t="shared" si="13"/>
        <v>5</v>
      </c>
      <c r="H129">
        <f t="shared" si="19"/>
        <v>7912</v>
      </c>
      <c r="I129">
        <f t="shared" si="14"/>
        <v>150</v>
      </c>
      <c r="J129">
        <f t="shared" si="15"/>
        <v>150</v>
      </c>
      <c r="K129">
        <f t="shared" si="16"/>
        <v>0</v>
      </c>
      <c r="L129">
        <f t="shared" si="17"/>
        <v>-150</v>
      </c>
      <c r="M129">
        <f t="shared" si="18"/>
        <v>7762</v>
      </c>
    </row>
    <row r="130" spans="1:13" x14ac:dyDescent="0.45">
      <c r="A130" s="1">
        <v>45054</v>
      </c>
      <c r="B130">
        <v>10</v>
      </c>
      <c r="C130">
        <f t="shared" si="10"/>
        <v>1</v>
      </c>
      <c r="D130">
        <f t="shared" si="11"/>
        <v>2023</v>
      </c>
      <c r="E130">
        <f t="shared" si="12"/>
        <v>5</v>
      </c>
      <c r="F130" t="s">
        <v>14</v>
      </c>
      <c r="G130">
        <f t="shared" si="13"/>
        <v>5</v>
      </c>
      <c r="H130">
        <f t="shared" si="19"/>
        <v>7762</v>
      </c>
      <c r="I130">
        <f t="shared" si="14"/>
        <v>0</v>
      </c>
      <c r="J130">
        <f t="shared" si="15"/>
        <v>0</v>
      </c>
      <c r="K130">
        <f t="shared" si="16"/>
        <v>330</v>
      </c>
      <c r="L130">
        <f t="shared" si="17"/>
        <v>330</v>
      </c>
      <c r="M130">
        <f t="shared" si="18"/>
        <v>8092</v>
      </c>
    </row>
    <row r="131" spans="1:13" x14ac:dyDescent="0.45">
      <c r="A131" s="1">
        <v>45055</v>
      </c>
      <c r="B131">
        <v>10</v>
      </c>
      <c r="C131">
        <f t="shared" ref="C131:C194" si="20">WEEKDAY(A131,2)</f>
        <v>2</v>
      </c>
      <c r="D131">
        <f t="shared" ref="D131:D194" si="21">YEAR(A131)</f>
        <v>2023</v>
      </c>
      <c r="E131">
        <f t="shared" ref="E131:E194" si="22">MONTH(A131)</f>
        <v>5</v>
      </c>
      <c r="F131" t="s">
        <v>14</v>
      </c>
      <c r="G131">
        <f t="shared" ref="G131:G194" si="23">ROUNDDOWN(IF(F131 = "zima", B131*0.2, IF(F131 = "wiosna", B131*0.5, IF(F131 = "lato", 0.9*B131, B131*0.4))),0)</f>
        <v>5</v>
      </c>
      <c r="H131">
        <f t="shared" si="19"/>
        <v>8092</v>
      </c>
      <c r="I131">
        <f t="shared" ref="I131:I194" si="24">IF(C131=7,B131*15,0)</f>
        <v>0</v>
      </c>
      <c r="J131">
        <f t="shared" ref="J131:J194" si="25">I131</f>
        <v>0</v>
      </c>
      <c r="K131">
        <f t="shared" ref="K131:K194" si="26">IF(NOT(OR(C131=6,C131=7)),G131*$O$1,0)</f>
        <v>330</v>
      </c>
      <c r="L131">
        <f t="shared" ref="L131:L194" si="27">K131-J131</f>
        <v>330</v>
      </c>
      <c r="M131">
        <f t="shared" ref="M131:M194" si="28">H131+L131</f>
        <v>8422</v>
      </c>
    </row>
    <row r="132" spans="1:13" x14ac:dyDescent="0.45">
      <c r="A132" s="1">
        <v>45056</v>
      </c>
      <c r="B132">
        <v>10</v>
      </c>
      <c r="C132">
        <f t="shared" si="20"/>
        <v>3</v>
      </c>
      <c r="D132">
        <f t="shared" si="21"/>
        <v>2023</v>
      </c>
      <c r="E132">
        <f t="shared" si="22"/>
        <v>5</v>
      </c>
      <c r="F132" t="s">
        <v>14</v>
      </c>
      <c r="G132">
        <f t="shared" si="23"/>
        <v>5</v>
      </c>
      <c r="H132">
        <f t="shared" ref="H132:H195" si="29">M131</f>
        <v>8422</v>
      </c>
      <c r="I132">
        <f t="shared" si="24"/>
        <v>0</v>
      </c>
      <c r="J132">
        <f t="shared" si="25"/>
        <v>0</v>
      </c>
      <c r="K132">
        <f t="shared" si="26"/>
        <v>330</v>
      </c>
      <c r="L132">
        <f t="shared" si="27"/>
        <v>330</v>
      </c>
      <c r="M132">
        <f t="shared" si="28"/>
        <v>8752</v>
      </c>
    </row>
    <row r="133" spans="1:13" x14ac:dyDescent="0.45">
      <c r="A133" s="1">
        <v>45057</v>
      </c>
      <c r="B133">
        <v>10</v>
      </c>
      <c r="C133">
        <f t="shared" si="20"/>
        <v>4</v>
      </c>
      <c r="D133">
        <f t="shared" si="21"/>
        <v>2023</v>
      </c>
      <c r="E133">
        <f t="shared" si="22"/>
        <v>5</v>
      </c>
      <c r="F133" t="s">
        <v>14</v>
      </c>
      <c r="G133">
        <f t="shared" si="23"/>
        <v>5</v>
      </c>
      <c r="H133">
        <f t="shared" si="29"/>
        <v>8752</v>
      </c>
      <c r="I133">
        <f t="shared" si="24"/>
        <v>0</v>
      </c>
      <c r="J133">
        <f t="shared" si="25"/>
        <v>0</v>
      </c>
      <c r="K133">
        <f t="shared" si="26"/>
        <v>330</v>
      </c>
      <c r="L133">
        <f t="shared" si="27"/>
        <v>330</v>
      </c>
      <c r="M133">
        <f t="shared" si="28"/>
        <v>9082</v>
      </c>
    </row>
    <row r="134" spans="1:13" x14ac:dyDescent="0.45">
      <c r="A134" s="1">
        <v>45058</v>
      </c>
      <c r="B134">
        <v>10</v>
      </c>
      <c r="C134">
        <f t="shared" si="20"/>
        <v>5</v>
      </c>
      <c r="D134">
        <f t="shared" si="21"/>
        <v>2023</v>
      </c>
      <c r="E134">
        <f t="shared" si="22"/>
        <v>5</v>
      </c>
      <c r="F134" t="s">
        <v>14</v>
      </c>
      <c r="G134">
        <f t="shared" si="23"/>
        <v>5</v>
      </c>
      <c r="H134">
        <f t="shared" si="29"/>
        <v>9082</v>
      </c>
      <c r="I134">
        <f t="shared" si="24"/>
        <v>0</v>
      </c>
      <c r="J134">
        <f t="shared" si="25"/>
        <v>0</v>
      </c>
      <c r="K134">
        <f t="shared" si="26"/>
        <v>330</v>
      </c>
      <c r="L134">
        <f t="shared" si="27"/>
        <v>330</v>
      </c>
      <c r="M134">
        <f t="shared" si="28"/>
        <v>9412</v>
      </c>
    </row>
    <row r="135" spans="1:13" x14ac:dyDescent="0.45">
      <c r="A135" s="1">
        <v>45059</v>
      </c>
      <c r="B135">
        <v>10</v>
      </c>
      <c r="C135">
        <f t="shared" si="20"/>
        <v>6</v>
      </c>
      <c r="D135">
        <f t="shared" si="21"/>
        <v>2023</v>
      </c>
      <c r="E135">
        <f t="shared" si="22"/>
        <v>5</v>
      </c>
      <c r="F135" t="s">
        <v>14</v>
      </c>
      <c r="G135">
        <f t="shared" si="23"/>
        <v>5</v>
      </c>
      <c r="H135">
        <f t="shared" si="29"/>
        <v>9412</v>
      </c>
      <c r="I135">
        <f t="shared" si="24"/>
        <v>0</v>
      </c>
      <c r="J135">
        <f t="shared" si="25"/>
        <v>0</v>
      </c>
      <c r="K135">
        <f t="shared" si="26"/>
        <v>0</v>
      </c>
      <c r="L135">
        <f t="shared" si="27"/>
        <v>0</v>
      </c>
      <c r="M135">
        <f t="shared" si="28"/>
        <v>9412</v>
      </c>
    </row>
    <row r="136" spans="1:13" x14ac:dyDescent="0.45">
      <c r="A136" s="1">
        <v>45060</v>
      </c>
      <c r="B136">
        <v>10</v>
      </c>
      <c r="C136">
        <f t="shared" si="20"/>
        <v>7</v>
      </c>
      <c r="D136">
        <f t="shared" si="21"/>
        <v>2023</v>
      </c>
      <c r="E136">
        <f t="shared" si="22"/>
        <v>5</v>
      </c>
      <c r="F136" t="s">
        <v>14</v>
      </c>
      <c r="G136">
        <f t="shared" si="23"/>
        <v>5</v>
      </c>
      <c r="H136">
        <f t="shared" si="29"/>
        <v>9412</v>
      </c>
      <c r="I136">
        <f t="shared" si="24"/>
        <v>150</v>
      </c>
      <c r="J136">
        <f t="shared" si="25"/>
        <v>150</v>
      </c>
      <c r="K136">
        <f t="shared" si="26"/>
        <v>0</v>
      </c>
      <c r="L136">
        <f t="shared" si="27"/>
        <v>-150</v>
      </c>
      <c r="M136">
        <f t="shared" si="28"/>
        <v>9262</v>
      </c>
    </row>
    <row r="137" spans="1:13" x14ac:dyDescent="0.45">
      <c r="A137" s="1">
        <v>45061</v>
      </c>
      <c r="B137">
        <v>10</v>
      </c>
      <c r="C137">
        <f t="shared" si="20"/>
        <v>1</v>
      </c>
      <c r="D137">
        <f t="shared" si="21"/>
        <v>2023</v>
      </c>
      <c r="E137">
        <f t="shared" si="22"/>
        <v>5</v>
      </c>
      <c r="F137" t="s">
        <v>14</v>
      </c>
      <c r="G137">
        <f t="shared" si="23"/>
        <v>5</v>
      </c>
      <c r="H137">
        <f t="shared" si="29"/>
        <v>9262</v>
      </c>
      <c r="I137">
        <f t="shared" si="24"/>
        <v>0</v>
      </c>
      <c r="J137">
        <f t="shared" si="25"/>
        <v>0</v>
      </c>
      <c r="K137">
        <f t="shared" si="26"/>
        <v>330</v>
      </c>
      <c r="L137">
        <f t="shared" si="27"/>
        <v>330</v>
      </c>
      <c r="M137">
        <f t="shared" si="28"/>
        <v>9592</v>
      </c>
    </row>
    <row r="138" spans="1:13" x14ac:dyDescent="0.45">
      <c r="A138" s="1">
        <v>45062</v>
      </c>
      <c r="B138">
        <v>10</v>
      </c>
      <c r="C138">
        <f t="shared" si="20"/>
        <v>2</v>
      </c>
      <c r="D138">
        <f t="shared" si="21"/>
        <v>2023</v>
      </c>
      <c r="E138">
        <f t="shared" si="22"/>
        <v>5</v>
      </c>
      <c r="F138" t="s">
        <v>14</v>
      </c>
      <c r="G138">
        <f t="shared" si="23"/>
        <v>5</v>
      </c>
      <c r="H138">
        <f t="shared" si="29"/>
        <v>9592</v>
      </c>
      <c r="I138">
        <f t="shared" si="24"/>
        <v>0</v>
      </c>
      <c r="J138">
        <f t="shared" si="25"/>
        <v>0</v>
      </c>
      <c r="K138">
        <f t="shared" si="26"/>
        <v>330</v>
      </c>
      <c r="L138">
        <f t="shared" si="27"/>
        <v>330</v>
      </c>
      <c r="M138">
        <f t="shared" si="28"/>
        <v>9922</v>
      </c>
    </row>
    <row r="139" spans="1:13" x14ac:dyDescent="0.45">
      <c r="A139" s="1">
        <v>45063</v>
      </c>
      <c r="B139">
        <v>10</v>
      </c>
      <c r="C139">
        <f t="shared" si="20"/>
        <v>3</v>
      </c>
      <c r="D139">
        <f t="shared" si="21"/>
        <v>2023</v>
      </c>
      <c r="E139">
        <f t="shared" si="22"/>
        <v>5</v>
      </c>
      <c r="F139" t="s">
        <v>14</v>
      </c>
      <c r="G139">
        <f t="shared" si="23"/>
        <v>5</v>
      </c>
      <c r="H139">
        <f t="shared" si="29"/>
        <v>9922</v>
      </c>
      <c r="I139">
        <f t="shared" si="24"/>
        <v>0</v>
      </c>
      <c r="J139">
        <f t="shared" si="25"/>
        <v>0</v>
      </c>
      <c r="K139">
        <f t="shared" si="26"/>
        <v>330</v>
      </c>
      <c r="L139">
        <f t="shared" si="27"/>
        <v>330</v>
      </c>
      <c r="M139">
        <f t="shared" si="28"/>
        <v>10252</v>
      </c>
    </row>
    <row r="140" spans="1:13" x14ac:dyDescent="0.45">
      <c r="A140" s="1">
        <v>45064</v>
      </c>
      <c r="B140">
        <v>10</v>
      </c>
      <c r="C140">
        <f t="shared" si="20"/>
        <v>4</v>
      </c>
      <c r="D140">
        <f t="shared" si="21"/>
        <v>2023</v>
      </c>
      <c r="E140">
        <f t="shared" si="22"/>
        <v>5</v>
      </c>
      <c r="F140" t="s">
        <v>14</v>
      </c>
      <c r="G140">
        <f t="shared" si="23"/>
        <v>5</v>
      </c>
      <c r="H140">
        <f t="shared" si="29"/>
        <v>10252</v>
      </c>
      <c r="I140">
        <f t="shared" si="24"/>
        <v>0</v>
      </c>
      <c r="J140">
        <f t="shared" si="25"/>
        <v>0</v>
      </c>
      <c r="K140">
        <f t="shared" si="26"/>
        <v>330</v>
      </c>
      <c r="L140">
        <f t="shared" si="27"/>
        <v>330</v>
      </c>
      <c r="M140">
        <f t="shared" si="28"/>
        <v>10582</v>
      </c>
    </row>
    <row r="141" spans="1:13" x14ac:dyDescent="0.45">
      <c r="A141" s="1">
        <v>45065</v>
      </c>
      <c r="B141">
        <v>10</v>
      </c>
      <c r="C141">
        <f t="shared" si="20"/>
        <v>5</v>
      </c>
      <c r="D141">
        <f t="shared" si="21"/>
        <v>2023</v>
      </c>
      <c r="E141">
        <f t="shared" si="22"/>
        <v>5</v>
      </c>
      <c r="F141" t="s">
        <v>14</v>
      </c>
      <c r="G141">
        <f t="shared" si="23"/>
        <v>5</v>
      </c>
      <c r="H141">
        <f t="shared" si="29"/>
        <v>10582</v>
      </c>
      <c r="I141">
        <f t="shared" si="24"/>
        <v>0</v>
      </c>
      <c r="J141">
        <f t="shared" si="25"/>
        <v>0</v>
      </c>
      <c r="K141">
        <f t="shared" si="26"/>
        <v>330</v>
      </c>
      <c r="L141">
        <f t="shared" si="27"/>
        <v>330</v>
      </c>
      <c r="M141">
        <f t="shared" si="28"/>
        <v>10912</v>
      </c>
    </row>
    <row r="142" spans="1:13" x14ac:dyDescent="0.45">
      <c r="A142" s="1">
        <v>45066</v>
      </c>
      <c r="B142">
        <v>10</v>
      </c>
      <c r="C142">
        <f t="shared" si="20"/>
        <v>6</v>
      </c>
      <c r="D142">
        <f t="shared" si="21"/>
        <v>2023</v>
      </c>
      <c r="E142">
        <f t="shared" si="22"/>
        <v>5</v>
      </c>
      <c r="F142" t="s">
        <v>14</v>
      </c>
      <c r="G142">
        <f t="shared" si="23"/>
        <v>5</v>
      </c>
      <c r="H142">
        <f t="shared" si="29"/>
        <v>10912</v>
      </c>
      <c r="I142">
        <f t="shared" si="24"/>
        <v>0</v>
      </c>
      <c r="J142">
        <f t="shared" si="25"/>
        <v>0</v>
      </c>
      <c r="K142">
        <f t="shared" si="26"/>
        <v>0</v>
      </c>
      <c r="L142">
        <f t="shared" si="27"/>
        <v>0</v>
      </c>
      <c r="M142">
        <f t="shared" si="28"/>
        <v>10912</v>
      </c>
    </row>
    <row r="143" spans="1:13" x14ac:dyDescent="0.45">
      <c r="A143" s="1">
        <v>45067</v>
      </c>
      <c r="B143">
        <v>10</v>
      </c>
      <c r="C143">
        <f t="shared" si="20"/>
        <v>7</v>
      </c>
      <c r="D143">
        <f t="shared" si="21"/>
        <v>2023</v>
      </c>
      <c r="E143">
        <f t="shared" si="22"/>
        <v>5</v>
      </c>
      <c r="F143" t="s">
        <v>14</v>
      </c>
      <c r="G143">
        <f t="shared" si="23"/>
        <v>5</v>
      </c>
      <c r="H143">
        <f t="shared" si="29"/>
        <v>10912</v>
      </c>
      <c r="I143">
        <f t="shared" si="24"/>
        <v>150</v>
      </c>
      <c r="J143">
        <f t="shared" si="25"/>
        <v>150</v>
      </c>
      <c r="K143">
        <f t="shared" si="26"/>
        <v>0</v>
      </c>
      <c r="L143">
        <f t="shared" si="27"/>
        <v>-150</v>
      </c>
      <c r="M143">
        <f t="shared" si="28"/>
        <v>10762</v>
      </c>
    </row>
    <row r="144" spans="1:13" x14ac:dyDescent="0.45">
      <c r="A144" s="1">
        <v>45068</v>
      </c>
      <c r="B144">
        <v>10</v>
      </c>
      <c r="C144">
        <f t="shared" si="20"/>
        <v>1</v>
      </c>
      <c r="D144">
        <f t="shared" si="21"/>
        <v>2023</v>
      </c>
      <c r="E144">
        <f t="shared" si="22"/>
        <v>5</v>
      </c>
      <c r="F144" t="s">
        <v>14</v>
      </c>
      <c r="G144">
        <f t="shared" si="23"/>
        <v>5</v>
      </c>
      <c r="H144">
        <f t="shared" si="29"/>
        <v>10762</v>
      </c>
      <c r="I144">
        <f t="shared" si="24"/>
        <v>0</v>
      </c>
      <c r="J144">
        <f t="shared" si="25"/>
        <v>0</v>
      </c>
      <c r="K144">
        <f t="shared" si="26"/>
        <v>330</v>
      </c>
      <c r="L144">
        <f t="shared" si="27"/>
        <v>330</v>
      </c>
      <c r="M144">
        <f t="shared" si="28"/>
        <v>11092</v>
      </c>
    </row>
    <row r="145" spans="1:13" x14ac:dyDescent="0.45">
      <c r="A145" s="1">
        <v>45069</v>
      </c>
      <c r="B145">
        <v>10</v>
      </c>
      <c r="C145">
        <f t="shared" si="20"/>
        <v>2</v>
      </c>
      <c r="D145">
        <f t="shared" si="21"/>
        <v>2023</v>
      </c>
      <c r="E145">
        <f t="shared" si="22"/>
        <v>5</v>
      </c>
      <c r="F145" t="s">
        <v>14</v>
      </c>
      <c r="G145">
        <f t="shared" si="23"/>
        <v>5</v>
      </c>
      <c r="H145">
        <f t="shared" si="29"/>
        <v>11092</v>
      </c>
      <c r="I145">
        <f t="shared" si="24"/>
        <v>0</v>
      </c>
      <c r="J145">
        <f t="shared" si="25"/>
        <v>0</v>
      </c>
      <c r="K145">
        <f t="shared" si="26"/>
        <v>330</v>
      </c>
      <c r="L145">
        <f t="shared" si="27"/>
        <v>330</v>
      </c>
      <c r="M145">
        <f t="shared" si="28"/>
        <v>11422</v>
      </c>
    </row>
    <row r="146" spans="1:13" x14ac:dyDescent="0.45">
      <c r="A146" s="1">
        <v>45070</v>
      </c>
      <c r="B146">
        <v>10</v>
      </c>
      <c r="C146">
        <f t="shared" si="20"/>
        <v>3</v>
      </c>
      <c r="D146">
        <f t="shared" si="21"/>
        <v>2023</v>
      </c>
      <c r="E146">
        <f t="shared" si="22"/>
        <v>5</v>
      </c>
      <c r="F146" t="s">
        <v>14</v>
      </c>
      <c r="G146">
        <f t="shared" si="23"/>
        <v>5</v>
      </c>
      <c r="H146">
        <f t="shared" si="29"/>
        <v>11422</v>
      </c>
      <c r="I146">
        <f t="shared" si="24"/>
        <v>0</v>
      </c>
      <c r="J146">
        <f t="shared" si="25"/>
        <v>0</v>
      </c>
      <c r="K146">
        <f t="shared" si="26"/>
        <v>330</v>
      </c>
      <c r="L146">
        <f t="shared" si="27"/>
        <v>330</v>
      </c>
      <c r="M146">
        <f t="shared" si="28"/>
        <v>11752</v>
      </c>
    </row>
    <row r="147" spans="1:13" x14ac:dyDescent="0.45">
      <c r="A147" s="1">
        <v>45071</v>
      </c>
      <c r="B147">
        <v>10</v>
      </c>
      <c r="C147">
        <f t="shared" si="20"/>
        <v>4</v>
      </c>
      <c r="D147">
        <f t="shared" si="21"/>
        <v>2023</v>
      </c>
      <c r="E147">
        <f t="shared" si="22"/>
        <v>5</v>
      </c>
      <c r="F147" t="s">
        <v>14</v>
      </c>
      <c r="G147">
        <f t="shared" si="23"/>
        <v>5</v>
      </c>
      <c r="H147">
        <f t="shared" si="29"/>
        <v>11752</v>
      </c>
      <c r="I147">
        <f t="shared" si="24"/>
        <v>0</v>
      </c>
      <c r="J147">
        <f t="shared" si="25"/>
        <v>0</v>
      </c>
      <c r="K147">
        <f t="shared" si="26"/>
        <v>330</v>
      </c>
      <c r="L147">
        <f t="shared" si="27"/>
        <v>330</v>
      </c>
      <c r="M147">
        <f t="shared" si="28"/>
        <v>12082</v>
      </c>
    </row>
    <row r="148" spans="1:13" x14ac:dyDescent="0.45">
      <c r="A148" s="1">
        <v>45072</v>
      </c>
      <c r="B148">
        <v>10</v>
      </c>
      <c r="C148">
        <f t="shared" si="20"/>
        <v>5</v>
      </c>
      <c r="D148">
        <f t="shared" si="21"/>
        <v>2023</v>
      </c>
      <c r="E148">
        <f t="shared" si="22"/>
        <v>5</v>
      </c>
      <c r="F148" t="s">
        <v>14</v>
      </c>
      <c r="G148">
        <f t="shared" si="23"/>
        <v>5</v>
      </c>
      <c r="H148">
        <f t="shared" si="29"/>
        <v>12082</v>
      </c>
      <c r="I148">
        <f t="shared" si="24"/>
        <v>0</v>
      </c>
      <c r="J148">
        <f t="shared" si="25"/>
        <v>0</v>
      </c>
      <c r="K148">
        <f t="shared" si="26"/>
        <v>330</v>
      </c>
      <c r="L148">
        <f t="shared" si="27"/>
        <v>330</v>
      </c>
      <c r="M148">
        <f t="shared" si="28"/>
        <v>12412</v>
      </c>
    </row>
    <row r="149" spans="1:13" x14ac:dyDescent="0.45">
      <c r="A149" s="1">
        <v>45073</v>
      </c>
      <c r="B149">
        <v>10</v>
      </c>
      <c r="C149">
        <f t="shared" si="20"/>
        <v>6</v>
      </c>
      <c r="D149">
        <f t="shared" si="21"/>
        <v>2023</v>
      </c>
      <c r="E149">
        <f t="shared" si="22"/>
        <v>5</v>
      </c>
      <c r="F149" t="s">
        <v>14</v>
      </c>
      <c r="G149">
        <f t="shared" si="23"/>
        <v>5</v>
      </c>
      <c r="H149">
        <f t="shared" si="29"/>
        <v>12412</v>
      </c>
      <c r="I149">
        <f t="shared" si="24"/>
        <v>0</v>
      </c>
      <c r="J149">
        <f t="shared" si="25"/>
        <v>0</v>
      </c>
      <c r="K149">
        <f t="shared" si="26"/>
        <v>0</v>
      </c>
      <c r="L149">
        <f t="shared" si="27"/>
        <v>0</v>
      </c>
      <c r="M149">
        <f t="shared" si="28"/>
        <v>12412</v>
      </c>
    </row>
    <row r="150" spans="1:13" x14ac:dyDescent="0.45">
      <c r="A150" s="1">
        <v>45074</v>
      </c>
      <c r="B150">
        <v>10</v>
      </c>
      <c r="C150">
        <f t="shared" si="20"/>
        <v>7</v>
      </c>
      <c r="D150">
        <f t="shared" si="21"/>
        <v>2023</v>
      </c>
      <c r="E150">
        <f t="shared" si="22"/>
        <v>5</v>
      </c>
      <c r="F150" t="s">
        <v>14</v>
      </c>
      <c r="G150">
        <f t="shared" si="23"/>
        <v>5</v>
      </c>
      <c r="H150">
        <f t="shared" si="29"/>
        <v>12412</v>
      </c>
      <c r="I150">
        <f t="shared" si="24"/>
        <v>150</v>
      </c>
      <c r="J150">
        <f t="shared" si="25"/>
        <v>150</v>
      </c>
      <c r="K150">
        <f t="shared" si="26"/>
        <v>0</v>
      </c>
      <c r="L150">
        <f t="shared" si="27"/>
        <v>-150</v>
      </c>
      <c r="M150">
        <f t="shared" si="28"/>
        <v>12262</v>
      </c>
    </row>
    <row r="151" spans="1:13" x14ac:dyDescent="0.45">
      <c r="A151" s="1">
        <v>45075</v>
      </c>
      <c r="B151">
        <v>10</v>
      </c>
      <c r="C151">
        <f t="shared" si="20"/>
        <v>1</v>
      </c>
      <c r="D151">
        <f t="shared" si="21"/>
        <v>2023</v>
      </c>
      <c r="E151">
        <f t="shared" si="22"/>
        <v>5</v>
      </c>
      <c r="F151" t="s">
        <v>14</v>
      </c>
      <c r="G151">
        <f t="shared" si="23"/>
        <v>5</v>
      </c>
      <c r="H151">
        <f t="shared" si="29"/>
        <v>12262</v>
      </c>
      <c r="I151">
        <f t="shared" si="24"/>
        <v>0</v>
      </c>
      <c r="J151">
        <f t="shared" si="25"/>
        <v>0</v>
      </c>
      <c r="K151">
        <f t="shared" si="26"/>
        <v>330</v>
      </c>
      <c r="L151">
        <f t="shared" si="27"/>
        <v>330</v>
      </c>
      <c r="M151">
        <f t="shared" si="28"/>
        <v>12592</v>
      </c>
    </row>
    <row r="152" spans="1:13" x14ac:dyDescent="0.45">
      <c r="A152" s="1">
        <v>45076</v>
      </c>
      <c r="B152">
        <v>10</v>
      </c>
      <c r="C152">
        <f t="shared" si="20"/>
        <v>2</v>
      </c>
      <c r="D152">
        <f t="shared" si="21"/>
        <v>2023</v>
      </c>
      <c r="E152">
        <f t="shared" si="22"/>
        <v>5</v>
      </c>
      <c r="F152" t="s">
        <v>14</v>
      </c>
      <c r="G152">
        <f t="shared" si="23"/>
        <v>5</v>
      </c>
      <c r="H152">
        <f t="shared" si="29"/>
        <v>12592</v>
      </c>
      <c r="I152">
        <f t="shared" si="24"/>
        <v>0</v>
      </c>
      <c r="J152">
        <f t="shared" si="25"/>
        <v>0</v>
      </c>
      <c r="K152">
        <f t="shared" si="26"/>
        <v>330</v>
      </c>
      <c r="L152">
        <f t="shared" si="27"/>
        <v>330</v>
      </c>
      <c r="M152">
        <f t="shared" si="28"/>
        <v>12922</v>
      </c>
    </row>
    <row r="153" spans="1:13" x14ac:dyDescent="0.45">
      <c r="A153" s="1">
        <v>45077</v>
      </c>
      <c r="B153">
        <v>10</v>
      </c>
      <c r="C153">
        <f t="shared" si="20"/>
        <v>3</v>
      </c>
      <c r="D153">
        <f t="shared" si="21"/>
        <v>2023</v>
      </c>
      <c r="E153">
        <f t="shared" si="22"/>
        <v>5</v>
      </c>
      <c r="F153" t="s">
        <v>14</v>
      </c>
      <c r="G153">
        <f t="shared" si="23"/>
        <v>5</v>
      </c>
      <c r="H153">
        <f t="shared" si="29"/>
        <v>12922</v>
      </c>
      <c r="I153">
        <f t="shared" si="24"/>
        <v>0</v>
      </c>
      <c r="J153">
        <f t="shared" si="25"/>
        <v>0</v>
      </c>
      <c r="K153">
        <f t="shared" si="26"/>
        <v>330</v>
      </c>
      <c r="L153">
        <f t="shared" si="27"/>
        <v>330</v>
      </c>
      <c r="M153">
        <f t="shared" si="28"/>
        <v>13252</v>
      </c>
    </row>
    <row r="154" spans="1:13" x14ac:dyDescent="0.45">
      <c r="A154" s="1">
        <v>45078</v>
      </c>
      <c r="B154">
        <v>10</v>
      </c>
      <c r="C154">
        <f t="shared" si="20"/>
        <v>4</v>
      </c>
      <c r="D154">
        <f t="shared" si="21"/>
        <v>2023</v>
      </c>
      <c r="E154">
        <f t="shared" si="22"/>
        <v>6</v>
      </c>
      <c r="F154" t="s">
        <v>14</v>
      </c>
      <c r="G154">
        <f t="shared" si="23"/>
        <v>5</v>
      </c>
      <c r="H154">
        <f t="shared" si="29"/>
        <v>13252</v>
      </c>
      <c r="I154">
        <f t="shared" si="24"/>
        <v>0</v>
      </c>
      <c r="J154">
        <f t="shared" si="25"/>
        <v>0</v>
      </c>
      <c r="K154">
        <f t="shared" si="26"/>
        <v>330</v>
      </c>
      <c r="L154">
        <f t="shared" si="27"/>
        <v>330</v>
      </c>
      <c r="M154">
        <f t="shared" si="28"/>
        <v>13582</v>
      </c>
    </row>
    <row r="155" spans="1:13" x14ac:dyDescent="0.45">
      <c r="A155" s="1">
        <v>45079</v>
      </c>
      <c r="B155">
        <v>10</v>
      </c>
      <c r="C155">
        <f t="shared" si="20"/>
        <v>5</v>
      </c>
      <c r="D155">
        <f t="shared" si="21"/>
        <v>2023</v>
      </c>
      <c r="E155">
        <f t="shared" si="22"/>
        <v>6</v>
      </c>
      <c r="F155" t="s">
        <v>14</v>
      </c>
      <c r="G155">
        <f t="shared" si="23"/>
        <v>5</v>
      </c>
      <c r="H155">
        <f t="shared" si="29"/>
        <v>13582</v>
      </c>
      <c r="I155">
        <f t="shared" si="24"/>
        <v>0</v>
      </c>
      <c r="J155">
        <f t="shared" si="25"/>
        <v>0</v>
      </c>
      <c r="K155">
        <f t="shared" si="26"/>
        <v>330</v>
      </c>
      <c r="L155">
        <f t="shared" si="27"/>
        <v>330</v>
      </c>
      <c r="M155">
        <f t="shared" si="28"/>
        <v>13912</v>
      </c>
    </row>
    <row r="156" spans="1:13" x14ac:dyDescent="0.45">
      <c r="A156" s="1">
        <v>45080</v>
      </c>
      <c r="B156">
        <v>10</v>
      </c>
      <c r="C156">
        <f t="shared" si="20"/>
        <v>6</v>
      </c>
      <c r="D156">
        <f t="shared" si="21"/>
        <v>2023</v>
      </c>
      <c r="E156">
        <f t="shared" si="22"/>
        <v>6</v>
      </c>
      <c r="F156" t="s">
        <v>14</v>
      </c>
      <c r="G156">
        <f t="shared" si="23"/>
        <v>5</v>
      </c>
      <c r="H156">
        <f t="shared" si="29"/>
        <v>13912</v>
      </c>
      <c r="I156">
        <f t="shared" si="24"/>
        <v>0</v>
      </c>
      <c r="J156">
        <f t="shared" si="25"/>
        <v>0</v>
      </c>
      <c r="K156">
        <f t="shared" si="26"/>
        <v>0</v>
      </c>
      <c r="L156">
        <f t="shared" si="27"/>
        <v>0</v>
      </c>
      <c r="M156">
        <f t="shared" si="28"/>
        <v>13912</v>
      </c>
    </row>
    <row r="157" spans="1:13" x14ac:dyDescent="0.45">
      <c r="A157" s="1">
        <v>45081</v>
      </c>
      <c r="B157">
        <v>10</v>
      </c>
      <c r="C157">
        <f t="shared" si="20"/>
        <v>7</v>
      </c>
      <c r="D157">
        <f t="shared" si="21"/>
        <v>2023</v>
      </c>
      <c r="E157">
        <f t="shared" si="22"/>
        <v>6</v>
      </c>
      <c r="F157" t="s">
        <v>14</v>
      </c>
      <c r="G157">
        <f t="shared" si="23"/>
        <v>5</v>
      </c>
      <c r="H157">
        <f t="shared" si="29"/>
        <v>13912</v>
      </c>
      <c r="I157">
        <f t="shared" si="24"/>
        <v>150</v>
      </c>
      <c r="J157">
        <f t="shared" si="25"/>
        <v>150</v>
      </c>
      <c r="K157">
        <f t="shared" si="26"/>
        <v>0</v>
      </c>
      <c r="L157">
        <f t="shared" si="27"/>
        <v>-150</v>
      </c>
      <c r="M157">
        <f t="shared" si="28"/>
        <v>13762</v>
      </c>
    </row>
    <row r="158" spans="1:13" x14ac:dyDescent="0.45">
      <c r="A158" s="1">
        <v>45082</v>
      </c>
      <c r="B158">
        <v>10</v>
      </c>
      <c r="C158">
        <f t="shared" si="20"/>
        <v>1</v>
      </c>
      <c r="D158">
        <f t="shared" si="21"/>
        <v>2023</v>
      </c>
      <c r="E158">
        <f t="shared" si="22"/>
        <v>6</v>
      </c>
      <c r="F158" t="s">
        <v>14</v>
      </c>
      <c r="G158">
        <f t="shared" si="23"/>
        <v>5</v>
      </c>
      <c r="H158">
        <f t="shared" si="29"/>
        <v>13762</v>
      </c>
      <c r="I158">
        <f t="shared" si="24"/>
        <v>0</v>
      </c>
      <c r="J158">
        <f t="shared" si="25"/>
        <v>0</v>
      </c>
      <c r="K158">
        <f t="shared" si="26"/>
        <v>330</v>
      </c>
      <c r="L158">
        <f t="shared" si="27"/>
        <v>330</v>
      </c>
      <c r="M158">
        <f t="shared" si="28"/>
        <v>14092</v>
      </c>
    </row>
    <row r="159" spans="1:13" x14ac:dyDescent="0.45">
      <c r="A159" s="1">
        <v>45083</v>
      </c>
      <c r="B159">
        <v>10</v>
      </c>
      <c r="C159">
        <f t="shared" si="20"/>
        <v>2</v>
      </c>
      <c r="D159">
        <f t="shared" si="21"/>
        <v>2023</v>
      </c>
      <c r="E159">
        <f t="shared" si="22"/>
        <v>6</v>
      </c>
      <c r="F159" t="s">
        <v>14</v>
      </c>
      <c r="G159">
        <f t="shared" si="23"/>
        <v>5</v>
      </c>
      <c r="H159">
        <f t="shared" si="29"/>
        <v>14092</v>
      </c>
      <c r="I159">
        <f t="shared" si="24"/>
        <v>0</v>
      </c>
      <c r="J159">
        <f t="shared" si="25"/>
        <v>0</v>
      </c>
      <c r="K159">
        <f t="shared" si="26"/>
        <v>330</v>
      </c>
      <c r="L159">
        <f t="shared" si="27"/>
        <v>330</v>
      </c>
      <c r="M159">
        <f t="shared" si="28"/>
        <v>14422</v>
      </c>
    </row>
    <row r="160" spans="1:13" x14ac:dyDescent="0.45">
      <c r="A160" s="1">
        <v>45084</v>
      </c>
      <c r="B160">
        <v>10</v>
      </c>
      <c r="C160">
        <f t="shared" si="20"/>
        <v>3</v>
      </c>
      <c r="D160">
        <f t="shared" si="21"/>
        <v>2023</v>
      </c>
      <c r="E160">
        <f t="shared" si="22"/>
        <v>6</v>
      </c>
      <c r="F160" t="s">
        <v>14</v>
      </c>
      <c r="G160">
        <f t="shared" si="23"/>
        <v>5</v>
      </c>
      <c r="H160">
        <f t="shared" si="29"/>
        <v>14422</v>
      </c>
      <c r="I160">
        <f t="shared" si="24"/>
        <v>0</v>
      </c>
      <c r="J160">
        <f t="shared" si="25"/>
        <v>0</v>
      </c>
      <c r="K160">
        <f t="shared" si="26"/>
        <v>330</v>
      </c>
      <c r="L160">
        <f t="shared" si="27"/>
        <v>330</v>
      </c>
      <c r="M160">
        <f t="shared" si="28"/>
        <v>14752</v>
      </c>
    </row>
    <row r="161" spans="1:13" x14ac:dyDescent="0.45">
      <c r="A161" s="1">
        <v>45085</v>
      </c>
      <c r="B161">
        <v>10</v>
      </c>
      <c r="C161">
        <f t="shared" si="20"/>
        <v>4</v>
      </c>
      <c r="D161">
        <f t="shared" si="21"/>
        <v>2023</v>
      </c>
      <c r="E161">
        <f t="shared" si="22"/>
        <v>6</v>
      </c>
      <c r="F161" t="s">
        <v>14</v>
      </c>
      <c r="G161">
        <f t="shared" si="23"/>
        <v>5</v>
      </c>
      <c r="H161">
        <f t="shared" si="29"/>
        <v>14752</v>
      </c>
      <c r="I161">
        <f t="shared" si="24"/>
        <v>0</v>
      </c>
      <c r="J161">
        <f t="shared" si="25"/>
        <v>0</v>
      </c>
      <c r="K161">
        <f t="shared" si="26"/>
        <v>330</v>
      </c>
      <c r="L161">
        <f t="shared" si="27"/>
        <v>330</v>
      </c>
      <c r="M161">
        <f t="shared" si="28"/>
        <v>15082</v>
      </c>
    </row>
    <row r="162" spans="1:13" x14ac:dyDescent="0.45">
      <c r="A162" s="1">
        <v>45086</v>
      </c>
      <c r="B162">
        <v>10</v>
      </c>
      <c r="C162">
        <f t="shared" si="20"/>
        <v>5</v>
      </c>
      <c r="D162">
        <f t="shared" si="21"/>
        <v>2023</v>
      </c>
      <c r="E162">
        <f t="shared" si="22"/>
        <v>6</v>
      </c>
      <c r="F162" t="s">
        <v>14</v>
      </c>
      <c r="G162">
        <f t="shared" si="23"/>
        <v>5</v>
      </c>
      <c r="H162">
        <f t="shared" si="29"/>
        <v>15082</v>
      </c>
      <c r="I162">
        <f t="shared" si="24"/>
        <v>0</v>
      </c>
      <c r="J162">
        <f t="shared" si="25"/>
        <v>0</v>
      </c>
      <c r="K162">
        <f t="shared" si="26"/>
        <v>330</v>
      </c>
      <c r="L162">
        <f t="shared" si="27"/>
        <v>330</v>
      </c>
      <c r="M162">
        <f t="shared" si="28"/>
        <v>15412</v>
      </c>
    </row>
    <row r="163" spans="1:13" x14ac:dyDescent="0.45">
      <c r="A163" s="1">
        <v>45087</v>
      </c>
      <c r="B163">
        <v>10</v>
      </c>
      <c r="C163">
        <f t="shared" si="20"/>
        <v>6</v>
      </c>
      <c r="D163">
        <f t="shared" si="21"/>
        <v>2023</v>
      </c>
      <c r="E163">
        <f t="shared" si="22"/>
        <v>6</v>
      </c>
      <c r="F163" t="s">
        <v>14</v>
      </c>
      <c r="G163">
        <f t="shared" si="23"/>
        <v>5</v>
      </c>
      <c r="H163">
        <f t="shared" si="29"/>
        <v>15412</v>
      </c>
      <c r="I163">
        <f t="shared" si="24"/>
        <v>0</v>
      </c>
      <c r="J163">
        <f t="shared" si="25"/>
        <v>0</v>
      </c>
      <c r="K163">
        <f t="shared" si="26"/>
        <v>0</v>
      </c>
      <c r="L163">
        <f t="shared" si="27"/>
        <v>0</v>
      </c>
      <c r="M163">
        <f t="shared" si="28"/>
        <v>15412</v>
      </c>
    </row>
    <row r="164" spans="1:13" x14ac:dyDescent="0.45">
      <c r="A164" s="1">
        <v>45088</v>
      </c>
      <c r="B164">
        <v>10</v>
      </c>
      <c r="C164">
        <f t="shared" si="20"/>
        <v>7</v>
      </c>
      <c r="D164">
        <f t="shared" si="21"/>
        <v>2023</v>
      </c>
      <c r="E164">
        <f t="shared" si="22"/>
        <v>6</v>
      </c>
      <c r="F164" t="s">
        <v>14</v>
      </c>
      <c r="G164">
        <f t="shared" si="23"/>
        <v>5</v>
      </c>
      <c r="H164">
        <f t="shared" si="29"/>
        <v>15412</v>
      </c>
      <c r="I164">
        <f t="shared" si="24"/>
        <v>150</v>
      </c>
      <c r="J164">
        <f t="shared" si="25"/>
        <v>150</v>
      </c>
      <c r="K164">
        <f t="shared" si="26"/>
        <v>0</v>
      </c>
      <c r="L164">
        <f t="shared" si="27"/>
        <v>-150</v>
      </c>
      <c r="M164">
        <f t="shared" si="28"/>
        <v>15262</v>
      </c>
    </row>
    <row r="165" spans="1:13" x14ac:dyDescent="0.45">
      <c r="A165" s="1">
        <v>45089</v>
      </c>
      <c r="B165">
        <v>10</v>
      </c>
      <c r="C165">
        <f t="shared" si="20"/>
        <v>1</v>
      </c>
      <c r="D165">
        <f t="shared" si="21"/>
        <v>2023</v>
      </c>
      <c r="E165">
        <f t="shared" si="22"/>
        <v>6</v>
      </c>
      <c r="F165" t="s">
        <v>14</v>
      </c>
      <c r="G165">
        <f t="shared" si="23"/>
        <v>5</v>
      </c>
      <c r="H165">
        <f t="shared" si="29"/>
        <v>15262</v>
      </c>
      <c r="I165">
        <f t="shared" si="24"/>
        <v>0</v>
      </c>
      <c r="J165">
        <f t="shared" si="25"/>
        <v>0</v>
      </c>
      <c r="K165">
        <f t="shared" si="26"/>
        <v>330</v>
      </c>
      <c r="L165">
        <f t="shared" si="27"/>
        <v>330</v>
      </c>
      <c r="M165">
        <f t="shared" si="28"/>
        <v>15592</v>
      </c>
    </row>
    <row r="166" spans="1:13" x14ac:dyDescent="0.45">
      <c r="A166" s="1">
        <v>45090</v>
      </c>
      <c r="B166">
        <v>10</v>
      </c>
      <c r="C166">
        <f t="shared" si="20"/>
        <v>2</v>
      </c>
      <c r="D166">
        <f t="shared" si="21"/>
        <v>2023</v>
      </c>
      <c r="E166">
        <f t="shared" si="22"/>
        <v>6</v>
      </c>
      <c r="F166" t="s">
        <v>14</v>
      </c>
      <c r="G166">
        <f t="shared" si="23"/>
        <v>5</v>
      </c>
      <c r="H166">
        <f t="shared" si="29"/>
        <v>15592</v>
      </c>
      <c r="I166">
        <f t="shared" si="24"/>
        <v>0</v>
      </c>
      <c r="J166">
        <f t="shared" si="25"/>
        <v>0</v>
      </c>
      <c r="K166">
        <f t="shared" si="26"/>
        <v>330</v>
      </c>
      <c r="L166">
        <f t="shared" si="27"/>
        <v>330</v>
      </c>
      <c r="M166">
        <f t="shared" si="28"/>
        <v>15922</v>
      </c>
    </row>
    <row r="167" spans="1:13" x14ac:dyDescent="0.45">
      <c r="A167" s="1">
        <v>45091</v>
      </c>
      <c r="B167">
        <v>10</v>
      </c>
      <c r="C167">
        <f t="shared" si="20"/>
        <v>3</v>
      </c>
      <c r="D167">
        <f t="shared" si="21"/>
        <v>2023</v>
      </c>
      <c r="E167">
        <f t="shared" si="22"/>
        <v>6</v>
      </c>
      <c r="F167" t="s">
        <v>14</v>
      </c>
      <c r="G167">
        <f t="shared" si="23"/>
        <v>5</v>
      </c>
      <c r="H167">
        <f t="shared" si="29"/>
        <v>15922</v>
      </c>
      <c r="I167">
        <f t="shared" si="24"/>
        <v>0</v>
      </c>
      <c r="J167">
        <f t="shared" si="25"/>
        <v>0</v>
      </c>
      <c r="K167">
        <f t="shared" si="26"/>
        <v>330</v>
      </c>
      <c r="L167">
        <f t="shared" si="27"/>
        <v>330</v>
      </c>
      <c r="M167">
        <f t="shared" si="28"/>
        <v>16252</v>
      </c>
    </row>
    <row r="168" spans="1:13" x14ac:dyDescent="0.45">
      <c r="A168" s="1">
        <v>45092</v>
      </c>
      <c r="B168">
        <v>10</v>
      </c>
      <c r="C168">
        <f t="shared" si="20"/>
        <v>4</v>
      </c>
      <c r="D168">
        <f t="shared" si="21"/>
        <v>2023</v>
      </c>
      <c r="E168">
        <f t="shared" si="22"/>
        <v>6</v>
      </c>
      <c r="F168" t="s">
        <v>14</v>
      </c>
      <c r="G168">
        <f t="shared" si="23"/>
        <v>5</v>
      </c>
      <c r="H168">
        <f t="shared" si="29"/>
        <v>16252</v>
      </c>
      <c r="I168">
        <f t="shared" si="24"/>
        <v>0</v>
      </c>
      <c r="J168">
        <f t="shared" si="25"/>
        <v>0</v>
      </c>
      <c r="K168">
        <f t="shared" si="26"/>
        <v>330</v>
      </c>
      <c r="L168">
        <f t="shared" si="27"/>
        <v>330</v>
      </c>
      <c r="M168">
        <f t="shared" si="28"/>
        <v>16582</v>
      </c>
    </row>
    <row r="169" spans="1:13" x14ac:dyDescent="0.45">
      <c r="A169" s="1">
        <v>45093</v>
      </c>
      <c r="B169">
        <v>10</v>
      </c>
      <c r="C169">
        <f t="shared" si="20"/>
        <v>5</v>
      </c>
      <c r="D169">
        <f t="shared" si="21"/>
        <v>2023</v>
      </c>
      <c r="E169">
        <f t="shared" si="22"/>
        <v>6</v>
      </c>
      <c r="F169" t="s">
        <v>14</v>
      </c>
      <c r="G169">
        <f t="shared" si="23"/>
        <v>5</v>
      </c>
      <c r="H169">
        <f t="shared" si="29"/>
        <v>16582</v>
      </c>
      <c r="I169">
        <f t="shared" si="24"/>
        <v>0</v>
      </c>
      <c r="J169">
        <f t="shared" si="25"/>
        <v>0</v>
      </c>
      <c r="K169">
        <f t="shared" si="26"/>
        <v>330</v>
      </c>
      <c r="L169">
        <f t="shared" si="27"/>
        <v>330</v>
      </c>
      <c r="M169">
        <f t="shared" si="28"/>
        <v>16912</v>
      </c>
    </row>
    <row r="170" spans="1:13" x14ac:dyDescent="0.45">
      <c r="A170" s="1">
        <v>45094</v>
      </c>
      <c r="B170">
        <v>10</v>
      </c>
      <c r="C170">
        <f t="shared" si="20"/>
        <v>6</v>
      </c>
      <c r="D170">
        <f t="shared" si="21"/>
        <v>2023</v>
      </c>
      <c r="E170">
        <f t="shared" si="22"/>
        <v>6</v>
      </c>
      <c r="F170" t="s">
        <v>14</v>
      </c>
      <c r="G170">
        <f t="shared" si="23"/>
        <v>5</v>
      </c>
      <c r="H170">
        <f t="shared" si="29"/>
        <v>16912</v>
      </c>
      <c r="I170">
        <f t="shared" si="24"/>
        <v>0</v>
      </c>
      <c r="J170">
        <f t="shared" si="25"/>
        <v>0</v>
      </c>
      <c r="K170">
        <f t="shared" si="26"/>
        <v>0</v>
      </c>
      <c r="L170">
        <f t="shared" si="27"/>
        <v>0</v>
      </c>
      <c r="M170">
        <f t="shared" si="28"/>
        <v>16912</v>
      </c>
    </row>
    <row r="171" spans="1:13" x14ac:dyDescent="0.45">
      <c r="A171" s="1">
        <v>45095</v>
      </c>
      <c r="B171">
        <v>10</v>
      </c>
      <c r="C171">
        <f t="shared" si="20"/>
        <v>7</v>
      </c>
      <c r="D171">
        <f t="shared" si="21"/>
        <v>2023</v>
      </c>
      <c r="E171">
        <f t="shared" si="22"/>
        <v>6</v>
      </c>
      <c r="F171" t="s">
        <v>14</v>
      </c>
      <c r="G171">
        <f t="shared" si="23"/>
        <v>5</v>
      </c>
      <c r="H171">
        <f t="shared" si="29"/>
        <v>16912</v>
      </c>
      <c r="I171">
        <f t="shared" si="24"/>
        <v>150</v>
      </c>
      <c r="J171">
        <f t="shared" si="25"/>
        <v>150</v>
      </c>
      <c r="K171">
        <f t="shared" si="26"/>
        <v>0</v>
      </c>
      <c r="L171">
        <f t="shared" si="27"/>
        <v>-150</v>
      </c>
      <c r="M171">
        <f t="shared" si="28"/>
        <v>16762</v>
      </c>
    </row>
    <row r="172" spans="1:13" x14ac:dyDescent="0.45">
      <c r="A172" s="1">
        <v>45096</v>
      </c>
      <c r="B172">
        <v>10</v>
      </c>
      <c r="C172">
        <f t="shared" si="20"/>
        <v>1</v>
      </c>
      <c r="D172">
        <f t="shared" si="21"/>
        <v>2023</v>
      </c>
      <c r="E172">
        <f t="shared" si="22"/>
        <v>6</v>
      </c>
      <c r="F172" t="s">
        <v>14</v>
      </c>
      <c r="G172">
        <f t="shared" si="23"/>
        <v>5</v>
      </c>
      <c r="H172">
        <f t="shared" si="29"/>
        <v>16762</v>
      </c>
      <c r="I172">
        <f t="shared" si="24"/>
        <v>0</v>
      </c>
      <c r="J172">
        <f t="shared" si="25"/>
        <v>0</v>
      </c>
      <c r="K172">
        <f t="shared" si="26"/>
        <v>330</v>
      </c>
      <c r="L172">
        <f t="shared" si="27"/>
        <v>330</v>
      </c>
      <c r="M172">
        <f t="shared" si="28"/>
        <v>17092</v>
      </c>
    </row>
    <row r="173" spans="1:13" x14ac:dyDescent="0.45">
      <c r="A173" s="1">
        <v>45097</v>
      </c>
      <c r="B173">
        <v>10</v>
      </c>
      <c r="C173">
        <f t="shared" si="20"/>
        <v>2</v>
      </c>
      <c r="D173">
        <f t="shared" si="21"/>
        <v>2023</v>
      </c>
      <c r="E173">
        <f t="shared" si="22"/>
        <v>6</v>
      </c>
      <c r="F173" t="s">
        <v>14</v>
      </c>
      <c r="G173">
        <f t="shared" si="23"/>
        <v>5</v>
      </c>
      <c r="H173">
        <f t="shared" si="29"/>
        <v>17092</v>
      </c>
      <c r="I173">
        <f t="shared" si="24"/>
        <v>0</v>
      </c>
      <c r="J173">
        <f t="shared" si="25"/>
        <v>0</v>
      </c>
      <c r="K173">
        <f t="shared" si="26"/>
        <v>330</v>
      </c>
      <c r="L173">
        <f t="shared" si="27"/>
        <v>330</v>
      </c>
      <c r="M173">
        <f t="shared" si="28"/>
        <v>17422</v>
      </c>
    </row>
    <row r="174" spans="1:13" x14ac:dyDescent="0.45">
      <c r="A174" s="1">
        <v>45098</v>
      </c>
      <c r="B174">
        <v>10</v>
      </c>
      <c r="C174">
        <f t="shared" si="20"/>
        <v>3</v>
      </c>
      <c r="D174">
        <f t="shared" si="21"/>
        <v>2023</v>
      </c>
      <c r="E174">
        <f t="shared" si="22"/>
        <v>6</v>
      </c>
      <c r="F174" t="s">
        <v>15</v>
      </c>
      <c r="G174">
        <f t="shared" si="23"/>
        <v>9</v>
      </c>
      <c r="H174">
        <f t="shared" si="29"/>
        <v>17422</v>
      </c>
      <c r="I174">
        <f t="shared" si="24"/>
        <v>0</v>
      </c>
      <c r="J174">
        <f t="shared" si="25"/>
        <v>0</v>
      </c>
      <c r="K174">
        <f t="shared" si="26"/>
        <v>594</v>
      </c>
      <c r="L174">
        <f t="shared" si="27"/>
        <v>594</v>
      </c>
      <c r="M174">
        <f t="shared" si="28"/>
        <v>18016</v>
      </c>
    </row>
    <row r="175" spans="1:13" x14ac:dyDescent="0.45">
      <c r="A175" s="1">
        <v>45099</v>
      </c>
      <c r="B175">
        <v>10</v>
      </c>
      <c r="C175">
        <f t="shared" si="20"/>
        <v>4</v>
      </c>
      <c r="D175">
        <f t="shared" si="21"/>
        <v>2023</v>
      </c>
      <c r="E175">
        <f t="shared" si="22"/>
        <v>6</v>
      </c>
      <c r="F175" t="s">
        <v>15</v>
      </c>
      <c r="G175">
        <f t="shared" si="23"/>
        <v>9</v>
      </c>
      <c r="H175">
        <f t="shared" si="29"/>
        <v>18016</v>
      </c>
      <c r="I175">
        <f t="shared" si="24"/>
        <v>0</v>
      </c>
      <c r="J175">
        <f t="shared" si="25"/>
        <v>0</v>
      </c>
      <c r="K175">
        <f t="shared" si="26"/>
        <v>594</v>
      </c>
      <c r="L175">
        <f t="shared" si="27"/>
        <v>594</v>
      </c>
      <c r="M175">
        <f t="shared" si="28"/>
        <v>18610</v>
      </c>
    </row>
    <row r="176" spans="1:13" x14ac:dyDescent="0.45">
      <c r="A176" s="1">
        <v>45100</v>
      </c>
      <c r="B176">
        <v>10</v>
      </c>
      <c r="C176">
        <f t="shared" si="20"/>
        <v>5</v>
      </c>
      <c r="D176">
        <f t="shared" si="21"/>
        <v>2023</v>
      </c>
      <c r="E176">
        <f t="shared" si="22"/>
        <v>6</v>
      </c>
      <c r="F176" t="s">
        <v>15</v>
      </c>
      <c r="G176">
        <f t="shared" si="23"/>
        <v>9</v>
      </c>
      <c r="H176">
        <f t="shared" si="29"/>
        <v>18610</v>
      </c>
      <c r="I176">
        <f t="shared" si="24"/>
        <v>0</v>
      </c>
      <c r="J176">
        <f t="shared" si="25"/>
        <v>0</v>
      </c>
      <c r="K176">
        <f t="shared" si="26"/>
        <v>594</v>
      </c>
      <c r="L176">
        <f t="shared" si="27"/>
        <v>594</v>
      </c>
      <c r="M176">
        <f t="shared" si="28"/>
        <v>19204</v>
      </c>
    </row>
    <row r="177" spans="1:13" x14ac:dyDescent="0.45">
      <c r="A177" s="1">
        <v>45101</v>
      </c>
      <c r="B177">
        <v>10</v>
      </c>
      <c r="C177">
        <f t="shared" si="20"/>
        <v>6</v>
      </c>
      <c r="D177">
        <f t="shared" si="21"/>
        <v>2023</v>
      </c>
      <c r="E177">
        <f t="shared" si="22"/>
        <v>6</v>
      </c>
      <c r="F177" t="s">
        <v>15</v>
      </c>
      <c r="G177">
        <f t="shared" si="23"/>
        <v>9</v>
      </c>
      <c r="H177">
        <f t="shared" si="29"/>
        <v>19204</v>
      </c>
      <c r="I177">
        <f t="shared" si="24"/>
        <v>0</v>
      </c>
      <c r="J177">
        <f t="shared" si="25"/>
        <v>0</v>
      </c>
      <c r="K177">
        <f t="shared" si="26"/>
        <v>0</v>
      </c>
      <c r="L177">
        <f t="shared" si="27"/>
        <v>0</v>
      </c>
      <c r="M177">
        <f t="shared" si="28"/>
        <v>19204</v>
      </c>
    </row>
    <row r="178" spans="1:13" x14ac:dyDescent="0.45">
      <c r="A178" s="1">
        <v>45102</v>
      </c>
      <c r="B178">
        <v>10</v>
      </c>
      <c r="C178">
        <f t="shared" si="20"/>
        <v>7</v>
      </c>
      <c r="D178">
        <f t="shared" si="21"/>
        <v>2023</v>
      </c>
      <c r="E178">
        <f t="shared" si="22"/>
        <v>6</v>
      </c>
      <c r="F178" t="s">
        <v>15</v>
      </c>
      <c r="G178">
        <f t="shared" si="23"/>
        <v>9</v>
      </c>
      <c r="H178">
        <f t="shared" si="29"/>
        <v>19204</v>
      </c>
      <c r="I178">
        <f t="shared" si="24"/>
        <v>150</v>
      </c>
      <c r="J178">
        <f t="shared" si="25"/>
        <v>150</v>
      </c>
      <c r="K178">
        <f t="shared" si="26"/>
        <v>0</v>
      </c>
      <c r="L178">
        <f t="shared" si="27"/>
        <v>-150</v>
      </c>
      <c r="M178">
        <f t="shared" si="28"/>
        <v>19054</v>
      </c>
    </row>
    <row r="179" spans="1:13" x14ac:dyDescent="0.45">
      <c r="A179" s="1">
        <v>45103</v>
      </c>
      <c r="B179">
        <v>10</v>
      </c>
      <c r="C179">
        <f t="shared" si="20"/>
        <v>1</v>
      </c>
      <c r="D179">
        <f t="shared" si="21"/>
        <v>2023</v>
      </c>
      <c r="E179">
        <f t="shared" si="22"/>
        <v>6</v>
      </c>
      <c r="F179" t="s">
        <v>15</v>
      </c>
      <c r="G179">
        <f t="shared" si="23"/>
        <v>9</v>
      </c>
      <c r="H179">
        <f t="shared" si="29"/>
        <v>19054</v>
      </c>
      <c r="I179">
        <f t="shared" si="24"/>
        <v>0</v>
      </c>
      <c r="J179">
        <f t="shared" si="25"/>
        <v>0</v>
      </c>
      <c r="K179">
        <f t="shared" si="26"/>
        <v>594</v>
      </c>
      <c r="L179">
        <f t="shared" si="27"/>
        <v>594</v>
      </c>
      <c r="M179">
        <f t="shared" si="28"/>
        <v>19648</v>
      </c>
    </row>
    <row r="180" spans="1:13" x14ac:dyDescent="0.45">
      <c r="A180" s="1">
        <v>45104</v>
      </c>
      <c r="B180">
        <v>10</v>
      </c>
      <c r="C180">
        <f t="shared" si="20"/>
        <v>2</v>
      </c>
      <c r="D180">
        <f t="shared" si="21"/>
        <v>2023</v>
      </c>
      <c r="E180">
        <f t="shared" si="22"/>
        <v>6</v>
      </c>
      <c r="F180" t="s">
        <v>15</v>
      </c>
      <c r="G180">
        <f t="shared" si="23"/>
        <v>9</v>
      </c>
      <c r="H180">
        <f t="shared" si="29"/>
        <v>19648</v>
      </c>
      <c r="I180">
        <f t="shared" si="24"/>
        <v>0</v>
      </c>
      <c r="J180">
        <f t="shared" si="25"/>
        <v>0</v>
      </c>
      <c r="K180">
        <f t="shared" si="26"/>
        <v>594</v>
      </c>
      <c r="L180">
        <f t="shared" si="27"/>
        <v>594</v>
      </c>
      <c r="M180">
        <f t="shared" si="28"/>
        <v>20242</v>
      </c>
    </row>
    <row r="181" spans="1:13" x14ac:dyDescent="0.45">
      <c r="A181" s="1">
        <v>45105</v>
      </c>
      <c r="B181">
        <v>10</v>
      </c>
      <c r="C181">
        <f t="shared" si="20"/>
        <v>3</v>
      </c>
      <c r="D181">
        <f t="shared" si="21"/>
        <v>2023</v>
      </c>
      <c r="E181">
        <f t="shared" si="22"/>
        <v>6</v>
      </c>
      <c r="F181" t="s">
        <v>15</v>
      </c>
      <c r="G181">
        <f t="shared" si="23"/>
        <v>9</v>
      </c>
      <c r="H181">
        <f t="shared" si="29"/>
        <v>20242</v>
      </c>
      <c r="I181">
        <f t="shared" si="24"/>
        <v>0</v>
      </c>
      <c r="J181">
        <f t="shared" si="25"/>
        <v>0</v>
      </c>
      <c r="K181">
        <f t="shared" si="26"/>
        <v>594</v>
      </c>
      <c r="L181">
        <f t="shared" si="27"/>
        <v>594</v>
      </c>
      <c r="M181">
        <f t="shared" si="28"/>
        <v>20836</v>
      </c>
    </row>
    <row r="182" spans="1:13" x14ac:dyDescent="0.45">
      <c r="A182" s="1">
        <v>45106</v>
      </c>
      <c r="B182">
        <v>10</v>
      </c>
      <c r="C182">
        <f t="shared" si="20"/>
        <v>4</v>
      </c>
      <c r="D182">
        <f t="shared" si="21"/>
        <v>2023</v>
      </c>
      <c r="E182">
        <f t="shared" si="22"/>
        <v>6</v>
      </c>
      <c r="F182" t="s">
        <v>15</v>
      </c>
      <c r="G182">
        <f t="shared" si="23"/>
        <v>9</v>
      </c>
      <c r="H182">
        <f t="shared" si="29"/>
        <v>20836</v>
      </c>
      <c r="I182">
        <f t="shared" si="24"/>
        <v>0</v>
      </c>
      <c r="J182">
        <f t="shared" si="25"/>
        <v>0</v>
      </c>
      <c r="K182">
        <f t="shared" si="26"/>
        <v>594</v>
      </c>
      <c r="L182">
        <f t="shared" si="27"/>
        <v>594</v>
      </c>
      <c r="M182">
        <f t="shared" si="28"/>
        <v>21430</v>
      </c>
    </row>
    <row r="183" spans="1:13" x14ac:dyDescent="0.45">
      <c r="A183" s="1">
        <v>45107</v>
      </c>
      <c r="B183">
        <v>10</v>
      </c>
      <c r="C183">
        <f t="shared" si="20"/>
        <v>5</v>
      </c>
      <c r="D183">
        <f t="shared" si="21"/>
        <v>2023</v>
      </c>
      <c r="E183">
        <f t="shared" si="22"/>
        <v>6</v>
      </c>
      <c r="F183" t="s">
        <v>15</v>
      </c>
      <c r="G183">
        <f t="shared" si="23"/>
        <v>9</v>
      </c>
      <c r="H183">
        <f t="shared" si="29"/>
        <v>21430</v>
      </c>
      <c r="I183">
        <f t="shared" si="24"/>
        <v>0</v>
      </c>
      <c r="J183">
        <f t="shared" si="25"/>
        <v>0</v>
      </c>
      <c r="K183">
        <f t="shared" si="26"/>
        <v>594</v>
      </c>
      <c r="L183">
        <f t="shared" si="27"/>
        <v>594</v>
      </c>
      <c r="M183">
        <f t="shared" si="28"/>
        <v>22024</v>
      </c>
    </row>
    <row r="184" spans="1:13" x14ac:dyDescent="0.45">
      <c r="A184" s="1">
        <v>45108</v>
      </c>
      <c r="B184">
        <v>10</v>
      </c>
      <c r="C184">
        <f t="shared" si="20"/>
        <v>6</v>
      </c>
      <c r="D184">
        <f t="shared" si="21"/>
        <v>2023</v>
      </c>
      <c r="E184">
        <f t="shared" si="22"/>
        <v>7</v>
      </c>
      <c r="F184" t="s">
        <v>15</v>
      </c>
      <c r="G184">
        <f t="shared" si="23"/>
        <v>9</v>
      </c>
      <c r="H184">
        <f t="shared" si="29"/>
        <v>22024</v>
      </c>
      <c r="I184">
        <f t="shared" si="24"/>
        <v>0</v>
      </c>
      <c r="J184">
        <f t="shared" si="25"/>
        <v>0</v>
      </c>
      <c r="K184">
        <f t="shared" si="26"/>
        <v>0</v>
      </c>
      <c r="L184">
        <f t="shared" si="27"/>
        <v>0</v>
      </c>
      <c r="M184">
        <f t="shared" si="28"/>
        <v>22024</v>
      </c>
    </row>
    <row r="185" spans="1:13" x14ac:dyDescent="0.45">
      <c r="A185" s="1">
        <v>45109</v>
      </c>
      <c r="B185">
        <v>10</v>
      </c>
      <c r="C185">
        <f t="shared" si="20"/>
        <v>7</v>
      </c>
      <c r="D185">
        <f t="shared" si="21"/>
        <v>2023</v>
      </c>
      <c r="E185">
        <f t="shared" si="22"/>
        <v>7</v>
      </c>
      <c r="F185" t="s">
        <v>15</v>
      </c>
      <c r="G185">
        <f t="shared" si="23"/>
        <v>9</v>
      </c>
      <c r="H185">
        <f t="shared" si="29"/>
        <v>22024</v>
      </c>
      <c r="I185">
        <f t="shared" si="24"/>
        <v>150</v>
      </c>
      <c r="J185">
        <f t="shared" si="25"/>
        <v>150</v>
      </c>
      <c r="K185">
        <f t="shared" si="26"/>
        <v>0</v>
      </c>
      <c r="L185">
        <f t="shared" si="27"/>
        <v>-150</v>
      </c>
      <c r="M185">
        <f t="shared" si="28"/>
        <v>21874</v>
      </c>
    </row>
    <row r="186" spans="1:13" x14ac:dyDescent="0.45">
      <c r="A186" s="1">
        <v>45110</v>
      </c>
      <c r="B186">
        <v>10</v>
      </c>
      <c r="C186">
        <f t="shared" si="20"/>
        <v>1</v>
      </c>
      <c r="D186">
        <f t="shared" si="21"/>
        <v>2023</v>
      </c>
      <c r="E186">
        <f t="shared" si="22"/>
        <v>7</v>
      </c>
      <c r="F186" t="s">
        <v>15</v>
      </c>
      <c r="G186">
        <f t="shared" si="23"/>
        <v>9</v>
      </c>
      <c r="H186">
        <f t="shared" si="29"/>
        <v>21874</v>
      </c>
      <c r="I186">
        <f t="shared" si="24"/>
        <v>0</v>
      </c>
      <c r="J186">
        <f t="shared" si="25"/>
        <v>0</v>
      </c>
      <c r="K186">
        <f t="shared" si="26"/>
        <v>594</v>
      </c>
      <c r="L186">
        <f t="shared" si="27"/>
        <v>594</v>
      </c>
      <c r="M186">
        <f t="shared" si="28"/>
        <v>22468</v>
      </c>
    </row>
    <row r="187" spans="1:13" x14ac:dyDescent="0.45">
      <c r="A187" s="1">
        <v>45111</v>
      </c>
      <c r="B187">
        <v>10</v>
      </c>
      <c r="C187">
        <f t="shared" si="20"/>
        <v>2</v>
      </c>
      <c r="D187">
        <f t="shared" si="21"/>
        <v>2023</v>
      </c>
      <c r="E187">
        <f t="shared" si="22"/>
        <v>7</v>
      </c>
      <c r="F187" t="s">
        <v>15</v>
      </c>
      <c r="G187">
        <f t="shared" si="23"/>
        <v>9</v>
      </c>
      <c r="H187">
        <f t="shared" si="29"/>
        <v>22468</v>
      </c>
      <c r="I187">
        <f t="shared" si="24"/>
        <v>0</v>
      </c>
      <c r="J187">
        <f t="shared" si="25"/>
        <v>0</v>
      </c>
      <c r="K187">
        <f t="shared" si="26"/>
        <v>594</v>
      </c>
      <c r="L187">
        <f t="shared" si="27"/>
        <v>594</v>
      </c>
      <c r="M187">
        <f t="shared" si="28"/>
        <v>23062</v>
      </c>
    </row>
    <row r="188" spans="1:13" x14ac:dyDescent="0.45">
      <c r="A188" s="1">
        <v>45112</v>
      </c>
      <c r="B188">
        <v>10</v>
      </c>
      <c r="C188">
        <f t="shared" si="20"/>
        <v>3</v>
      </c>
      <c r="D188">
        <f t="shared" si="21"/>
        <v>2023</v>
      </c>
      <c r="E188">
        <f t="shared" si="22"/>
        <v>7</v>
      </c>
      <c r="F188" t="s">
        <v>15</v>
      </c>
      <c r="G188">
        <f t="shared" si="23"/>
        <v>9</v>
      </c>
      <c r="H188">
        <f t="shared" si="29"/>
        <v>23062</v>
      </c>
      <c r="I188">
        <f t="shared" si="24"/>
        <v>0</v>
      </c>
      <c r="J188">
        <f t="shared" si="25"/>
        <v>0</v>
      </c>
      <c r="K188">
        <f t="shared" si="26"/>
        <v>594</v>
      </c>
      <c r="L188">
        <f t="shared" si="27"/>
        <v>594</v>
      </c>
      <c r="M188">
        <f t="shared" si="28"/>
        <v>23656</v>
      </c>
    </row>
    <row r="189" spans="1:13" x14ac:dyDescent="0.45">
      <c r="A189" s="1">
        <v>45113</v>
      </c>
      <c r="B189">
        <v>10</v>
      </c>
      <c r="C189">
        <f t="shared" si="20"/>
        <v>4</v>
      </c>
      <c r="D189">
        <f t="shared" si="21"/>
        <v>2023</v>
      </c>
      <c r="E189">
        <f t="shared" si="22"/>
        <v>7</v>
      </c>
      <c r="F189" t="s">
        <v>15</v>
      </c>
      <c r="G189">
        <f t="shared" si="23"/>
        <v>9</v>
      </c>
      <c r="H189">
        <f t="shared" si="29"/>
        <v>23656</v>
      </c>
      <c r="I189">
        <f t="shared" si="24"/>
        <v>0</v>
      </c>
      <c r="J189">
        <f t="shared" si="25"/>
        <v>0</v>
      </c>
      <c r="K189">
        <f t="shared" si="26"/>
        <v>594</v>
      </c>
      <c r="L189">
        <f t="shared" si="27"/>
        <v>594</v>
      </c>
      <c r="M189">
        <f t="shared" si="28"/>
        <v>24250</v>
      </c>
    </row>
    <row r="190" spans="1:13" x14ac:dyDescent="0.45">
      <c r="A190" s="1">
        <v>45114</v>
      </c>
      <c r="B190">
        <v>10</v>
      </c>
      <c r="C190">
        <f t="shared" si="20"/>
        <v>5</v>
      </c>
      <c r="D190">
        <f t="shared" si="21"/>
        <v>2023</v>
      </c>
      <c r="E190">
        <f t="shared" si="22"/>
        <v>7</v>
      </c>
      <c r="F190" t="s">
        <v>15</v>
      </c>
      <c r="G190">
        <f t="shared" si="23"/>
        <v>9</v>
      </c>
      <c r="H190">
        <f t="shared" si="29"/>
        <v>24250</v>
      </c>
      <c r="I190">
        <f t="shared" si="24"/>
        <v>0</v>
      </c>
      <c r="J190">
        <f t="shared" si="25"/>
        <v>0</v>
      </c>
      <c r="K190">
        <f t="shared" si="26"/>
        <v>594</v>
      </c>
      <c r="L190">
        <f t="shared" si="27"/>
        <v>594</v>
      </c>
      <c r="M190">
        <f t="shared" si="28"/>
        <v>24844</v>
      </c>
    </row>
    <row r="191" spans="1:13" x14ac:dyDescent="0.45">
      <c r="A191" s="1">
        <v>45115</v>
      </c>
      <c r="B191">
        <v>10</v>
      </c>
      <c r="C191">
        <f t="shared" si="20"/>
        <v>6</v>
      </c>
      <c r="D191">
        <f t="shared" si="21"/>
        <v>2023</v>
      </c>
      <c r="E191">
        <f t="shared" si="22"/>
        <v>7</v>
      </c>
      <c r="F191" t="s">
        <v>15</v>
      </c>
      <c r="G191">
        <f t="shared" si="23"/>
        <v>9</v>
      </c>
      <c r="H191">
        <f t="shared" si="29"/>
        <v>24844</v>
      </c>
      <c r="I191">
        <f t="shared" si="24"/>
        <v>0</v>
      </c>
      <c r="J191">
        <f t="shared" si="25"/>
        <v>0</v>
      </c>
      <c r="K191">
        <f t="shared" si="26"/>
        <v>0</v>
      </c>
      <c r="L191">
        <f t="shared" si="27"/>
        <v>0</v>
      </c>
      <c r="M191">
        <f t="shared" si="28"/>
        <v>24844</v>
      </c>
    </row>
    <row r="192" spans="1:13" x14ac:dyDescent="0.45">
      <c r="A192" s="1">
        <v>45116</v>
      </c>
      <c r="B192">
        <v>10</v>
      </c>
      <c r="C192">
        <f t="shared" si="20"/>
        <v>7</v>
      </c>
      <c r="D192">
        <f t="shared" si="21"/>
        <v>2023</v>
      </c>
      <c r="E192">
        <f t="shared" si="22"/>
        <v>7</v>
      </c>
      <c r="F192" t="s">
        <v>15</v>
      </c>
      <c r="G192">
        <f t="shared" si="23"/>
        <v>9</v>
      </c>
      <c r="H192">
        <f t="shared" si="29"/>
        <v>24844</v>
      </c>
      <c r="I192">
        <f t="shared" si="24"/>
        <v>150</v>
      </c>
      <c r="J192">
        <f t="shared" si="25"/>
        <v>150</v>
      </c>
      <c r="K192">
        <f t="shared" si="26"/>
        <v>0</v>
      </c>
      <c r="L192">
        <f t="shared" si="27"/>
        <v>-150</v>
      </c>
      <c r="M192">
        <f t="shared" si="28"/>
        <v>24694</v>
      </c>
    </row>
    <row r="193" spans="1:13" x14ac:dyDescent="0.45">
      <c r="A193" s="1">
        <v>45117</v>
      </c>
      <c r="B193">
        <v>10</v>
      </c>
      <c r="C193">
        <f t="shared" si="20"/>
        <v>1</v>
      </c>
      <c r="D193">
        <f t="shared" si="21"/>
        <v>2023</v>
      </c>
      <c r="E193">
        <f t="shared" si="22"/>
        <v>7</v>
      </c>
      <c r="F193" t="s">
        <v>15</v>
      </c>
      <c r="G193">
        <f t="shared" si="23"/>
        <v>9</v>
      </c>
      <c r="H193">
        <f t="shared" si="29"/>
        <v>24694</v>
      </c>
      <c r="I193">
        <f t="shared" si="24"/>
        <v>0</v>
      </c>
      <c r="J193">
        <f t="shared" si="25"/>
        <v>0</v>
      </c>
      <c r="K193">
        <f t="shared" si="26"/>
        <v>594</v>
      </c>
      <c r="L193">
        <f t="shared" si="27"/>
        <v>594</v>
      </c>
      <c r="M193">
        <f t="shared" si="28"/>
        <v>25288</v>
      </c>
    </row>
    <row r="194" spans="1:13" x14ac:dyDescent="0.45">
      <c r="A194" s="1">
        <v>45118</v>
      </c>
      <c r="B194">
        <v>10</v>
      </c>
      <c r="C194">
        <f t="shared" si="20"/>
        <v>2</v>
      </c>
      <c r="D194">
        <f t="shared" si="21"/>
        <v>2023</v>
      </c>
      <c r="E194">
        <f t="shared" si="22"/>
        <v>7</v>
      </c>
      <c r="F194" t="s">
        <v>15</v>
      </c>
      <c r="G194">
        <f t="shared" si="23"/>
        <v>9</v>
      </c>
      <c r="H194">
        <f t="shared" si="29"/>
        <v>25288</v>
      </c>
      <c r="I194">
        <f t="shared" si="24"/>
        <v>0</v>
      </c>
      <c r="J194">
        <f t="shared" si="25"/>
        <v>0</v>
      </c>
      <c r="K194">
        <f t="shared" si="26"/>
        <v>594</v>
      </c>
      <c r="L194">
        <f t="shared" si="27"/>
        <v>594</v>
      </c>
      <c r="M194">
        <f t="shared" si="28"/>
        <v>25882</v>
      </c>
    </row>
    <row r="195" spans="1:13" x14ac:dyDescent="0.45">
      <c r="A195" s="1">
        <v>45119</v>
      </c>
      <c r="B195">
        <v>10</v>
      </c>
      <c r="C195">
        <f t="shared" ref="C195:C258" si="30">WEEKDAY(A195,2)</f>
        <v>3</v>
      </c>
      <c r="D195">
        <f t="shared" ref="D195:D258" si="31">YEAR(A195)</f>
        <v>2023</v>
      </c>
      <c r="E195">
        <f t="shared" ref="E195:E258" si="32">MONTH(A195)</f>
        <v>7</v>
      </c>
      <c r="F195" t="s">
        <v>15</v>
      </c>
      <c r="G195">
        <f t="shared" ref="G195:G258" si="33">ROUNDDOWN(IF(F195 = "zima", B195*0.2, IF(F195 = "wiosna", B195*0.5, IF(F195 = "lato", 0.9*B195, B195*0.4))),0)</f>
        <v>9</v>
      </c>
      <c r="H195">
        <f t="shared" si="29"/>
        <v>25882</v>
      </c>
      <c r="I195">
        <f t="shared" ref="I195:I258" si="34">IF(C195=7,B195*15,0)</f>
        <v>0</v>
      </c>
      <c r="J195">
        <f t="shared" ref="J195:J258" si="35">I195</f>
        <v>0</v>
      </c>
      <c r="K195">
        <f t="shared" ref="K195:K258" si="36">IF(NOT(OR(C195=6,C195=7)),G195*$O$1,0)</f>
        <v>594</v>
      </c>
      <c r="L195">
        <f t="shared" ref="L195:L258" si="37">K195-J195</f>
        <v>594</v>
      </c>
      <c r="M195">
        <f t="shared" ref="M195:M258" si="38">H195+L195</f>
        <v>26476</v>
      </c>
    </row>
    <row r="196" spans="1:13" x14ac:dyDescent="0.45">
      <c r="A196" s="1">
        <v>45120</v>
      </c>
      <c r="B196">
        <v>10</v>
      </c>
      <c r="C196">
        <f t="shared" si="30"/>
        <v>4</v>
      </c>
      <c r="D196">
        <f t="shared" si="31"/>
        <v>2023</v>
      </c>
      <c r="E196">
        <f t="shared" si="32"/>
        <v>7</v>
      </c>
      <c r="F196" t="s">
        <v>15</v>
      </c>
      <c r="G196">
        <f t="shared" si="33"/>
        <v>9</v>
      </c>
      <c r="H196">
        <f t="shared" ref="H196:H259" si="39">M195</f>
        <v>26476</v>
      </c>
      <c r="I196">
        <f t="shared" si="34"/>
        <v>0</v>
      </c>
      <c r="J196">
        <f t="shared" si="35"/>
        <v>0</v>
      </c>
      <c r="K196">
        <f t="shared" si="36"/>
        <v>594</v>
      </c>
      <c r="L196">
        <f t="shared" si="37"/>
        <v>594</v>
      </c>
      <c r="M196">
        <f t="shared" si="38"/>
        <v>27070</v>
      </c>
    </row>
    <row r="197" spans="1:13" x14ac:dyDescent="0.45">
      <c r="A197" s="1">
        <v>45121</v>
      </c>
      <c r="B197">
        <v>10</v>
      </c>
      <c r="C197">
        <f t="shared" si="30"/>
        <v>5</v>
      </c>
      <c r="D197">
        <f t="shared" si="31"/>
        <v>2023</v>
      </c>
      <c r="E197">
        <f t="shared" si="32"/>
        <v>7</v>
      </c>
      <c r="F197" t="s">
        <v>15</v>
      </c>
      <c r="G197">
        <f t="shared" si="33"/>
        <v>9</v>
      </c>
      <c r="H197">
        <f t="shared" si="39"/>
        <v>27070</v>
      </c>
      <c r="I197">
        <f t="shared" si="34"/>
        <v>0</v>
      </c>
      <c r="J197">
        <f t="shared" si="35"/>
        <v>0</v>
      </c>
      <c r="K197">
        <f t="shared" si="36"/>
        <v>594</v>
      </c>
      <c r="L197">
        <f t="shared" si="37"/>
        <v>594</v>
      </c>
      <c r="M197">
        <f t="shared" si="38"/>
        <v>27664</v>
      </c>
    </row>
    <row r="198" spans="1:13" x14ac:dyDescent="0.45">
      <c r="A198" s="1">
        <v>45122</v>
      </c>
      <c r="B198">
        <v>10</v>
      </c>
      <c r="C198">
        <f t="shared" si="30"/>
        <v>6</v>
      </c>
      <c r="D198">
        <f t="shared" si="31"/>
        <v>2023</v>
      </c>
      <c r="E198">
        <f t="shared" si="32"/>
        <v>7</v>
      </c>
      <c r="F198" t="s">
        <v>15</v>
      </c>
      <c r="G198">
        <f t="shared" si="33"/>
        <v>9</v>
      </c>
      <c r="H198">
        <f t="shared" si="39"/>
        <v>27664</v>
      </c>
      <c r="I198">
        <f t="shared" si="34"/>
        <v>0</v>
      </c>
      <c r="J198">
        <f t="shared" si="35"/>
        <v>0</v>
      </c>
      <c r="K198">
        <f t="shared" si="36"/>
        <v>0</v>
      </c>
      <c r="L198">
        <f t="shared" si="37"/>
        <v>0</v>
      </c>
      <c r="M198">
        <f t="shared" si="38"/>
        <v>27664</v>
      </c>
    </row>
    <row r="199" spans="1:13" x14ac:dyDescent="0.45">
      <c r="A199" s="1">
        <v>45123</v>
      </c>
      <c r="B199">
        <v>10</v>
      </c>
      <c r="C199">
        <f t="shared" si="30"/>
        <v>7</v>
      </c>
      <c r="D199">
        <f t="shared" si="31"/>
        <v>2023</v>
      </c>
      <c r="E199">
        <f t="shared" si="32"/>
        <v>7</v>
      </c>
      <c r="F199" t="s">
        <v>15</v>
      </c>
      <c r="G199">
        <f t="shared" si="33"/>
        <v>9</v>
      </c>
      <c r="H199">
        <f t="shared" si="39"/>
        <v>27664</v>
      </c>
      <c r="I199">
        <f t="shared" si="34"/>
        <v>150</v>
      </c>
      <c r="J199">
        <f t="shared" si="35"/>
        <v>150</v>
      </c>
      <c r="K199">
        <f t="shared" si="36"/>
        <v>0</v>
      </c>
      <c r="L199">
        <f t="shared" si="37"/>
        <v>-150</v>
      </c>
      <c r="M199">
        <f t="shared" si="38"/>
        <v>27514</v>
      </c>
    </row>
    <row r="200" spans="1:13" x14ac:dyDescent="0.45">
      <c r="A200" s="1">
        <v>45124</v>
      </c>
      <c r="B200">
        <v>10</v>
      </c>
      <c r="C200">
        <f t="shared" si="30"/>
        <v>1</v>
      </c>
      <c r="D200">
        <f t="shared" si="31"/>
        <v>2023</v>
      </c>
      <c r="E200">
        <f t="shared" si="32"/>
        <v>7</v>
      </c>
      <c r="F200" t="s">
        <v>15</v>
      </c>
      <c r="G200">
        <f t="shared" si="33"/>
        <v>9</v>
      </c>
      <c r="H200">
        <f t="shared" si="39"/>
        <v>27514</v>
      </c>
      <c r="I200">
        <f t="shared" si="34"/>
        <v>0</v>
      </c>
      <c r="J200">
        <f t="shared" si="35"/>
        <v>0</v>
      </c>
      <c r="K200">
        <f t="shared" si="36"/>
        <v>594</v>
      </c>
      <c r="L200">
        <f t="shared" si="37"/>
        <v>594</v>
      </c>
      <c r="M200">
        <f t="shared" si="38"/>
        <v>28108</v>
      </c>
    </row>
    <row r="201" spans="1:13" x14ac:dyDescent="0.45">
      <c r="A201" s="1">
        <v>45125</v>
      </c>
      <c r="B201">
        <v>10</v>
      </c>
      <c r="C201">
        <f t="shared" si="30"/>
        <v>2</v>
      </c>
      <c r="D201">
        <f t="shared" si="31"/>
        <v>2023</v>
      </c>
      <c r="E201">
        <f t="shared" si="32"/>
        <v>7</v>
      </c>
      <c r="F201" t="s">
        <v>15</v>
      </c>
      <c r="G201">
        <f t="shared" si="33"/>
        <v>9</v>
      </c>
      <c r="H201">
        <f t="shared" si="39"/>
        <v>28108</v>
      </c>
      <c r="I201">
        <f t="shared" si="34"/>
        <v>0</v>
      </c>
      <c r="J201">
        <f t="shared" si="35"/>
        <v>0</v>
      </c>
      <c r="K201">
        <f t="shared" si="36"/>
        <v>594</v>
      </c>
      <c r="L201">
        <f t="shared" si="37"/>
        <v>594</v>
      </c>
      <c r="M201">
        <f t="shared" si="38"/>
        <v>28702</v>
      </c>
    </row>
    <row r="202" spans="1:13" x14ac:dyDescent="0.45">
      <c r="A202" s="1">
        <v>45126</v>
      </c>
      <c r="B202">
        <v>10</v>
      </c>
      <c r="C202">
        <f t="shared" si="30"/>
        <v>3</v>
      </c>
      <c r="D202">
        <f t="shared" si="31"/>
        <v>2023</v>
      </c>
      <c r="E202">
        <f t="shared" si="32"/>
        <v>7</v>
      </c>
      <c r="F202" t="s">
        <v>15</v>
      </c>
      <c r="G202">
        <f t="shared" si="33"/>
        <v>9</v>
      </c>
      <c r="H202">
        <f t="shared" si="39"/>
        <v>28702</v>
      </c>
      <c r="I202">
        <f t="shared" si="34"/>
        <v>0</v>
      </c>
      <c r="J202">
        <f t="shared" si="35"/>
        <v>0</v>
      </c>
      <c r="K202">
        <f t="shared" si="36"/>
        <v>594</v>
      </c>
      <c r="L202">
        <f t="shared" si="37"/>
        <v>594</v>
      </c>
      <c r="M202">
        <f t="shared" si="38"/>
        <v>29296</v>
      </c>
    </row>
    <row r="203" spans="1:13" x14ac:dyDescent="0.45">
      <c r="A203" s="1">
        <v>45127</v>
      </c>
      <c r="B203">
        <v>10</v>
      </c>
      <c r="C203">
        <f t="shared" si="30"/>
        <v>4</v>
      </c>
      <c r="D203">
        <f t="shared" si="31"/>
        <v>2023</v>
      </c>
      <c r="E203">
        <f t="shared" si="32"/>
        <v>7</v>
      </c>
      <c r="F203" t="s">
        <v>15</v>
      </c>
      <c r="G203">
        <f t="shared" si="33"/>
        <v>9</v>
      </c>
      <c r="H203">
        <f t="shared" si="39"/>
        <v>29296</v>
      </c>
      <c r="I203">
        <f t="shared" si="34"/>
        <v>0</v>
      </c>
      <c r="J203">
        <f t="shared" si="35"/>
        <v>0</v>
      </c>
      <c r="K203">
        <f t="shared" si="36"/>
        <v>594</v>
      </c>
      <c r="L203">
        <f t="shared" si="37"/>
        <v>594</v>
      </c>
      <c r="M203">
        <f t="shared" si="38"/>
        <v>29890</v>
      </c>
    </row>
    <row r="204" spans="1:13" x14ac:dyDescent="0.45">
      <c r="A204" s="1">
        <v>45128</v>
      </c>
      <c r="B204">
        <v>10</v>
      </c>
      <c r="C204">
        <f t="shared" si="30"/>
        <v>5</v>
      </c>
      <c r="D204">
        <f t="shared" si="31"/>
        <v>2023</v>
      </c>
      <c r="E204">
        <f t="shared" si="32"/>
        <v>7</v>
      </c>
      <c r="F204" t="s">
        <v>15</v>
      </c>
      <c r="G204">
        <f t="shared" si="33"/>
        <v>9</v>
      </c>
      <c r="H204">
        <f t="shared" si="39"/>
        <v>29890</v>
      </c>
      <c r="I204">
        <f t="shared" si="34"/>
        <v>0</v>
      </c>
      <c r="J204">
        <f t="shared" si="35"/>
        <v>0</v>
      </c>
      <c r="K204">
        <f t="shared" si="36"/>
        <v>594</v>
      </c>
      <c r="L204">
        <f t="shared" si="37"/>
        <v>594</v>
      </c>
      <c r="M204">
        <f t="shared" si="38"/>
        <v>30484</v>
      </c>
    </row>
    <row r="205" spans="1:13" x14ac:dyDescent="0.45">
      <c r="A205" s="1">
        <v>45129</v>
      </c>
      <c r="B205">
        <v>10</v>
      </c>
      <c r="C205">
        <f t="shared" si="30"/>
        <v>6</v>
      </c>
      <c r="D205">
        <f t="shared" si="31"/>
        <v>2023</v>
      </c>
      <c r="E205">
        <f t="shared" si="32"/>
        <v>7</v>
      </c>
      <c r="F205" t="s">
        <v>15</v>
      </c>
      <c r="G205">
        <f t="shared" si="33"/>
        <v>9</v>
      </c>
      <c r="H205">
        <f t="shared" si="39"/>
        <v>30484</v>
      </c>
      <c r="I205">
        <f t="shared" si="34"/>
        <v>0</v>
      </c>
      <c r="J205">
        <f t="shared" si="35"/>
        <v>0</v>
      </c>
      <c r="K205">
        <f t="shared" si="36"/>
        <v>0</v>
      </c>
      <c r="L205">
        <f t="shared" si="37"/>
        <v>0</v>
      </c>
      <c r="M205">
        <f t="shared" si="38"/>
        <v>30484</v>
      </c>
    </row>
    <row r="206" spans="1:13" x14ac:dyDescent="0.45">
      <c r="A206" s="1">
        <v>45130</v>
      </c>
      <c r="B206">
        <v>10</v>
      </c>
      <c r="C206">
        <f t="shared" si="30"/>
        <v>7</v>
      </c>
      <c r="D206">
        <f t="shared" si="31"/>
        <v>2023</v>
      </c>
      <c r="E206">
        <f t="shared" si="32"/>
        <v>7</v>
      </c>
      <c r="F206" t="s">
        <v>15</v>
      </c>
      <c r="G206">
        <f t="shared" si="33"/>
        <v>9</v>
      </c>
      <c r="H206">
        <f t="shared" si="39"/>
        <v>30484</v>
      </c>
      <c r="I206">
        <f t="shared" si="34"/>
        <v>150</v>
      </c>
      <c r="J206">
        <f t="shared" si="35"/>
        <v>150</v>
      </c>
      <c r="K206">
        <f t="shared" si="36"/>
        <v>0</v>
      </c>
      <c r="L206">
        <f t="shared" si="37"/>
        <v>-150</v>
      </c>
      <c r="M206">
        <f t="shared" si="38"/>
        <v>30334</v>
      </c>
    </row>
    <row r="207" spans="1:13" x14ac:dyDescent="0.45">
      <c r="A207" s="1">
        <v>45131</v>
      </c>
      <c r="B207">
        <v>10</v>
      </c>
      <c r="C207">
        <f t="shared" si="30"/>
        <v>1</v>
      </c>
      <c r="D207">
        <f t="shared" si="31"/>
        <v>2023</v>
      </c>
      <c r="E207">
        <f t="shared" si="32"/>
        <v>7</v>
      </c>
      <c r="F207" t="s">
        <v>15</v>
      </c>
      <c r="G207">
        <f t="shared" si="33"/>
        <v>9</v>
      </c>
      <c r="H207">
        <f t="shared" si="39"/>
        <v>30334</v>
      </c>
      <c r="I207">
        <f t="shared" si="34"/>
        <v>0</v>
      </c>
      <c r="J207">
        <f t="shared" si="35"/>
        <v>0</v>
      </c>
      <c r="K207">
        <f t="shared" si="36"/>
        <v>594</v>
      </c>
      <c r="L207">
        <f t="shared" si="37"/>
        <v>594</v>
      </c>
      <c r="M207">
        <f t="shared" si="38"/>
        <v>30928</v>
      </c>
    </row>
    <row r="208" spans="1:13" x14ac:dyDescent="0.45">
      <c r="A208" s="1">
        <v>45132</v>
      </c>
      <c r="B208">
        <v>10</v>
      </c>
      <c r="C208">
        <f t="shared" si="30"/>
        <v>2</v>
      </c>
      <c r="D208">
        <f t="shared" si="31"/>
        <v>2023</v>
      </c>
      <c r="E208">
        <f t="shared" si="32"/>
        <v>7</v>
      </c>
      <c r="F208" t="s">
        <v>15</v>
      </c>
      <c r="G208">
        <f t="shared" si="33"/>
        <v>9</v>
      </c>
      <c r="H208">
        <f t="shared" si="39"/>
        <v>30928</v>
      </c>
      <c r="I208">
        <f t="shared" si="34"/>
        <v>0</v>
      </c>
      <c r="J208">
        <f t="shared" si="35"/>
        <v>0</v>
      </c>
      <c r="K208">
        <f t="shared" si="36"/>
        <v>594</v>
      </c>
      <c r="L208">
        <f t="shared" si="37"/>
        <v>594</v>
      </c>
      <c r="M208">
        <f t="shared" si="38"/>
        <v>31522</v>
      </c>
    </row>
    <row r="209" spans="1:13" x14ac:dyDescent="0.45">
      <c r="A209" s="1">
        <v>45133</v>
      </c>
      <c r="B209">
        <v>10</v>
      </c>
      <c r="C209">
        <f t="shared" si="30"/>
        <v>3</v>
      </c>
      <c r="D209">
        <f t="shared" si="31"/>
        <v>2023</v>
      </c>
      <c r="E209">
        <f t="shared" si="32"/>
        <v>7</v>
      </c>
      <c r="F209" t="s">
        <v>15</v>
      </c>
      <c r="G209">
        <f t="shared" si="33"/>
        <v>9</v>
      </c>
      <c r="H209">
        <f t="shared" si="39"/>
        <v>31522</v>
      </c>
      <c r="I209">
        <f t="shared" si="34"/>
        <v>0</v>
      </c>
      <c r="J209">
        <f t="shared" si="35"/>
        <v>0</v>
      </c>
      <c r="K209">
        <f t="shared" si="36"/>
        <v>594</v>
      </c>
      <c r="L209">
        <f t="shared" si="37"/>
        <v>594</v>
      </c>
      <c r="M209">
        <f t="shared" si="38"/>
        <v>32116</v>
      </c>
    </row>
    <row r="210" spans="1:13" x14ac:dyDescent="0.45">
      <c r="A210" s="1">
        <v>45134</v>
      </c>
      <c r="B210">
        <v>10</v>
      </c>
      <c r="C210">
        <f t="shared" si="30"/>
        <v>4</v>
      </c>
      <c r="D210">
        <f t="shared" si="31"/>
        <v>2023</v>
      </c>
      <c r="E210">
        <f t="shared" si="32"/>
        <v>7</v>
      </c>
      <c r="F210" t="s">
        <v>15</v>
      </c>
      <c r="G210">
        <f t="shared" si="33"/>
        <v>9</v>
      </c>
      <c r="H210">
        <f t="shared" si="39"/>
        <v>32116</v>
      </c>
      <c r="I210">
        <f t="shared" si="34"/>
        <v>0</v>
      </c>
      <c r="J210">
        <f t="shared" si="35"/>
        <v>0</v>
      </c>
      <c r="K210">
        <f t="shared" si="36"/>
        <v>594</v>
      </c>
      <c r="L210">
        <f t="shared" si="37"/>
        <v>594</v>
      </c>
      <c r="M210">
        <f t="shared" si="38"/>
        <v>32710</v>
      </c>
    </row>
    <row r="211" spans="1:13" x14ac:dyDescent="0.45">
      <c r="A211" s="1">
        <v>45135</v>
      </c>
      <c r="B211">
        <v>10</v>
      </c>
      <c r="C211">
        <f t="shared" si="30"/>
        <v>5</v>
      </c>
      <c r="D211">
        <f t="shared" si="31"/>
        <v>2023</v>
      </c>
      <c r="E211">
        <f t="shared" si="32"/>
        <v>7</v>
      </c>
      <c r="F211" t="s">
        <v>15</v>
      </c>
      <c r="G211">
        <f t="shared" si="33"/>
        <v>9</v>
      </c>
      <c r="H211">
        <f t="shared" si="39"/>
        <v>32710</v>
      </c>
      <c r="I211">
        <f t="shared" si="34"/>
        <v>0</v>
      </c>
      <c r="J211">
        <f t="shared" si="35"/>
        <v>0</v>
      </c>
      <c r="K211">
        <f t="shared" si="36"/>
        <v>594</v>
      </c>
      <c r="L211">
        <f t="shared" si="37"/>
        <v>594</v>
      </c>
      <c r="M211">
        <f t="shared" si="38"/>
        <v>33304</v>
      </c>
    </row>
    <row r="212" spans="1:13" x14ac:dyDescent="0.45">
      <c r="A212" s="1">
        <v>45136</v>
      </c>
      <c r="B212">
        <v>10</v>
      </c>
      <c r="C212">
        <f t="shared" si="30"/>
        <v>6</v>
      </c>
      <c r="D212">
        <f t="shared" si="31"/>
        <v>2023</v>
      </c>
      <c r="E212">
        <f t="shared" si="32"/>
        <v>7</v>
      </c>
      <c r="F212" t="s">
        <v>15</v>
      </c>
      <c r="G212">
        <f t="shared" si="33"/>
        <v>9</v>
      </c>
      <c r="H212">
        <f t="shared" si="39"/>
        <v>33304</v>
      </c>
      <c r="I212">
        <f t="shared" si="34"/>
        <v>0</v>
      </c>
      <c r="J212">
        <f t="shared" si="35"/>
        <v>0</v>
      </c>
      <c r="K212">
        <f t="shared" si="36"/>
        <v>0</v>
      </c>
      <c r="L212">
        <f t="shared" si="37"/>
        <v>0</v>
      </c>
      <c r="M212">
        <f t="shared" si="38"/>
        <v>33304</v>
      </c>
    </row>
    <row r="213" spans="1:13" x14ac:dyDescent="0.45">
      <c r="A213" s="1">
        <v>45137</v>
      </c>
      <c r="B213">
        <v>10</v>
      </c>
      <c r="C213">
        <f t="shared" si="30"/>
        <v>7</v>
      </c>
      <c r="D213">
        <f t="shared" si="31"/>
        <v>2023</v>
      </c>
      <c r="E213">
        <f t="shared" si="32"/>
        <v>7</v>
      </c>
      <c r="F213" t="s">
        <v>15</v>
      </c>
      <c r="G213">
        <f t="shared" si="33"/>
        <v>9</v>
      </c>
      <c r="H213">
        <f t="shared" si="39"/>
        <v>33304</v>
      </c>
      <c r="I213">
        <f t="shared" si="34"/>
        <v>150</v>
      </c>
      <c r="J213">
        <f t="shared" si="35"/>
        <v>150</v>
      </c>
      <c r="K213">
        <f t="shared" si="36"/>
        <v>0</v>
      </c>
      <c r="L213">
        <f t="shared" si="37"/>
        <v>-150</v>
      </c>
      <c r="M213">
        <f t="shared" si="38"/>
        <v>33154</v>
      </c>
    </row>
    <row r="214" spans="1:13" x14ac:dyDescent="0.45">
      <c r="A214" s="1">
        <v>45138</v>
      </c>
      <c r="B214">
        <v>10</v>
      </c>
      <c r="C214">
        <f t="shared" si="30"/>
        <v>1</v>
      </c>
      <c r="D214">
        <f t="shared" si="31"/>
        <v>2023</v>
      </c>
      <c r="E214">
        <f t="shared" si="32"/>
        <v>7</v>
      </c>
      <c r="F214" t="s">
        <v>15</v>
      </c>
      <c r="G214">
        <f t="shared" si="33"/>
        <v>9</v>
      </c>
      <c r="H214">
        <f t="shared" si="39"/>
        <v>33154</v>
      </c>
      <c r="I214">
        <f t="shared" si="34"/>
        <v>0</v>
      </c>
      <c r="J214">
        <f t="shared" si="35"/>
        <v>0</v>
      </c>
      <c r="K214">
        <f t="shared" si="36"/>
        <v>594</v>
      </c>
      <c r="L214">
        <f t="shared" si="37"/>
        <v>594</v>
      </c>
      <c r="M214">
        <f t="shared" si="38"/>
        <v>33748</v>
      </c>
    </row>
    <row r="215" spans="1:13" x14ac:dyDescent="0.45">
      <c r="A215" s="1">
        <v>45139</v>
      </c>
      <c r="B215">
        <v>10</v>
      </c>
      <c r="C215">
        <f t="shared" si="30"/>
        <v>2</v>
      </c>
      <c r="D215">
        <f t="shared" si="31"/>
        <v>2023</v>
      </c>
      <c r="E215">
        <f t="shared" si="32"/>
        <v>8</v>
      </c>
      <c r="F215" t="s">
        <v>15</v>
      </c>
      <c r="G215">
        <f t="shared" si="33"/>
        <v>9</v>
      </c>
      <c r="H215">
        <f t="shared" si="39"/>
        <v>33748</v>
      </c>
      <c r="I215">
        <f t="shared" si="34"/>
        <v>0</v>
      </c>
      <c r="J215">
        <f t="shared" si="35"/>
        <v>0</v>
      </c>
      <c r="K215">
        <f t="shared" si="36"/>
        <v>594</v>
      </c>
      <c r="L215">
        <f t="shared" si="37"/>
        <v>594</v>
      </c>
      <c r="M215">
        <f t="shared" si="38"/>
        <v>34342</v>
      </c>
    </row>
    <row r="216" spans="1:13" x14ac:dyDescent="0.45">
      <c r="A216" s="1">
        <v>45140</v>
      </c>
      <c r="B216">
        <v>10</v>
      </c>
      <c r="C216">
        <f t="shared" si="30"/>
        <v>3</v>
      </c>
      <c r="D216">
        <f t="shared" si="31"/>
        <v>2023</v>
      </c>
      <c r="E216">
        <f t="shared" si="32"/>
        <v>8</v>
      </c>
      <c r="F216" t="s">
        <v>15</v>
      </c>
      <c r="G216">
        <f t="shared" si="33"/>
        <v>9</v>
      </c>
      <c r="H216">
        <f t="shared" si="39"/>
        <v>34342</v>
      </c>
      <c r="I216">
        <f t="shared" si="34"/>
        <v>0</v>
      </c>
      <c r="J216">
        <f t="shared" si="35"/>
        <v>0</v>
      </c>
      <c r="K216">
        <f t="shared" si="36"/>
        <v>594</v>
      </c>
      <c r="L216">
        <f t="shared" si="37"/>
        <v>594</v>
      </c>
      <c r="M216">
        <f t="shared" si="38"/>
        <v>34936</v>
      </c>
    </row>
    <row r="217" spans="1:13" x14ac:dyDescent="0.45">
      <c r="A217" s="1">
        <v>45141</v>
      </c>
      <c r="B217">
        <v>10</v>
      </c>
      <c r="C217">
        <f t="shared" si="30"/>
        <v>4</v>
      </c>
      <c r="D217">
        <f t="shared" si="31"/>
        <v>2023</v>
      </c>
      <c r="E217">
        <f t="shared" si="32"/>
        <v>8</v>
      </c>
      <c r="F217" t="s">
        <v>15</v>
      </c>
      <c r="G217">
        <f t="shared" si="33"/>
        <v>9</v>
      </c>
      <c r="H217">
        <f t="shared" si="39"/>
        <v>34936</v>
      </c>
      <c r="I217">
        <f t="shared" si="34"/>
        <v>0</v>
      </c>
      <c r="J217">
        <f t="shared" si="35"/>
        <v>0</v>
      </c>
      <c r="K217">
        <f t="shared" si="36"/>
        <v>594</v>
      </c>
      <c r="L217">
        <f t="shared" si="37"/>
        <v>594</v>
      </c>
      <c r="M217">
        <f t="shared" si="38"/>
        <v>35530</v>
      </c>
    </row>
    <row r="218" spans="1:13" x14ac:dyDescent="0.45">
      <c r="A218" s="1">
        <v>45142</v>
      </c>
      <c r="B218">
        <v>10</v>
      </c>
      <c r="C218">
        <f t="shared" si="30"/>
        <v>5</v>
      </c>
      <c r="D218">
        <f t="shared" si="31"/>
        <v>2023</v>
      </c>
      <c r="E218">
        <f t="shared" si="32"/>
        <v>8</v>
      </c>
      <c r="F218" t="s">
        <v>15</v>
      </c>
      <c r="G218">
        <f t="shared" si="33"/>
        <v>9</v>
      </c>
      <c r="H218">
        <f t="shared" si="39"/>
        <v>35530</v>
      </c>
      <c r="I218">
        <f t="shared" si="34"/>
        <v>0</v>
      </c>
      <c r="J218">
        <f t="shared" si="35"/>
        <v>0</v>
      </c>
      <c r="K218">
        <f t="shared" si="36"/>
        <v>594</v>
      </c>
      <c r="L218">
        <f t="shared" si="37"/>
        <v>594</v>
      </c>
      <c r="M218">
        <f t="shared" si="38"/>
        <v>36124</v>
      </c>
    </row>
    <row r="219" spans="1:13" x14ac:dyDescent="0.45">
      <c r="A219" s="1">
        <v>45143</v>
      </c>
      <c r="B219">
        <v>10</v>
      </c>
      <c r="C219">
        <f t="shared" si="30"/>
        <v>6</v>
      </c>
      <c r="D219">
        <f t="shared" si="31"/>
        <v>2023</v>
      </c>
      <c r="E219">
        <f t="shared" si="32"/>
        <v>8</v>
      </c>
      <c r="F219" t="s">
        <v>15</v>
      </c>
      <c r="G219">
        <f t="shared" si="33"/>
        <v>9</v>
      </c>
      <c r="H219">
        <f t="shared" si="39"/>
        <v>36124</v>
      </c>
      <c r="I219">
        <f t="shared" si="34"/>
        <v>0</v>
      </c>
      <c r="J219">
        <f t="shared" si="35"/>
        <v>0</v>
      </c>
      <c r="K219">
        <f t="shared" si="36"/>
        <v>0</v>
      </c>
      <c r="L219">
        <f t="shared" si="37"/>
        <v>0</v>
      </c>
      <c r="M219">
        <f t="shared" si="38"/>
        <v>36124</v>
      </c>
    </row>
    <row r="220" spans="1:13" x14ac:dyDescent="0.45">
      <c r="A220" s="1">
        <v>45144</v>
      </c>
      <c r="B220">
        <v>10</v>
      </c>
      <c r="C220">
        <f t="shared" si="30"/>
        <v>7</v>
      </c>
      <c r="D220">
        <f t="shared" si="31"/>
        <v>2023</v>
      </c>
      <c r="E220">
        <f t="shared" si="32"/>
        <v>8</v>
      </c>
      <c r="F220" t="s">
        <v>15</v>
      </c>
      <c r="G220">
        <f t="shared" si="33"/>
        <v>9</v>
      </c>
      <c r="H220">
        <f t="shared" si="39"/>
        <v>36124</v>
      </c>
      <c r="I220">
        <f t="shared" si="34"/>
        <v>150</v>
      </c>
      <c r="J220">
        <f t="shared" si="35"/>
        <v>150</v>
      </c>
      <c r="K220">
        <f t="shared" si="36"/>
        <v>0</v>
      </c>
      <c r="L220">
        <f t="shared" si="37"/>
        <v>-150</v>
      </c>
      <c r="M220">
        <f t="shared" si="38"/>
        <v>35974</v>
      </c>
    </row>
    <row r="221" spans="1:13" x14ac:dyDescent="0.45">
      <c r="A221" s="1">
        <v>45145</v>
      </c>
      <c r="B221">
        <v>10</v>
      </c>
      <c r="C221">
        <f t="shared" si="30"/>
        <v>1</v>
      </c>
      <c r="D221">
        <f t="shared" si="31"/>
        <v>2023</v>
      </c>
      <c r="E221">
        <f t="shared" si="32"/>
        <v>8</v>
      </c>
      <c r="F221" t="s">
        <v>15</v>
      </c>
      <c r="G221">
        <f t="shared" si="33"/>
        <v>9</v>
      </c>
      <c r="H221">
        <f t="shared" si="39"/>
        <v>35974</v>
      </c>
      <c r="I221">
        <f t="shared" si="34"/>
        <v>0</v>
      </c>
      <c r="J221">
        <f t="shared" si="35"/>
        <v>0</v>
      </c>
      <c r="K221">
        <f t="shared" si="36"/>
        <v>594</v>
      </c>
      <c r="L221">
        <f t="shared" si="37"/>
        <v>594</v>
      </c>
      <c r="M221">
        <f t="shared" si="38"/>
        <v>36568</v>
      </c>
    </row>
    <row r="222" spans="1:13" x14ac:dyDescent="0.45">
      <c r="A222" s="1">
        <v>45146</v>
      </c>
      <c r="B222">
        <v>10</v>
      </c>
      <c r="C222">
        <f t="shared" si="30"/>
        <v>2</v>
      </c>
      <c r="D222">
        <f t="shared" si="31"/>
        <v>2023</v>
      </c>
      <c r="E222">
        <f t="shared" si="32"/>
        <v>8</v>
      </c>
      <c r="F222" t="s">
        <v>15</v>
      </c>
      <c r="G222">
        <f t="shared" si="33"/>
        <v>9</v>
      </c>
      <c r="H222">
        <f t="shared" si="39"/>
        <v>36568</v>
      </c>
      <c r="I222">
        <f t="shared" si="34"/>
        <v>0</v>
      </c>
      <c r="J222">
        <f t="shared" si="35"/>
        <v>0</v>
      </c>
      <c r="K222">
        <f t="shared" si="36"/>
        <v>594</v>
      </c>
      <c r="L222">
        <f t="shared" si="37"/>
        <v>594</v>
      </c>
      <c r="M222">
        <f t="shared" si="38"/>
        <v>37162</v>
      </c>
    </row>
    <row r="223" spans="1:13" x14ac:dyDescent="0.45">
      <c r="A223" s="1">
        <v>45147</v>
      </c>
      <c r="B223">
        <v>10</v>
      </c>
      <c r="C223">
        <f t="shared" si="30"/>
        <v>3</v>
      </c>
      <c r="D223">
        <f t="shared" si="31"/>
        <v>2023</v>
      </c>
      <c r="E223">
        <f t="shared" si="32"/>
        <v>8</v>
      </c>
      <c r="F223" t="s">
        <v>15</v>
      </c>
      <c r="G223">
        <f t="shared" si="33"/>
        <v>9</v>
      </c>
      <c r="H223">
        <f t="shared" si="39"/>
        <v>37162</v>
      </c>
      <c r="I223">
        <f t="shared" si="34"/>
        <v>0</v>
      </c>
      <c r="J223">
        <f t="shared" si="35"/>
        <v>0</v>
      </c>
      <c r="K223">
        <f t="shared" si="36"/>
        <v>594</v>
      </c>
      <c r="L223">
        <f t="shared" si="37"/>
        <v>594</v>
      </c>
      <c r="M223">
        <f t="shared" si="38"/>
        <v>37756</v>
      </c>
    </row>
    <row r="224" spans="1:13" x14ac:dyDescent="0.45">
      <c r="A224" s="1">
        <v>45148</v>
      </c>
      <c r="B224">
        <v>10</v>
      </c>
      <c r="C224">
        <f t="shared" si="30"/>
        <v>4</v>
      </c>
      <c r="D224">
        <f t="shared" si="31"/>
        <v>2023</v>
      </c>
      <c r="E224">
        <f t="shared" si="32"/>
        <v>8</v>
      </c>
      <c r="F224" t="s">
        <v>15</v>
      </c>
      <c r="G224">
        <f t="shared" si="33"/>
        <v>9</v>
      </c>
      <c r="H224">
        <f t="shared" si="39"/>
        <v>37756</v>
      </c>
      <c r="I224">
        <f t="shared" si="34"/>
        <v>0</v>
      </c>
      <c r="J224">
        <f t="shared" si="35"/>
        <v>0</v>
      </c>
      <c r="K224">
        <f t="shared" si="36"/>
        <v>594</v>
      </c>
      <c r="L224">
        <f t="shared" si="37"/>
        <v>594</v>
      </c>
      <c r="M224">
        <f t="shared" si="38"/>
        <v>38350</v>
      </c>
    </row>
    <row r="225" spans="1:13" x14ac:dyDescent="0.45">
      <c r="A225" s="1">
        <v>45149</v>
      </c>
      <c r="B225">
        <v>10</v>
      </c>
      <c r="C225">
        <f t="shared" si="30"/>
        <v>5</v>
      </c>
      <c r="D225">
        <f t="shared" si="31"/>
        <v>2023</v>
      </c>
      <c r="E225">
        <f t="shared" si="32"/>
        <v>8</v>
      </c>
      <c r="F225" t="s">
        <v>15</v>
      </c>
      <c r="G225">
        <f t="shared" si="33"/>
        <v>9</v>
      </c>
      <c r="H225">
        <f t="shared" si="39"/>
        <v>38350</v>
      </c>
      <c r="I225">
        <f t="shared" si="34"/>
        <v>0</v>
      </c>
      <c r="J225">
        <f t="shared" si="35"/>
        <v>0</v>
      </c>
      <c r="K225">
        <f t="shared" si="36"/>
        <v>594</v>
      </c>
      <c r="L225">
        <f t="shared" si="37"/>
        <v>594</v>
      </c>
      <c r="M225">
        <f t="shared" si="38"/>
        <v>38944</v>
      </c>
    </row>
    <row r="226" spans="1:13" x14ac:dyDescent="0.45">
      <c r="A226" s="1">
        <v>45150</v>
      </c>
      <c r="B226">
        <v>10</v>
      </c>
      <c r="C226">
        <f t="shared" si="30"/>
        <v>6</v>
      </c>
      <c r="D226">
        <f t="shared" si="31"/>
        <v>2023</v>
      </c>
      <c r="E226">
        <f t="shared" si="32"/>
        <v>8</v>
      </c>
      <c r="F226" t="s">
        <v>15</v>
      </c>
      <c r="G226">
        <f t="shared" si="33"/>
        <v>9</v>
      </c>
      <c r="H226">
        <f t="shared" si="39"/>
        <v>38944</v>
      </c>
      <c r="I226">
        <f t="shared" si="34"/>
        <v>0</v>
      </c>
      <c r="J226">
        <f t="shared" si="35"/>
        <v>0</v>
      </c>
      <c r="K226">
        <f t="shared" si="36"/>
        <v>0</v>
      </c>
      <c r="L226">
        <f t="shared" si="37"/>
        <v>0</v>
      </c>
      <c r="M226">
        <f t="shared" si="38"/>
        <v>38944</v>
      </c>
    </row>
    <row r="227" spans="1:13" x14ac:dyDescent="0.45">
      <c r="A227" s="1">
        <v>45151</v>
      </c>
      <c r="B227">
        <v>10</v>
      </c>
      <c r="C227">
        <f t="shared" si="30"/>
        <v>7</v>
      </c>
      <c r="D227">
        <f t="shared" si="31"/>
        <v>2023</v>
      </c>
      <c r="E227">
        <f t="shared" si="32"/>
        <v>8</v>
      </c>
      <c r="F227" t="s">
        <v>15</v>
      </c>
      <c r="G227">
        <f t="shared" si="33"/>
        <v>9</v>
      </c>
      <c r="H227">
        <f t="shared" si="39"/>
        <v>38944</v>
      </c>
      <c r="I227">
        <f t="shared" si="34"/>
        <v>150</v>
      </c>
      <c r="J227">
        <f t="shared" si="35"/>
        <v>150</v>
      </c>
      <c r="K227">
        <f t="shared" si="36"/>
        <v>0</v>
      </c>
      <c r="L227">
        <f t="shared" si="37"/>
        <v>-150</v>
      </c>
      <c r="M227">
        <f t="shared" si="38"/>
        <v>38794</v>
      </c>
    </row>
    <row r="228" spans="1:13" x14ac:dyDescent="0.45">
      <c r="A228" s="1">
        <v>45152</v>
      </c>
      <c r="B228">
        <v>10</v>
      </c>
      <c r="C228">
        <f t="shared" si="30"/>
        <v>1</v>
      </c>
      <c r="D228">
        <f t="shared" si="31"/>
        <v>2023</v>
      </c>
      <c r="E228">
        <f t="shared" si="32"/>
        <v>8</v>
      </c>
      <c r="F228" t="s">
        <v>15</v>
      </c>
      <c r="G228">
        <f t="shared" si="33"/>
        <v>9</v>
      </c>
      <c r="H228">
        <f t="shared" si="39"/>
        <v>38794</v>
      </c>
      <c r="I228">
        <f t="shared" si="34"/>
        <v>0</v>
      </c>
      <c r="J228">
        <f t="shared" si="35"/>
        <v>0</v>
      </c>
      <c r="K228">
        <f t="shared" si="36"/>
        <v>594</v>
      </c>
      <c r="L228">
        <f t="shared" si="37"/>
        <v>594</v>
      </c>
      <c r="M228">
        <f t="shared" si="38"/>
        <v>39388</v>
      </c>
    </row>
    <row r="229" spans="1:13" x14ac:dyDescent="0.45">
      <c r="A229" s="1">
        <v>45153</v>
      </c>
      <c r="B229">
        <v>10</v>
      </c>
      <c r="C229">
        <f t="shared" si="30"/>
        <v>2</v>
      </c>
      <c r="D229">
        <f t="shared" si="31"/>
        <v>2023</v>
      </c>
      <c r="E229">
        <f t="shared" si="32"/>
        <v>8</v>
      </c>
      <c r="F229" t="s">
        <v>15</v>
      </c>
      <c r="G229">
        <f t="shared" si="33"/>
        <v>9</v>
      </c>
      <c r="H229">
        <f t="shared" si="39"/>
        <v>39388</v>
      </c>
      <c r="I229">
        <f t="shared" si="34"/>
        <v>0</v>
      </c>
      <c r="J229">
        <f t="shared" si="35"/>
        <v>0</v>
      </c>
      <c r="K229">
        <f t="shared" si="36"/>
        <v>594</v>
      </c>
      <c r="L229">
        <f t="shared" si="37"/>
        <v>594</v>
      </c>
      <c r="M229">
        <f t="shared" si="38"/>
        <v>39982</v>
      </c>
    </row>
    <row r="230" spans="1:13" x14ac:dyDescent="0.45">
      <c r="A230" s="1">
        <v>45154</v>
      </c>
      <c r="B230">
        <v>10</v>
      </c>
      <c r="C230">
        <f t="shared" si="30"/>
        <v>3</v>
      </c>
      <c r="D230">
        <f t="shared" si="31"/>
        <v>2023</v>
      </c>
      <c r="E230">
        <f t="shared" si="32"/>
        <v>8</v>
      </c>
      <c r="F230" t="s">
        <v>15</v>
      </c>
      <c r="G230">
        <f t="shared" si="33"/>
        <v>9</v>
      </c>
      <c r="H230">
        <f t="shared" si="39"/>
        <v>39982</v>
      </c>
      <c r="I230">
        <f t="shared" si="34"/>
        <v>0</v>
      </c>
      <c r="J230">
        <f t="shared" si="35"/>
        <v>0</v>
      </c>
      <c r="K230">
        <f t="shared" si="36"/>
        <v>594</v>
      </c>
      <c r="L230">
        <f t="shared" si="37"/>
        <v>594</v>
      </c>
      <c r="M230">
        <f t="shared" si="38"/>
        <v>40576</v>
      </c>
    </row>
    <row r="231" spans="1:13" x14ac:dyDescent="0.45">
      <c r="A231" s="1">
        <v>45155</v>
      </c>
      <c r="B231">
        <v>10</v>
      </c>
      <c r="C231">
        <f t="shared" si="30"/>
        <v>4</v>
      </c>
      <c r="D231">
        <f t="shared" si="31"/>
        <v>2023</v>
      </c>
      <c r="E231">
        <f t="shared" si="32"/>
        <v>8</v>
      </c>
      <c r="F231" t="s">
        <v>15</v>
      </c>
      <c r="G231">
        <f t="shared" si="33"/>
        <v>9</v>
      </c>
      <c r="H231">
        <f t="shared" si="39"/>
        <v>40576</v>
      </c>
      <c r="I231">
        <f t="shared" si="34"/>
        <v>0</v>
      </c>
      <c r="J231">
        <f t="shared" si="35"/>
        <v>0</v>
      </c>
      <c r="K231">
        <f t="shared" si="36"/>
        <v>594</v>
      </c>
      <c r="L231">
        <f t="shared" si="37"/>
        <v>594</v>
      </c>
      <c r="M231">
        <f t="shared" si="38"/>
        <v>41170</v>
      </c>
    </row>
    <row r="232" spans="1:13" x14ac:dyDescent="0.45">
      <c r="A232" s="1">
        <v>45156</v>
      </c>
      <c r="B232">
        <v>10</v>
      </c>
      <c r="C232">
        <f t="shared" si="30"/>
        <v>5</v>
      </c>
      <c r="D232">
        <f t="shared" si="31"/>
        <v>2023</v>
      </c>
      <c r="E232">
        <f t="shared" si="32"/>
        <v>8</v>
      </c>
      <c r="F232" t="s">
        <v>15</v>
      </c>
      <c r="G232">
        <f t="shared" si="33"/>
        <v>9</v>
      </c>
      <c r="H232">
        <f t="shared" si="39"/>
        <v>41170</v>
      </c>
      <c r="I232">
        <f t="shared" si="34"/>
        <v>0</v>
      </c>
      <c r="J232">
        <f t="shared" si="35"/>
        <v>0</v>
      </c>
      <c r="K232">
        <f t="shared" si="36"/>
        <v>594</v>
      </c>
      <c r="L232">
        <f t="shared" si="37"/>
        <v>594</v>
      </c>
      <c r="M232">
        <f t="shared" si="38"/>
        <v>41764</v>
      </c>
    </row>
    <row r="233" spans="1:13" x14ac:dyDescent="0.45">
      <c r="A233" s="1">
        <v>45157</v>
      </c>
      <c r="B233">
        <v>10</v>
      </c>
      <c r="C233">
        <f t="shared" si="30"/>
        <v>6</v>
      </c>
      <c r="D233">
        <f t="shared" si="31"/>
        <v>2023</v>
      </c>
      <c r="E233">
        <f t="shared" si="32"/>
        <v>8</v>
      </c>
      <c r="F233" t="s">
        <v>15</v>
      </c>
      <c r="G233">
        <f t="shared" si="33"/>
        <v>9</v>
      </c>
      <c r="H233">
        <f t="shared" si="39"/>
        <v>41764</v>
      </c>
      <c r="I233">
        <f t="shared" si="34"/>
        <v>0</v>
      </c>
      <c r="J233">
        <f t="shared" si="35"/>
        <v>0</v>
      </c>
      <c r="K233">
        <f t="shared" si="36"/>
        <v>0</v>
      </c>
      <c r="L233">
        <f t="shared" si="37"/>
        <v>0</v>
      </c>
      <c r="M233">
        <f t="shared" si="38"/>
        <v>41764</v>
      </c>
    </row>
    <row r="234" spans="1:13" x14ac:dyDescent="0.45">
      <c r="A234" s="1">
        <v>45158</v>
      </c>
      <c r="B234">
        <v>10</v>
      </c>
      <c r="C234">
        <f t="shared" si="30"/>
        <v>7</v>
      </c>
      <c r="D234">
        <f t="shared" si="31"/>
        <v>2023</v>
      </c>
      <c r="E234">
        <f t="shared" si="32"/>
        <v>8</v>
      </c>
      <c r="F234" t="s">
        <v>15</v>
      </c>
      <c r="G234">
        <f t="shared" si="33"/>
        <v>9</v>
      </c>
      <c r="H234">
        <f t="shared" si="39"/>
        <v>41764</v>
      </c>
      <c r="I234">
        <f t="shared" si="34"/>
        <v>150</v>
      </c>
      <c r="J234">
        <f t="shared" si="35"/>
        <v>150</v>
      </c>
      <c r="K234">
        <f t="shared" si="36"/>
        <v>0</v>
      </c>
      <c r="L234">
        <f t="shared" si="37"/>
        <v>-150</v>
      </c>
      <c r="M234">
        <f t="shared" si="38"/>
        <v>41614</v>
      </c>
    </row>
    <row r="235" spans="1:13" x14ac:dyDescent="0.45">
      <c r="A235" s="1">
        <v>45159</v>
      </c>
      <c r="B235">
        <v>10</v>
      </c>
      <c r="C235">
        <f t="shared" si="30"/>
        <v>1</v>
      </c>
      <c r="D235">
        <f t="shared" si="31"/>
        <v>2023</v>
      </c>
      <c r="E235">
        <f t="shared" si="32"/>
        <v>8</v>
      </c>
      <c r="F235" t="s">
        <v>15</v>
      </c>
      <c r="G235">
        <f t="shared" si="33"/>
        <v>9</v>
      </c>
      <c r="H235">
        <f t="shared" si="39"/>
        <v>41614</v>
      </c>
      <c r="I235">
        <f t="shared" si="34"/>
        <v>0</v>
      </c>
      <c r="J235">
        <f t="shared" si="35"/>
        <v>0</v>
      </c>
      <c r="K235">
        <f t="shared" si="36"/>
        <v>594</v>
      </c>
      <c r="L235">
        <f t="shared" si="37"/>
        <v>594</v>
      </c>
      <c r="M235">
        <f t="shared" si="38"/>
        <v>42208</v>
      </c>
    </row>
    <row r="236" spans="1:13" x14ac:dyDescent="0.45">
      <c r="A236" s="1">
        <v>45160</v>
      </c>
      <c r="B236">
        <v>10</v>
      </c>
      <c r="C236">
        <f t="shared" si="30"/>
        <v>2</v>
      </c>
      <c r="D236">
        <f t="shared" si="31"/>
        <v>2023</v>
      </c>
      <c r="E236">
        <f t="shared" si="32"/>
        <v>8</v>
      </c>
      <c r="F236" t="s">
        <v>15</v>
      </c>
      <c r="G236">
        <f t="shared" si="33"/>
        <v>9</v>
      </c>
      <c r="H236">
        <f t="shared" si="39"/>
        <v>42208</v>
      </c>
      <c r="I236">
        <f t="shared" si="34"/>
        <v>0</v>
      </c>
      <c r="J236">
        <f t="shared" si="35"/>
        <v>0</v>
      </c>
      <c r="K236">
        <f t="shared" si="36"/>
        <v>594</v>
      </c>
      <c r="L236">
        <f t="shared" si="37"/>
        <v>594</v>
      </c>
      <c r="M236">
        <f t="shared" si="38"/>
        <v>42802</v>
      </c>
    </row>
    <row r="237" spans="1:13" x14ac:dyDescent="0.45">
      <c r="A237" s="1">
        <v>45161</v>
      </c>
      <c r="B237">
        <v>10</v>
      </c>
      <c r="C237">
        <f t="shared" si="30"/>
        <v>3</v>
      </c>
      <c r="D237">
        <f t="shared" si="31"/>
        <v>2023</v>
      </c>
      <c r="E237">
        <f t="shared" si="32"/>
        <v>8</v>
      </c>
      <c r="F237" t="s">
        <v>15</v>
      </c>
      <c r="G237">
        <f t="shared" si="33"/>
        <v>9</v>
      </c>
      <c r="H237">
        <f t="shared" si="39"/>
        <v>42802</v>
      </c>
      <c r="I237">
        <f t="shared" si="34"/>
        <v>0</v>
      </c>
      <c r="J237">
        <f t="shared" si="35"/>
        <v>0</v>
      </c>
      <c r="K237">
        <f t="shared" si="36"/>
        <v>594</v>
      </c>
      <c r="L237">
        <f t="shared" si="37"/>
        <v>594</v>
      </c>
      <c r="M237">
        <f t="shared" si="38"/>
        <v>43396</v>
      </c>
    </row>
    <row r="238" spans="1:13" x14ac:dyDescent="0.45">
      <c r="A238" s="1">
        <v>45162</v>
      </c>
      <c r="B238">
        <v>10</v>
      </c>
      <c r="C238">
        <f t="shared" si="30"/>
        <v>4</v>
      </c>
      <c r="D238">
        <f t="shared" si="31"/>
        <v>2023</v>
      </c>
      <c r="E238">
        <f t="shared" si="32"/>
        <v>8</v>
      </c>
      <c r="F238" t="s">
        <v>15</v>
      </c>
      <c r="G238">
        <f t="shared" si="33"/>
        <v>9</v>
      </c>
      <c r="H238">
        <f t="shared" si="39"/>
        <v>43396</v>
      </c>
      <c r="I238">
        <f t="shared" si="34"/>
        <v>0</v>
      </c>
      <c r="J238">
        <f t="shared" si="35"/>
        <v>0</v>
      </c>
      <c r="K238">
        <f t="shared" si="36"/>
        <v>594</v>
      </c>
      <c r="L238">
        <f t="shared" si="37"/>
        <v>594</v>
      </c>
      <c r="M238">
        <f t="shared" si="38"/>
        <v>43990</v>
      </c>
    </row>
    <row r="239" spans="1:13" x14ac:dyDescent="0.45">
      <c r="A239" s="1">
        <v>45163</v>
      </c>
      <c r="B239">
        <v>10</v>
      </c>
      <c r="C239">
        <f t="shared" si="30"/>
        <v>5</v>
      </c>
      <c r="D239">
        <f t="shared" si="31"/>
        <v>2023</v>
      </c>
      <c r="E239">
        <f t="shared" si="32"/>
        <v>8</v>
      </c>
      <c r="F239" t="s">
        <v>15</v>
      </c>
      <c r="G239">
        <f t="shared" si="33"/>
        <v>9</v>
      </c>
      <c r="H239">
        <f t="shared" si="39"/>
        <v>43990</v>
      </c>
      <c r="I239">
        <f t="shared" si="34"/>
        <v>0</v>
      </c>
      <c r="J239">
        <f t="shared" si="35"/>
        <v>0</v>
      </c>
      <c r="K239">
        <f t="shared" si="36"/>
        <v>594</v>
      </c>
      <c r="L239">
        <f t="shared" si="37"/>
        <v>594</v>
      </c>
      <c r="M239">
        <f t="shared" si="38"/>
        <v>44584</v>
      </c>
    </row>
    <row r="240" spans="1:13" x14ac:dyDescent="0.45">
      <c r="A240" s="1">
        <v>45164</v>
      </c>
      <c r="B240">
        <v>10</v>
      </c>
      <c r="C240">
        <f t="shared" si="30"/>
        <v>6</v>
      </c>
      <c r="D240">
        <f t="shared" si="31"/>
        <v>2023</v>
      </c>
      <c r="E240">
        <f t="shared" si="32"/>
        <v>8</v>
      </c>
      <c r="F240" t="s">
        <v>15</v>
      </c>
      <c r="G240">
        <f t="shared" si="33"/>
        <v>9</v>
      </c>
      <c r="H240">
        <f t="shared" si="39"/>
        <v>44584</v>
      </c>
      <c r="I240">
        <f t="shared" si="34"/>
        <v>0</v>
      </c>
      <c r="J240">
        <f t="shared" si="35"/>
        <v>0</v>
      </c>
      <c r="K240">
        <f t="shared" si="36"/>
        <v>0</v>
      </c>
      <c r="L240">
        <f t="shared" si="37"/>
        <v>0</v>
      </c>
      <c r="M240">
        <f t="shared" si="38"/>
        <v>44584</v>
      </c>
    </row>
    <row r="241" spans="1:13" x14ac:dyDescent="0.45">
      <c r="A241" s="1">
        <v>45165</v>
      </c>
      <c r="B241">
        <v>10</v>
      </c>
      <c r="C241">
        <f t="shared" si="30"/>
        <v>7</v>
      </c>
      <c r="D241">
        <f t="shared" si="31"/>
        <v>2023</v>
      </c>
      <c r="E241">
        <f t="shared" si="32"/>
        <v>8</v>
      </c>
      <c r="F241" t="s">
        <v>15</v>
      </c>
      <c r="G241">
        <f t="shared" si="33"/>
        <v>9</v>
      </c>
      <c r="H241">
        <f t="shared" si="39"/>
        <v>44584</v>
      </c>
      <c r="I241">
        <f t="shared" si="34"/>
        <v>150</v>
      </c>
      <c r="J241">
        <f t="shared" si="35"/>
        <v>150</v>
      </c>
      <c r="K241">
        <f t="shared" si="36"/>
        <v>0</v>
      </c>
      <c r="L241">
        <f t="shared" si="37"/>
        <v>-150</v>
      </c>
      <c r="M241">
        <f t="shared" si="38"/>
        <v>44434</v>
      </c>
    </row>
    <row r="242" spans="1:13" x14ac:dyDescent="0.45">
      <c r="A242" s="1">
        <v>45166</v>
      </c>
      <c r="B242">
        <v>10</v>
      </c>
      <c r="C242">
        <f t="shared" si="30"/>
        <v>1</v>
      </c>
      <c r="D242">
        <f t="shared" si="31"/>
        <v>2023</v>
      </c>
      <c r="E242">
        <f t="shared" si="32"/>
        <v>8</v>
      </c>
      <c r="F242" t="s">
        <v>15</v>
      </c>
      <c r="G242">
        <f t="shared" si="33"/>
        <v>9</v>
      </c>
      <c r="H242">
        <f t="shared" si="39"/>
        <v>44434</v>
      </c>
      <c r="I242">
        <f t="shared" si="34"/>
        <v>0</v>
      </c>
      <c r="J242">
        <f t="shared" si="35"/>
        <v>0</v>
      </c>
      <c r="K242">
        <f t="shared" si="36"/>
        <v>594</v>
      </c>
      <c r="L242">
        <f t="shared" si="37"/>
        <v>594</v>
      </c>
      <c r="M242">
        <f t="shared" si="38"/>
        <v>45028</v>
      </c>
    </row>
    <row r="243" spans="1:13" x14ac:dyDescent="0.45">
      <c r="A243" s="1">
        <v>45167</v>
      </c>
      <c r="B243">
        <v>10</v>
      </c>
      <c r="C243">
        <f t="shared" si="30"/>
        <v>2</v>
      </c>
      <c r="D243">
        <f t="shared" si="31"/>
        <v>2023</v>
      </c>
      <c r="E243">
        <f t="shared" si="32"/>
        <v>8</v>
      </c>
      <c r="F243" t="s">
        <v>15</v>
      </c>
      <c r="G243">
        <f t="shared" si="33"/>
        <v>9</v>
      </c>
      <c r="H243">
        <f t="shared" si="39"/>
        <v>45028</v>
      </c>
      <c r="I243">
        <f t="shared" si="34"/>
        <v>0</v>
      </c>
      <c r="J243">
        <f t="shared" si="35"/>
        <v>0</v>
      </c>
      <c r="K243">
        <f t="shared" si="36"/>
        <v>594</v>
      </c>
      <c r="L243">
        <f t="shared" si="37"/>
        <v>594</v>
      </c>
      <c r="M243">
        <f t="shared" si="38"/>
        <v>45622</v>
      </c>
    </row>
    <row r="244" spans="1:13" x14ac:dyDescent="0.45">
      <c r="A244" s="1">
        <v>45168</v>
      </c>
      <c r="B244">
        <v>10</v>
      </c>
      <c r="C244">
        <f t="shared" si="30"/>
        <v>3</v>
      </c>
      <c r="D244">
        <f t="shared" si="31"/>
        <v>2023</v>
      </c>
      <c r="E244">
        <f t="shared" si="32"/>
        <v>8</v>
      </c>
      <c r="F244" t="s">
        <v>15</v>
      </c>
      <c r="G244">
        <f t="shared" si="33"/>
        <v>9</v>
      </c>
      <c r="H244">
        <f t="shared" si="39"/>
        <v>45622</v>
      </c>
      <c r="I244">
        <f t="shared" si="34"/>
        <v>0</v>
      </c>
      <c r="J244">
        <f t="shared" si="35"/>
        <v>0</v>
      </c>
      <c r="K244">
        <f t="shared" si="36"/>
        <v>594</v>
      </c>
      <c r="L244">
        <f t="shared" si="37"/>
        <v>594</v>
      </c>
      <c r="M244">
        <f t="shared" si="38"/>
        <v>46216</v>
      </c>
    </row>
    <row r="245" spans="1:13" x14ac:dyDescent="0.45">
      <c r="A245" s="1">
        <v>45169</v>
      </c>
      <c r="B245">
        <v>10</v>
      </c>
      <c r="C245">
        <f t="shared" si="30"/>
        <v>4</v>
      </c>
      <c r="D245">
        <f t="shared" si="31"/>
        <v>2023</v>
      </c>
      <c r="E245">
        <f t="shared" si="32"/>
        <v>8</v>
      </c>
      <c r="F245" t="s">
        <v>15</v>
      </c>
      <c r="G245">
        <f t="shared" si="33"/>
        <v>9</v>
      </c>
      <c r="H245">
        <f t="shared" si="39"/>
        <v>46216</v>
      </c>
      <c r="I245">
        <f t="shared" si="34"/>
        <v>0</v>
      </c>
      <c r="J245">
        <f t="shared" si="35"/>
        <v>0</v>
      </c>
      <c r="K245">
        <f t="shared" si="36"/>
        <v>594</v>
      </c>
      <c r="L245">
        <f t="shared" si="37"/>
        <v>594</v>
      </c>
      <c r="M245">
        <f t="shared" si="38"/>
        <v>46810</v>
      </c>
    </row>
    <row r="246" spans="1:13" x14ac:dyDescent="0.45">
      <c r="A246" s="1">
        <v>45170</v>
      </c>
      <c r="B246">
        <v>10</v>
      </c>
      <c r="C246">
        <f t="shared" si="30"/>
        <v>5</v>
      </c>
      <c r="D246">
        <f t="shared" si="31"/>
        <v>2023</v>
      </c>
      <c r="E246">
        <f t="shared" si="32"/>
        <v>9</v>
      </c>
      <c r="F246" t="s">
        <v>15</v>
      </c>
      <c r="G246">
        <f t="shared" si="33"/>
        <v>9</v>
      </c>
      <c r="H246">
        <f t="shared" si="39"/>
        <v>46810</v>
      </c>
      <c r="I246">
        <f t="shared" si="34"/>
        <v>0</v>
      </c>
      <c r="J246">
        <f t="shared" si="35"/>
        <v>0</v>
      </c>
      <c r="K246">
        <f t="shared" si="36"/>
        <v>594</v>
      </c>
      <c r="L246">
        <f t="shared" si="37"/>
        <v>594</v>
      </c>
      <c r="M246">
        <f t="shared" si="38"/>
        <v>47404</v>
      </c>
    </row>
    <row r="247" spans="1:13" x14ac:dyDescent="0.45">
      <c r="A247" s="1">
        <v>45171</v>
      </c>
      <c r="B247">
        <v>10</v>
      </c>
      <c r="C247">
        <f t="shared" si="30"/>
        <v>6</v>
      </c>
      <c r="D247">
        <f t="shared" si="31"/>
        <v>2023</v>
      </c>
      <c r="E247">
        <f t="shared" si="32"/>
        <v>9</v>
      </c>
      <c r="F247" t="s">
        <v>15</v>
      </c>
      <c r="G247">
        <f t="shared" si="33"/>
        <v>9</v>
      </c>
      <c r="H247">
        <f t="shared" si="39"/>
        <v>47404</v>
      </c>
      <c r="I247">
        <f t="shared" si="34"/>
        <v>0</v>
      </c>
      <c r="J247">
        <f t="shared" si="35"/>
        <v>0</v>
      </c>
      <c r="K247">
        <f t="shared" si="36"/>
        <v>0</v>
      </c>
      <c r="L247">
        <f t="shared" si="37"/>
        <v>0</v>
      </c>
      <c r="M247">
        <f t="shared" si="38"/>
        <v>47404</v>
      </c>
    </row>
    <row r="248" spans="1:13" x14ac:dyDescent="0.45">
      <c r="A248" s="1">
        <v>45172</v>
      </c>
      <c r="B248">
        <v>10</v>
      </c>
      <c r="C248">
        <f t="shared" si="30"/>
        <v>7</v>
      </c>
      <c r="D248">
        <f t="shared" si="31"/>
        <v>2023</v>
      </c>
      <c r="E248">
        <f t="shared" si="32"/>
        <v>9</v>
      </c>
      <c r="F248" t="s">
        <v>15</v>
      </c>
      <c r="G248">
        <f t="shared" si="33"/>
        <v>9</v>
      </c>
      <c r="H248">
        <f t="shared" si="39"/>
        <v>47404</v>
      </c>
      <c r="I248">
        <f t="shared" si="34"/>
        <v>150</v>
      </c>
      <c r="J248">
        <f t="shared" si="35"/>
        <v>150</v>
      </c>
      <c r="K248">
        <f t="shared" si="36"/>
        <v>0</v>
      </c>
      <c r="L248">
        <f t="shared" si="37"/>
        <v>-150</v>
      </c>
      <c r="M248">
        <f t="shared" si="38"/>
        <v>47254</v>
      </c>
    </row>
    <row r="249" spans="1:13" x14ac:dyDescent="0.45">
      <c r="A249" s="1">
        <v>45173</v>
      </c>
      <c r="B249">
        <v>10</v>
      </c>
      <c r="C249">
        <f t="shared" si="30"/>
        <v>1</v>
      </c>
      <c r="D249">
        <f t="shared" si="31"/>
        <v>2023</v>
      </c>
      <c r="E249">
        <f t="shared" si="32"/>
        <v>9</v>
      </c>
      <c r="F249" t="s">
        <v>15</v>
      </c>
      <c r="G249">
        <f t="shared" si="33"/>
        <v>9</v>
      </c>
      <c r="H249">
        <f t="shared" si="39"/>
        <v>47254</v>
      </c>
      <c r="I249">
        <f t="shared" si="34"/>
        <v>0</v>
      </c>
      <c r="J249">
        <f t="shared" si="35"/>
        <v>0</v>
      </c>
      <c r="K249">
        <f t="shared" si="36"/>
        <v>594</v>
      </c>
      <c r="L249">
        <f t="shared" si="37"/>
        <v>594</v>
      </c>
      <c r="M249">
        <f t="shared" si="38"/>
        <v>47848</v>
      </c>
    </row>
    <row r="250" spans="1:13" x14ac:dyDescent="0.45">
      <c r="A250" s="1">
        <v>45174</v>
      </c>
      <c r="B250">
        <v>10</v>
      </c>
      <c r="C250">
        <f t="shared" si="30"/>
        <v>2</v>
      </c>
      <c r="D250">
        <f t="shared" si="31"/>
        <v>2023</v>
      </c>
      <c r="E250">
        <f t="shared" si="32"/>
        <v>9</v>
      </c>
      <c r="F250" t="s">
        <v>15</v>
      </c>
      <c r="G250">
        <f t="shared" si="33"/>
        <v>9</v>
      </c>
      <c r="H250">
        <f t="shared" si="39"/>
        <v>47848</v>
      </c>
      <c r="I250">
        <f t="shared" si="34"/>
        <v>0</v>
      </c>
      <c r="J250">
        <f t="shared" si="35"/>
        <v>0</v>
      </c>
      <c r="K250">
        <f t="shared" si="36"/>
        <v>594</v>
      </c>
      <c r="L250">
        <f t="shared" si="37"/>
        <v>594</v>
      </c>
      <c r="M250">
        <f t="shared" si="38"/>
        <v>48442</v>
      </c>
    </row>
    <row r="251" spans="1:13" x14ac:dyDescent="0.45">
      <c r="A251" s="1">
        <v>45175</v>
      </c>
      <c r="B251">
        <v>10</v>
      </c>
      <c r="C251">
        <f t="shared" si="30"/>
        <v>3</v>
      </c>
      <c r="D251">
        <f t="shared" si="31"/>
        <v>2023</v>
      </c>
      <c r="E251">
        <f t="shared" si="32"/>
        <v>9</v>
      </c>
      <c r="F251" t="s">
        <v>15</v>
      </c>
      <c r="G251">
        <f t="shared" si="33"/>
        <v>9</v>
      </c>
      <c r="H251">
        <f t="shared" si="39"/>
        <v>48442</v>
      </c>
      <c r="I251">
        <f t="shared" si="34"/>
        <v>0</v>
      </c>
      <c r="J251">
        <f t="shared" si="35"/>
        <v>0</v>
      </c>
      <c r="K251">
        <f t="shared" si="36"/>
        <v>594</v>
      </c>
      <c r="L251">
        <f t="shared" si="37"/>
        <v>594</v>
      </c>
      <c r="M251">
        <f t="shared" si="38"/>
        <v>49036</v>
      </c>
    </row>
    <row r="252" spans="1:13" x14ac:dyDescent="0.45">
      <c r="A252" s="1">
        <v>45176</v>
      </c>
      <c r="B252">
        <v>10</v>
      </c>
      <c r="C252">
        <f t="shared" si="30"/>
        <v>4</v>
      </c>
      <c r="D252">
        <f t="shared" si="31"/>
        <v>2023</v>
      </c>
      <c r="E252">
        <f t="shared" si="32"/>
        <v>9</v>
      </c>
      <c r="F252" t="s">
        <v>15</v>
      </c>
      <c r="G252">
        <f t="shared" si="33"/>
        <v>9</v>
      </c>
      <c r="H252">
        <f t="shared" si="39"/>
        <v>49036</v>
      </c>
      <c r="I252">
        <f t="shared" si="34"/>
        <v>0</v>
      </c>
      <c r="J252">
        <f t="shared" si="35"/>
        <v>0</v>
      </c>
      <c r="K252">
        <f t="shared" si="36"/>
        <v>594</v>
      </c>
      <c r="L252">
        <f t="shared" si="37"/>
        <v>594</v>
      </c>
      <c r="M252">
        <f t="shared" si="38"/>
        <v>49630</v>
      </c>
    </row>
    <row r="253" spans="1:13" x14ac:dyDescent="0.45">
      <c r="A253" s="1">
        <v>45177</v>
      </c>
      <c r="B253">
        <v>10</v>
      </c>
      <c r="C253">
        <f t="shared" si="30"/>
        <v>5</v>
      </c>
      <c r="D253">
        <f t="shared" si="31"/>
        <v>2023</v>
      </c>
      <c r="E253">
        <f t="shared" si="32"/>
        <v>9</v>
      </c>
      <c r="F253" t="s">
        <v>15</v>
      </c>
      <c r="G253">
        <f t="shared" si="33"/>
        <v>9</v>
      </c>
      <c r="H253">
        <f t="shared" si="39"/>
        <v>49630</v>
      </c>
      <c r="I253">
        <f t="shared" si="34"/>
        <v>0</v>
      </c>
      <c r="J253">
        <f t="shared" si="35"/>
        <v>0</v>
      </c>
      <c r="K253">
        <f t="shared" si="36"/>
        <v>594</v>
      </c>
      <c r="L253">
        <f t="shared" si="37"/>
        <v>594</v>
      </c>
      <c r="M253">
        <f t="shared" si="38"/>
        <v>50224</v>
      </c>
    </row>
    <row r="254" spans="1:13" x14ac:dyDescent="0.45">
      <c r="A254" s="1">
        <v>45178</v>
      </c>
      <c r="B254">
        <v>10</v>
      </c>
      <c r="C254">
        <f t="shared" si="30"/>
        <v>6</v>
      </c>
      <c r="D254">
        <f t="shared" si="31"/>
        <v>2023</v>
      </c>
      <c r="E254">
        <f t="shared" si="32"/>
        <v>9</v>
      </c>
      <c r="F254" t="s">
        <v>15</v>
      </c>
      <c r="G254">
        <f t="shared" si="33"/>
        <v>9</v>
      </c>
      <c r="H254">
        <f t="shared" si="39"/>
        <v>50224</v>
      </c>
      <c r="I254">
        <f t="shared" si="34"/>
        <v>0</v>
      </c>
      <c r="J254">
        <f t="shared" si="35"/>
        <v>0</v>
      </c>
      <c r="K254">
        <f t="shared" si="36"/>
        <v>0</v>
      </c>
      <c r="L254">
        <f t="shared" si="37"/>
        <v>0</v>
      </c>
      <c r="M254">
        <f t="shared" si="38"/>
        <v>50224</v>
      </c>
    </row>
    <row r="255" spans="1:13" x14ac:dyDescent="0.45">
      <c r="A255" s="1">
        <v>45179</v>
      </c>
      <c r="B255">
        <v>10</v>
      </c>
      <c r="C255">
        <f t="shared" si="30"/>
        <v>7</v>
      </c>
      <c r="D255">
        <f t="shared" si="31"/>
        <v>2023</v>
      </c>
      <c r="E255">
        <f t="shared" si="32"/>
        <v>9</v>
      </c>
      <c r="F255" t="s">
        <v>15</v>
      </c>
      <c r="G255">
        <f t="shared" si="33"/>
        <v>9</v>
      </c>
      <c r="H255">
        <f t="shared" si="39"/>
        <v>50224</v>
      </c>
      <c r="I255">
        <f t="shared" si="34"/>
        <v>150</v>
      </c>
      <c r="J255">
        <f t="shared" si="35"/>
        <v>150</v>
      </c>
      <c r="K255">
        <f t="shared" si="36"/>
        <v>0</v>
      </c>
      <c r="L255">
        <f t="shared" si="37"/>
        <v>-150</v>
      </c>
      <c r="M255">
        <f t="shared" si="38"/>
        <v>50074</v>
      </c>
    </row>
    <row r="256" spans="1:13" x14ac:dyDescent="0.45">
      <c r="A256" s="1">
        <v>45180</v>
      </c>
      <c r="B256">
        <v>10</v>
      </c>
      <c r="C256">
        <f t="shared" si="30"/>
        <v>1</v>
      </c>
      <c r="D256">
        <f t="shared" si="31"/>
        <v>2023</v>
      </c>
      <c r="E256">
        <f t="shared" si="32"/>
        <v>9</v>
      </c>
      <c r="F256" t="s">
        <v>15</v>
      </c>
      <c r="G256">
        <f t="shared" si="33"/>
        <v>9</v>
      </c>
      <c r="H256">
        <f t="shared" si="39"/>
        <v>50074</v>
      </c>
      <c r="I256">
        <f t="shared" si="34"/>
        <v>0</v>
      </c>
      <c r="J256">
        <f t="shared" si="35"/>
        <v>0</v>
      </c>
      <c r="K256">
        <f t="shared" si="36"/>
        <v>594</v>
      </c>
      <c r="L256">
        <f t="shared" si="37"/>
        <v>594</v>
      </c>
      <c r="M256">
        <f t="shared" si="38"/>
        <v>50668</v>
      </c>
    </row>
    <row r="257" spans="1:13" x14ac:dyDescent="0.45">
      <c r="A257" s="1">
        <v>45181</v>
      </c>
      <c r="B257">
        <v>10</v>
      </c>
      <c r="C257">
        <f t="shared" si="30"/>
        <v>2</v>
      </c>
      <c r="D257">
        <f t="shared" si="31"/>
        <v>2023</v>
      </c>
      <c r="E257">
        <f t="shared" si="32"/>
        <v>9</v>
      </c>
      <c r="F257" t="s">
        <v>15</v>
      </c>
      <c r="G257">
        <f t="shared" si="33"/>
        <v>9</v>
      </c>
      <c r="H257">
        <f t="shared" si="39"/>
        <v>50668</v>
      </c>
      <c r="I257">
        <f t="shared" si="34"/>
        <v>0</v>
      </c>
      <c r="J257">
        <f t="shared" si="35"/>
        <v>0</v>
      </c>
      <c r="K257">
        <f t="shared" si="36"/>
        <v>594</v>
      </c>
      <c r="L257">
        <f t="shared" si="37"/>
        <v>594</v>
      </c>
      <c r="M257">
        <f t="shared" si="38"/>
        <v>51262</v>
      </c>
    </row>
    <row r="258" spans="1:13" x14ac:dyDescent="0.45">
      <c r="A258" s="1">
        <v>45182</v>
      </c>
      <c r="B258">
        <v>10</v>
      </c>
      <c r="C258">
        <f t="shared" si="30"/>
        <v>3</v>
      </c>
      <c r="D258">
        <f t="shared" si="31"/>
        <v>2023</v>
      </c>
      <c r="E258">
        <f t="shared" si="32"/>
        <v>9</v>
      </c>
      <c r="F258" t="s">
        <v>15</v>
      </c>
      <c r="G258">
        <f t="shared" si="33"/>
        <v>9</v>
      </c>
      <c r="H258">
        <f t="shared" si="39"/>
        <v>51262</v>
      </c>
      <c r="I258">
        <f t="shared" si="34"/>
        <v>0</v>
      </c>
      <c r="J258">
        <f t="shared" si="35"/>
        <v>0</v>
      </c>
      <c r="K258">
        <f t="shared" si="36"/>
        <v>594</v>
      </c>
      <c r="L258">
        <f t="shared" si="37"/>
        <v>594</v>
      </c>
      <c r="M258">
        <f t="shared" si="38"/>
        <v>51856</v>
      </c>
    </row>
    <row r="259" spans="1:13" x14ac:dyDescent="0.45">
      <c r="A259" s="1">
        <v>45183</v>
      </c>
      <c r="B259">
        <v>10</v>
      </c>
      <c r="C259">
        <f t="shared" ref="C259:C322" si="40">WEEKDAY(A259,2)</f>
        <v>4</v>
      </c>
      <c r="D259">
        <f t="shared" ref="D259:D322" si="41">YEAR(A259)</f>
        <v>2023</v>
      </c>
      <c r="E259">
        <f t="shared" ref="E259:E322" si="42">MONTH(A259)</f>
        <v>9</v>
      </c>
      <c r="F259" t="s">
        <v>15</v>
      </c>
      <c r="G259">
        <f t="shared" ref="G259:G322" si="43">ROUNDDOWN(IF(F259 = "zima", B259*0.2, IF(F259 = "wiosna", B259*0.5, IF(F259 = "lato", 0.9*B259, B259*0.4))),0)</f>
        <v>9</v>
      </c>
      <c r="H259">
        <f t="shared" si="39"/>
        <v>51856</v>
      </c>
      <c r="I259">
        <f t="shared" ref="I259:I322" si="44">IF(C259=7,B259*15,0)</f>
        <v>0</v>
      </c>
      <c r="J259">
        <f t="shared" ref="J259:J322" si="45">I259</f>
        <v>0</v>
      </c>
      <c r="K259">
        <f t="shared" ref="K259:K322" si="46">IF(NOT(OR(C259=6,C259=7)),G259*$O$1,0)</f>
        <v>594</v>
      </c>
      <c r="L259">
        <f t="shared" ref="L259:L322" si="47">K259-J259</f>
        <v>594</v>
      </c>
      <c r="M259">
        <f t="shared" ref="M259:M322" si="48">H259+L259</f>
        <v>52450</v>
      </c>
    </row>
    <row r="260" spans="1:13" x14ac:dyDescent="0.45">
      <c r="A260" s="1">
        <v>45184</v>
      </c>
      <c r="B260">
        <v>10</v>
      </c>
      <c r="C260">
        <f t="shared" si="40"/>
        <v>5</v>
      </c>
      <c r="D260">
        <f t="shared" si="41"/>
        <v>2023</v>
      </c>
      <c r="E260">
        <f t="shared" si="42"/>
        <v>9</v>
      </c>
      <c r="F260" t="s">
        <v>15</v>
      </c>
      <c r="G260">
        <f t="shared" si="43"/>
        <v>9</v>
      </c>
      <c r="H260">
        <f t="shared" ref="H260:H323" si="49">M259</f>
        <v>52450</v>
      </c>
      <c r="I260">
        <f t="shared" si="44"/>
        <v>0</v>
      </c>
      <c r="J260">
        <f t="shared" si="45"/>
        <v>0</v>
      </c>
      <c r="K260">
        <f t="shared" si="46"/>
        <v>594</v>
      </c>
      <c r="L260">
        <f t="shared" si="47"/>
        <v>594</v>
      </c>
      <c r="M260">
        <f t="shared" si="48"/>
        <v>53044</v>
      </c>
    </row>
    <row r="261" spans="1:13" x14ac:dyDescent="0.45">
      <c r="A261" s="1">
        <v>45185</v>
      </c>
      <c r="B261">
        <v>10</v>
      </c>
      <c r="C261">
        <f t="shared" si="40"/>
        <v>6</v>
      </c>
      <c r="D261">
        <f t="shared" si="41"/>
        <v>2023</v>
      </c>
      <c r="E261">
        <f t="shared" si="42"/>
        <v>9</v>
      </c>
      <c r="F261" t="s">
        <v>15</v>
      </c>
      <c r="G261">
        <f t="shared" si="43"/>
        <v>9</v>
      </c>
      <c r="H261">
        <f t="shared" si="49"/>
        <v>53044</v>
      </c>
      <c r="I261">
        <f t="shared" si="44"/>
        <v>0</v>
      </c>
      <c r="J261">
        <f t="shared" si="45"/>
        <v>0</v>
      </c>
      <c r="K261">
        <f t="shared" si="46"/>
        <v>0</v>
      </c>
      <c r="L261">
        <f t="shared" si="47"/>
        <v>0</v>
      </c>
      <c r="M261">
        <f t="shared" si="48"/>
        <v>53044</v>
      </c>
    </row>
    <row r="262" spans="1:13" x14ac:dyDescent="0.45">
      <c r="A262" s="1">
        <v>45186</v>
      </c>
      <c r="B262">
        <v>10</v>
      </c>
      <c r="C262">
        <f t="shared" si="40"/>
        <v>7</v>
      </c>
      <c r="D262">
        <f t="shared" si="41"/>
        <v>2023</v>
      </c>
      <c r="E262">
        <f t="shared" si="42"/>
        <v>9</v>
      </c>
      <c r="F262" t="s">
        <v>15</v>
      </c>
      <c r="G262">
        <f t="shared" si="43"/>
        <v>9</v>
      </c>
      <c r="H262">
        <f t="shared" si="49"/>
        <v>53044</v>
      </c>
      <c r="I262">
        <f t="shared" si="44"/>
        <v>150</v>
      </c>
      <c r="J262">
        <f t="shared" si="45"/>
        <v>150</v>
      </c>
      <c r="K262">
        <f t="shared" si="46"/>
        <v>0</v>
      </c>
      <c r="L262">
        <f t="shared" si="47"/>
        <v>-150</v>
      </c>
      <c r="M262">
        <f t="shared" si="48"/>
        <v>52894</v>
      </c>
    </row>
    <row r="263" spans="1:13" x14ac:dyDescent="0.45">
      <c r="A263" s="1">
        <v>45187</v>
      </c>
      <c r="B263">
        <v>10</v>
      </c>
      <c r="C263">
        <f t="shared" si="40"/>
        <v>1</v>
      </c>
      <c r="D263">
        <f t="shared" si="41"/>
        <v>2023</v>
      </c>
      <c r="E263">
        <f t="shared" si="42"/>
        <v>9</v>
      </c>
      <c r="F263" t="s">
        <v>15</v>
      </c>
      <c r="G263">
        <f t="shared" si="43"/>
        <v>9</v>
      </c>
      <c r="H263">
        <f t="shared" si="49"/>
        <v>52894</v>
      </c>
      <c r="I263">
        <f t="shared" si="44"/>
        <v>0</v>
      </c>
      <c r="J263">
        <f t="shared" si="45"/>
        <v>0</v>
      </c>
      <c r="K263">
        <f t="shared" si="46"/>
        <v>594</v>
      </c>
      <c r="L263">
        <f t="shared" si="47"/>
        <v>594</v>
      </c>
      <c r="M263">
        <f t="shared" si="48"/>
        <v>53488</v>
      </c>
    </row>
    <row r="264" spans="1:13" x14ac:dyDescent="0.45">
      <c r="A264" s="1">
        <v>45188</v>
      </c>
      <c r="B264">
        <v>10</v>
      </c>
      <c r="C264">
        <f t="shared" si="40"/>
        <v>2</v>
      </c>
      <c r="D264">
        <f t="shared" si="41"/>
        <v>2023</v>
      </c>
      <c r="E264">
        <f t="shared" si="42"/>
        <v>9</v>
      </c>
      <c r="F264" t="s">
        <v>15</v>
      </c>
      <c r="G264">
        <f t="shared" si="43"/>
        <v>9</v>
      </c>
      <c r="H264">
        <f t="shared" si="49"/>
        <v>53488</v>
      </c>
      <c r="I264">
        <f t="shared" si="44"/>
        <v>0</v>
      </c>
      <c r="J264">
        <f t="shared" si="45"/>
        <v>0</v>
      </c>
      <c r="K264">
        <f t="shared" si="46"/>
        <v>594</v>
      </c>
      <c r="L264">
        <f t="shared" si="47"/>
        <v>594</v>
      </c>
      <c r="M264">
        <f t="shared" si="48"/>
        <v>54082</v>
      </c>
    </row>
    <row r="265" spans="1:13" x14ac:dyDescent="0.45">
      <c r="A265" s="1">
        <v>45189</v>
      </c>
      <c r="B265">
        <v>10</v>
      </c>
      <c r="C265">
        <f t="shared" si="40"/>
        <v>3</v>
      </c>
      <c r="D265">
        <f t="shared" si="41"/>
        <v>2023</v>
      </c>
      <c r="E265">
        <f t="shared" si="42"/>
        <v>9</v>
      </c>
      <c r="F265" t="s">
        <v>15</v>
      </c>
      <c r="G265">
        <f t="shared" si="43"/>
        <v>9</v>
      </c>
      <c r="H265">
        <f t="shared" si="49"/>
        <v>54082</v>
      </c>
      <c r="I265">
        <f t="shared" si="44"/>
        <v>0</v>
      </c>
      <c r="J265">
        <f t="shared" si="45"/>
        <v>0</v>
      </c>
      <c r="K265">
        <f t="shared" si="46"/>
        <v>594</v>
      </c>
      <c r="L265">
        <f t="shared" si="47"/>
        <v>594</v>
      </c>
      <c r="M265">
        <f t="shared" si="48"/>
        <v>54676</v>
      </c>
    </row>
    <row r="266" spans="1:13" x14ac:dyDescent="0.45">
      <c r="A266" s="1">
        <v>45190</v>
      </c>
      <c r="B266">
        <v>10</v>
      </c>
      <c r="C266">
        <f t="shared" si="40"/>
        <v>4</v>
      </c>
      <c r="D266">
        <f t="shared" si="41"/>
        <v>2023</v>
      </c>
      <c r="E266">
        <f t="shared" si="42"/>
        <v>9</v>
      </c>
      <c r="F266" t="s">
        <v>15</v>
      </c>
      <c r="G266">
        <f t="shared" si="43"/>
        <v>9</v>
      </c>
      <c r="H266">
        <f t="shared" si="49"/>
        <v>54676</v>
      </c>
      <c r="I266">
        <f t="shared" si="44"/>
        <v>0</v>
      </c>
      <c r="J266">
        <f t="shared" si="45"/>
        <v>0</v>
      </c>
      <c r="K266">
        <f t="shared" si="46"/>
        <v>594</v>
      </c>
      <c r="L266">
        <f t="shared" si="47"/>
        <v>594</v>
      </c>
      <c r="M266">
        <f t="shared" si="48"/>
        <v>55270</v>
      </c>
    </row>
    <row r="267" spans="1:13" x14ac:dyDescent="0.45">
      <c r="A267" s="1">
        <v>45191</v>
      </c>
      <c r="B267">
        <v>10</v>
      </c>
      <c r="C267">
        <f t="shared" si="40"/>
        <v>5</v>
      </c>
      <c r="D267">
        <f t="shared" si="41"/>
        <v>2023</v>
      </c>
      <c r="E267">
        <f t="shared" si="42"/>
        <v>9</v>
      </c>
      <c r="F267" t="s">
        <v>15</v>
      </c>
      <c r="G267">
        <f t="shared" si="43"/>
        <v>9</v>
      </c>
      <c r="H267">
        <f t="shared" si="49"/>
        <v>55270</v>
      </c>
      <c r="I267">
        <f t="shared" si="44"/>
        <v>0</v>
      </c>
      <c r="J267">
        <f t="shared" si="45"/>
        <v>0</v>
      </c>
      <c r="K267">
        <f t="shared" si="46"/>
        <v>594</v>
      </c>
      <c r="L267">
        <f t="shared" si="47"/>
        <v>594</v>
      </c>
      <c r="M267">
        <f t="shared" si="48"/>
        <v>55864</v>
      </c>
    </row>
    <row r="268" spans="1:13" x14ac:dyDescent="0.45">
      <c r="A268" s="1">
        <v>45192</v>
      </c>
      <c r="B268">
        <v>10</v>
      </c>
      <c r="C268">
        <f t="shared" si="40"/>
        <v>6</v>
      </c>
      <c r="D268">
        <f t="shared" si="41"/>
        <v>2023</v>
      </c>
      <c r="E268">
        <f t="shared" si="42"/>
        <v>9</v>
      </c>
      <c r="F268" t="s">
        <v>16</v>
      </c>
      <c r="G268">
        <f t="shared" si="43"/>
        <v>4</v>
      </c>
      <c r="H268">
        <f t="shared" si="49"/>
        <v>55864</v>
      </c>
      <c r="I268">
        <f t="shared" si="44"/>
        <v>0</v>
      </c>
      <c r="J268">
        <f t="shared" si="45"/>
        <v>0</v>
      </c>
      <c r="K268">
        <f t="shared" si="46"/>
        <v>0</v>
      </c>
      <c r="L268">
        <f t="shared" si="47"/>
        <v>0</v>
      </c>
      <c r="M268">
        <f t="shared" si="48"/>
        <v>55864</v>
      </c>
    </row>
    <row r="269" spans="1:13" x14ac:dyDescent="0.45">
      <c r="A269" s="1">
        <v>45193</v>
      </c>
      <c r="B269">
        <v>10</v>
      </c>
      <c r="C269">
        <f t="shared" si="40"/>
        <v>7</v>
      </c>
      <c r="D269">
        <f t="shared" si="41"/>
        <v>2023</v>
      </c>
      <c r="E269">
        <f t="shared" si="42"/>
        <v>9</v>
      </c>
      <c r="F269" t="s">
        <v>16</v>
      </c>
      <c r="G269">
        <f t="shared" si="43"/>
        <v>4</v>
      </c>
      <c r="H269">
        <f t="shared" si="49"/>
        <v>55864</v>
      </c>
      <c r="I269">
        <f t="shared" si="44"/>
        <v>150</v>
      </c>
      <c r="J269">
        <f t="shared" si="45"/>
        <v>150</v>
      </c>
      <c r="K269">
        <f t="shared" si="46"/>
        <v>0</v>
      </c>
      <c r="L269">
        <f t="shared" si="47"/>
        <v>-150</v>
      </c>
      <c r="M269">
        <f t="shared" si="48"/>
        <v>55714</v>
      </c>
    </row>
    <row r="270" spans="1:13" x14ac:dyDescent="0.45">
      <c r="A270" s="1">
        <v>45194</v>
      </c>
      <c r="B270">
        <v>10</v>
      </c>
      <c r="C270">
        <f t="shared" si="40"/>
        <v>1</v>
      </c>
      <c r="D270">
        <f t="shared" si="41"/>
        <v>2023</v>
      </c>
      <c r="E270">
        <f t="shared" si="42"/>
        <v>9</v>
      </c>
      <c r="F270" t="s">
        <v>16</v>
      </c>
      <c r="G270">
        <f t="shared" si="43"/>
        <v>4</v>
      </c>
      <c r="H270">
        <f t="shared" si="49"/>
        <v>55714</v>
      </c>
      <c r="I270">
        <f t="shared" si="44"/>
        <v>0</v>
      </c>
      <c r="J270">
        <f t="shared" si="45"/>
        <v>0</v>
      </c>
      <c r="K270">
        <f t="shared" si="46"/>
        <v>264</v>
      </c>
      <c r="L270">
        <f t="shared" si="47"/>
        <v>264</v>
      </c>
      <c r="M270">
        <f t="shared" si="48"/>
        <v>55978</v>
      </c>
    </row>
    <row r="271" spans="1:13" x14ac:dyDescent="0.45">
      <c r="A271" s="1">
        <v>45195</v>
      </c>
      <c r="B271">
        <v>10</v>
      </c>
      <c r="C271">
        <f t="shared" si="40"/>
        <v>2</v>
      </c>
      <c r="D271">
        <f t="shared" si="41"/>
        <v>2023</v>
      </c>
      <c r="E271">
        <f t="shared" si="42"/>
        <v>9</v>
      </c>
      <c r="F271" t="s">
        <v>16</v>
      </c>
      <c r="G271">
        <f t="shared" si="43"/>
        <v>4</v>
      </c>
      <c r="H271">
        <f t="shared" si="49"/>
        <v>55978</v>
      </c>
      <c r="I271">
        <f t="shared" si="44"/>
        <v>0</v>
      </c>
      <c r="J271">
        <f t="shared" si="45"/>
        <v>0</v>
      </c>
      <c r="K271">
        <f t="shared" si="46"/>
        <v>264</v>
      </c>
      <c r="L271">
        <f t="shared" si="47"/>
        <v>264</v>
      </c>
      <c r="M271">
        <f t="shared" si="48"/>
        <v>56242</v>
      </c>
    </row>
    <row r="272" spans="1:13" x14ac:dyDescent="0.45">
      <c r="A272" s="1">
        <v>45196</v>
      </c>
      <c r="B272">
        <v>10</v>
      </c>
      <c r="C272">
        <f t="shared" si="40"/>
        <v>3</v>
      </c>
      <c r="D272">
        <f t="shared" si="41"/>
        <v>2023</v>
      </c>
      <c r="E272">
        <f t="shared" si="42"/>
        <v>9</v>
      </c>
      <c r="F272" t="s">
        <v>16</v>
      </c>
      <c r="G272">
        <f t="shared" si="43"/>
        <v>4</v>
      </c>
      <c r="H272">
        <f t="shared" si="49"/>
        <v>56242</v>
      </c>
      <c r="I272">
        <f t="shared" si="44"/>
        <v>0</v>
      </c>
      <c r="J272">
        <f t="shared" si="45"/>
        <v>0</v>
      </c>
      <c r="K272">
        <f t="shared" si="46"/>
        <v>264</v>
      </c>
      <c r="L272">
        <f t="shared" si="47"/>
        <v>264</v>
      </c>
      <c r="M272">
        <f t="shared" si="48"/>
        <v>56506</v>
      </c>
    </row>
    <row r="273" spans="1:13" x14ac:dyDescent="0.45">
      <c r="A273" s="1">
        <v>45197</v>
      </c>
      <c r="B273">
        <v>10</v>
      </c>
      <c r="C273">
        <f t="shared" si="40"/>
        <v>4</v>
      </c>
      <c r="D273">
        <f t="shared" si="41"/>
        <v>2023</v>
      </c>
      <c r="E273">
        <f t="shared" si="42"/>
        <v>9</v>
      </c>
      <c r="F273" t="s">
        <v>16</v>
      </c>
      <c r="G273">
        <f t="shared" si="43"/>
        <v>4</v>
      </c>
      <c r="H273">
        <f t="shared" si="49"/>
        <v>56506</v>
      </c>
      <c r="I273">
        <f t="shared" si="44"/>
        <v>0</v>
      </c>
      <c r="J273">
        <f t="shared" si="45"/>
        <v>0</v>
      </c>
      <c r="K273">
        <f t="shared" si="46"/>
        <v>264</v>
      </c>
      <c r="L273">
        <f t="shared" si="47"/>
        <v>264</v>
      </c>
      <c r="M273">
        <f t="shared" si="48"/>
        <v>56770</v>
      </c>
    </row>
    <row r="274" spans="1:13" x14ac:dyDescent="0.45">
      <c r="A274" s="1">
        <v>45198</v>
      </c>
      <c r="B274">
        <v>10</v>
      </c>
      <c r="C274">
        <f t="shared" si="40"/>
        <v>5</v>
      </c>
      <c r="D274">
        <f t="shared" si="41"/>
        <v>2023</v>
      </c>
      <c r="E274">
        <f t="shared" si="42"/>
        <v>9</v>
      </c>
      <c r="F274" t="s">
        <v>16</v>
      </c>
      <c r="G274">
        <f t="shared" si="43"/>
        <v>4</v>
      </c>
      <c r="H274">
        <f t="shared" si="49"/>
        <v>56770</v>
      </c>
      <c r="I274">
        <f t="shared" si="44"/>
        <v>0</v>
      </c>
      <c r="J274">
        <f t="shared" si="45"/>
        <v>0</v>
      </c>
      <c r="K274">
        <f t="shared" si="46"/>
        <v>264</v>
      </c>
      <c r="L274">
        <f t="shared" si="47"/>
        <v>264</v>
      </c>
      <c r="M274">
        <f t="shared" si="48"/>
        <v>57034</v>
      </c>
    </row>
    <row r="275" spans="1:13" x14ac:dyDescent="0.45">
      <c r="A275" s="1">
        <v>45199</v>
      </c>
      <c r="B275">
        <v>10</v>
      </c>
      <c r="C275">
        <f t="shared" si="40"/>
        <v>6</v>
      </c>
      <c r="D275">
        <f t="shared" si="41"/>
        <v>2023</v>
      </c>
      <c r="E275">
        <f t="shared" si="42"/>
        <v>9</v>
      </c>
      <c r="F275" t="s">
        <v>16</v>
      </c>
      <c r="G275">
        <f t="shared" si="43"/>
        <v>4</v>
      </c>
      <c r="H275">
        <f t="shared" si="49"/>
        <v>57034</v>
      </c>
      <c r="I275">
        <f t="shared" si="44"/>
        <v>0</v>
      </c>
      <c r="J275">
        <f t="shared" si="45"/>
        <v>0</v>
      </c>
      <c r="K275">
        <f t="shared" si="46"/>
        <v>0</v>
      </c>
      <c r="L275">
        <f t="shared" si="47"/>
        <v>0</v>
      </c>
      <c r="M275">
        <f t="shared" si="48"/>
        <v>57034</v>
      </c>
    </row>
    <row r="276" spans="1:13" x14ac:dyDescent="0.45">
      <c r="A276" s="1">
        <v>45200</v>
      </c>
      <c r="B276">
        <v>10</v>
      </c>
      <c r="C276">
        <f t="shared" si="40"/>
        <v>7</v>
      </c>
      <c r="D276">
        <f t="shared" si="41"/>
        <v>2023</v>
      </c>
      <c r="E276">
        <f t="shared" si="42"/>
        <v>10</v>
      </c>
      <c r="F276" t="s">
        <v>16</v>
      </c>
      <c r="G276">
        <f t="shared" si="43"/>
        <v>4</v>
      </c>
      <c r="H276">
        <f t="shared" si="49"/>
        <v>57034</v>
      </c>
      <c r="I276">
        <f t="shared" si="44"/>
        <v>150</v>
      </c>
      <c r="J276">
        <f t="shared" si="45"/>
        <v>150</v>
      </c>
      <c r="K276">
        <f t="shared" si="46"/>
        <v>0</v>
      </c>
      <c r="L276">
        <f t="shared" si="47"/>
        <v>-150</v>
      </c>
      <c r="M276">
        <f t="shared" si="48"/>
        <v>56884</v>
      </c>
    </row>
    <row r="277" spans="1:13" x14ac:dyDescent="0.45">
      <c r="A277" s="1">
        <v>45201</v>
      </c>
      <c r="B277">
        <v>10</v>
      </c>
      <c r="C277">
        <f t="shared" si="40"/>
        <v>1</v>
      </c>
      <c r="D277">
        <f t="shared" si="41"/>
        <v>2023</v>
      </c>
      <c r="E277">
        <f t="shared" si="42"/>
        <v>10</v>
      </c>
      <c r="F277" t="s">
        <v>16</v>
      </c>
      <c r="G277">
        <f t="shared" si="43"/>
        <v>4</v>
      </c>
      <c r="H277">
        <f t="shared" si="49"/>
        <v>56884</v>
      </c>
      <c r="I277">
        <f t="shared" si="44"/>
        <v>0</v>
      </c>
      <c r="J277">
        <f t="shared" si="45"/>
        <v>0</v>
      </c>
      <c r="K277">
        <f t="shared" si="46"/>
        <v>264</v>
      </c>
      <c r="L277">
        <f t="shared" si="47"/>
        <v>264</v>
      </c>
      <c r="M277">
        <f t="shared" si="48"/>
        <v>57148</v>
      </c>
    </row>
    <row r="278" spans="1:13" x14ac:dyDescent="0.45">
      <c r="A278" s="1">
        <v>45202</v>
      </c>
      <c r="B278">
        <v>10</v>
      </c>
      <c r="C278">
        <f t="shared" si="40"/>
        <v>2</v>
      </c>
      <c r="D278">
        <f t="shared" si="41"/>
        <v>2023</v>
      </c>
      <c r="E278">
        <f t="shared" si="42"/>
        <v>10</v>
      </c>
      <c r="F278" t="s">
        <v>16</v>
      </c>
      <c r="G278">
        <f t="shared" si="43"/>
        <v>4</v>
      </c>
      <c r="H278">
        <f t="shared" si="49"/>
        <v>57148</v>
      </c>
      <c r="I278">
        <f t="shared" si="44"/>
        <v>0</v>
      </c>
      <c r="J278">
        <f t="shared" si="45"/>
        <v>0</v>
      </c>
      <c r="K278">
        <f t="shared" si="46"/>
        <v>264</v>
      </c>
      <c r="L278">
        <f t="shared" si="47"/>
        <v>264</v>
      </c>
      <c r="M278">
        <f t="shared" si="48"/>
        <v>57412</v>
      </c>
    </row>
    <row r="279" spans="1:13" x14ac:dyDescent="0.45">
      <c r="A279" s="1">
        <v>45203</v>
      </c>
      <c r="B279">
        <v>10</v>
      </c>
      <c r="C279">
        <f t="shared" si="40"/>
        <v>3</v>
      </c>
      <c r="D279">
        <f t="shared" si="41"/>
        <v>2023</v>
      </c>
      <c r="E279">
        <f t="shared" si="42"/>
        <v>10</v>
      </c>
      <c r="F279" t="s">
        <v>16</v>
      </c>
      <c r="G279">
        <f t="shared" si="43"/>
        <v>4</v>
      </c>
      <c r="H279">
        <f t="shared" si="49"/>
        <v>57412</v>
      </c>
      <c r="I279">
        <f t="shared" si="44"/>
        <v>0</v>
      </c>
      <c r="J279">
        <f t="shared" si="45"/>
        <v>0</v>
      </c>
      <c r="K279">
        <f t="shared" si="46"/>
        <v>264</v>
      </c>
      <c r="L279">
        <f t="shared" si="47"/>
        <v>264</v>
      </c>
      <c r="M279">
        <f t="shared" si="48"/>
        <v>57676</v>
      </c>
    </row>
    <row r="280" spans="1:13" x14ac:dyDescent="0.45">
      <c r="A280" s="1">
        <v>45204</v>
      </c>
      <c r="B280">
        <v>10</v>
      </c>
      <c r="C280">
        <f t="shared" si="40"/>
        <v>4</v>
      </c>
      <c r="D280">
        <f t="shared" si="41"/>
        <v>2023</v>
      </c>
      <c r="E280">
        <f t="shared" si="42"/>
        <v>10</v>
      </c>
      <c r="F280" t="s">
        <v>16</v>
      </c>
      <c r="G280">
        <f t="shared" si="43"/>
        <v>4</v>
      </c>
      <c r="H280">
        <f t="shared" si="49"/>
        <v>57676</v>
      </c>
      <c r="I280">
        <f t="shared" si="44"/>
        <v>0</v>
      </c>
      <c r="J280">
        <f t="shared" si="45"/>
        <v>0</v>
      </c>
      <c r="K280">
        <f t="shared" si="46"/>
        <v>264</v>
      </c>
      <c r="L280">
        <f t="shared" si="47"/>
        <v>264</v>
      </c>
      <c r="M280">
        <f t="shared" si="48"/>
        <v>57940</v>
      </c>
    </row>
    <row r="281" spans="1:13" x14ac:dyDescent="0.45">
      <c r="A281" s="1">
        <v>45205</v>
      </c>
      <c r="B281">
        <v>10</v>
      </c>
      <c r="C281">
        <f t="shared" si="40"/>
        <v>5</v>
      </c>
      <c r="D281">
        <f t="shared" si="41"/>
        <v>2023</v>
      </c>
      <c r="E281">
        <f t="shared" si="42"/>
        <v>10</v>
      </c>
      <c r="F281" t="s">
        <v>16</v>
      </c>
      <c r="G281">
        <f t="shared" si="43"/>
        <v>4</v>
      </c>
      <c r="H281">
        <f t="shared" si="49"/>
        <v>57940</v>
      </c>
      <c r="I281">
        <f t="shared" si="44"/>
        <v>0</v>
      </c>
      <c r="J281">
        <f t="shared" si="45"/>
        <v>0</v>
      </c>
      <c r="K281">
        <f t="shared" si="46"/>
        <v>264</v>
      </c>
      <c r="L281">
        <f t="shared" si="47"/>
        <v>264</v>
      </c>
      <c r="M281">
        <f t="shared" si="48"/>
        <v>58204</v>
      </c>
    </row>
    <row r="282" spans="1:13" x14ac:dyDescent="0.45">
      <c r="A282" s="1">
        <v>45206</v>
      </c>
      <c r="B282">
        <v>10</v>
      </c>
      <c r="C282">
        <f t="shared" si="40"/>
        <v>6</v>
      </c>
      <c r="D282">
        <f t="shared" si="41"/>
        <v>2023</v>
      </c>
      <c r="E282">
        <f t="shared" si="42"/>
        <v>10</v>
      </c>
      <c r="F282" t="s">
        <v>16</v>
      </c>
      <c r="G282">
        <f t="shared" si="43"/>
        <v>4</v>
      </c>
      <c r="H282">
        <f t="shared" si="49"/>
        <v>58204</v>
      </c>
      <c r="I282">
        <f t="shared" si="44"/>
        <v>0</v>
      </c>
      <c r="J282">
        <f t="shared" si="45"/>
        <v>0</v>
      </c>
      <c r="K282">
        <f t="shared" si="46"/>
        <v>0</v>
      </c>
      <c r="L282">
        <f t="shared" si="47"/>
        <v>0</v>
      </c>
      <c r="M282">
        <f t="shared" si="48"/>
        <v>58204</v>
      </c>
    </row>
    <row r="283" spans="1:13" x14ac:dyDescent="0.45">
      <c r="A283" s="1">
        <v>45207</v>
      </c>
      <c r="B283">
        <v>10</v>
      </c>
      <c r="C283">
        <f t="shared" si="40"/>
        <v>7</v>
      </c>
      <c r="D283">
        <f t="shared" si="41"/>
        <v>2023</v>
      </c>
      <c r="E283">
        <f t="shared" si="42"/>
        <v>10</v>
      </c>
      <c r="F283" t="s">
        <v>16</v>
      </c>
      <c r="G283">
        <f t="shared" si="43"/>
        <v>4</v>
      </c>
      <c r="H283">
        <f t="shared" si="49"/>
        <v>58204</v>
      </c>
      <c r="I283">
        <f t="shared" si="44"/>
        <v>150</v>
      </c>
      <c r="J283">
        <f t="shared" si="45"/>
        <v>150</v>
      </c>
      <c r="K283">
        <f t="shared" si="46"/>
        <v>0</v>
      </c>
      <c r="L283">
        <f t="shared" si="47"/>
        <v>-150</v>
      </c>
      <c r="M283">
        <f t="shared" si="48"/>
        <v>58054</v>
      </c>
    </row>
    <row r="284" spans="1:13" x14ac:dyDescent="0.45">
      <c r="A284" s="1">
        <v>45208</v>
      </c>
      <c r="B284">
        <v>10</v>
      </c>
      <c r="C284">
        <f t="shared" si="40"/>
        <v>1</v>
      </c>
      <c r="D284">
        <f t="shared" si="41"/>
        <v>2023</v>
      </c>
      <c r="E284">
        <f t="shared" si="42"/>
        <v>10</v>
      </c>
      <c r="F284" t="s">
        <v>16</v>
      </c>
      <c r="G284">
        <f t="shared" si="43"/>
        <v>4</v>
      </c>
      <c r="H284">
        <f t="shared" si="49"/>
        <v>58054</v>
      </c>
      <c r="I284">
        <f t="shared" si="44"/>
        <v>0</v>
      </c>
      <c r="J284">
        <f t="shared" si="45"/>
        <v>0</v>
      </c>
      <c r="K284">
        <f t="shared" si="46"/>
        <v>264</v>
      </c>
      <c r="L284">
        <f t="shared" si="47"/>
        <v>264</v>
      </c>
      <c r="M284">
        <f t="shared" si="48"/>
        <v>58318</v>
      </c>
    </row>
    <row r="285" spans="1:13" x14ac:dyDescent="0.45">
      <c r="A285" s="1">
        <v>45209</v>
      </c>
      <c r="B285">
        <v>10</v>
      </c>
      <c r="C285">
        <f t="shared" si="40"/>
        <v>2</v>
      </c>
      <c r="D285">
        <f t="shared" si="41"/>
        <v>2023</v>
      </c>
      <c r="E285">
        <f t="shared" si="42"/>
        <v>10</v>
      </c>
      <c r="F285" t="s">
        <v>16</v>
      </c>
      <c r="G285">
        <f t="shared" si="43"/>
        <v>4</v>
      </c>
      <c r="H285">
        <f t="shared" si="49"/>
        <v>58318</v>
      </c>
      <c r="I285">
        <f t="shared" si="44"/>
        <v>0</v>
      </c>
      <c r="J285">
        <f t="shared" si="45"/>
        <v>0</v>
      </c>
      <c r="K285">
        <f t="shared" si="46"/>
        <v>264</v>
      </c>
      <c r="L285">
        <f t="shared" si="47"/>
        <v>264</v>
      </c>
      <c r="M285">
        <f t="shared" si="48"/>
        <v>58582</v>
      </c>
    </row>
    <row r="286" spans="1:13" x14ac:dyDescent="0.45">
      <c r="A286" s="1">
        <v>45210</v>
      </c>
      <c r="B286">
        <v>10</v>
      </c>
      <c r="C286">
        <f t="shared" si="40"/>
        <v>3</v>
      </c>
      <c r="D286">
        <f t="shared" si="41"/>
        <v>2023</v>
      </c>
      <c r="E286">
        <f t="shared" si="42"/>
        <v>10</v>
      </c>
      <c r="F286" t="s">
        <v>16</v>
      </c>
      <c r="G286">
        <f t="shared" si="43"/>
        <v>4</v>
      </c>
      <c r="H286">
        <f t="shared" si="49"/>
        <v>58582</v>
      </c>
      <c r="I286">
        <f t="shared" si="44"/>
        <v>0</v>
      </c>
      <c r="J286">
        <f t="shared" si="45"/>
        <v>0</v>
      </c>
      <c r="K286">
        <f t="shared" si="46"/>
        <v>264</v>
      </c>
      <c r="L286">
        <f t="shared" si="47"/>
        <v>264</v>
      </c>
      <c r="M286">
        <f t="shared" si="48"/>
        <v>58846</v>
      </c>
    </row>
    <row r="287" spans="1:13" x14ac:dyDescent="0.45">
      <c r="A287" s="1">
        <v>45211</v>
      </c>
      <c r="B287">
        <v>10</v>
      </c>
      <c r="C287">
        <f t="shared" si="40"/>
        <v>4</v>
      </c>
      <c r="D287">
        <f t="shared" si="41"/>
        <v>2023</v>
      </c>
      <c r="E287">
        <f t="shared" si="42"/>
        <v>10</v>
      </c>
      <c r="F287" t="s">
        <v>16</v>
      </c>
      <c r="G287">
        <f t="shared" si="43"/>
        <v>4</v>
      </c>
      <c r="H287">
        <f t="shared" si="49"/>
        <v>58846</v>
      </c>
      <c r="I287">
        <f t="shared" si="44"/>
        <v>0</v>
      </c>
      <c r="J287">
        <f t="shared" si="45"/>
        <v>0</v>
      </c>
      <c r="K287">
        <f t="shared" si="46"/>
        <v>264</v>
      </c>
      <c r="L287">
        <f t="shared" si="47"/>
        <v>264</v>
      </c>
      <c r="M287">
        <f t="shared" si="48"/>
        <v>59110</v>
      </c>
    </row>
    <row r="288" spans="1:13" x14ac:dyDescent="0.45">
      <c r="A288" s="1">
        <v>45212</v>
      </c>
      <c r="B288">
        <v>10</v>
      </c>
      <c r="C288">
        <f t="shared" si="40"/>
        <v>5</v>
      </c>
      <c r="D288">
        <f t="shared" si="41"/>
        <v>2023</v>
      </c>
      <c r="E288">
        <f t="shared" si="42"/>
        <v>10</v>
      </c>
      <c r="F288" t="s">
        <v>16</v>
      </c>
      <c r="G288">
        <f t="shared" si="43"/>
        <v>4</v>
      </c>
      <c r="H288">
        <f t="shared" si="49"/>
        <v>59110</v>
      </c>
      <c r="I288">
        <f t="shared" si="44"/>
        <v>0</v>
      </c>
      <c r="J288">
        <f t="shared" si="45"/>
        <v>0</v>
      </c>
      <c r="K288">
        <f t="shared" si="46"/>
        <v>264</v>
      </c>
      <c r="L288">
        <f t="shared" si="47"/>
        <v>264</v>
      </c>
      <c r="M288">
        <f t="shared" si="48"/>
        <v>59374</v>
      </c>
    </row>
    <row r="289" spans="1:13" x14ac:dyDescent="0.45">
      <c r="A289" s="1">
        <v>45213</v>
      </c>
      <c r="B289">
        <v>10</v>
      </c>
      <c r="C289">
        <f t="shared" si="40"/>
        <v>6</v>
      </c>
      <c r="D289">
        <f t="shared" si="41"/>
        <v>2023</v>
      </c>
      <c r="E289">
        <f t="shared" si="42"/>
        <v>10</v>
      </c>
      <c r="F289" t="s">
        <v>16</v>
      </c>
      <c r="G289">
        <f t="shared" si="43"/>
        <v>4</v>
      </c>
      <c r="H289">
        <f t="shared" si="49"/>
        <v>59374</v>
      </c>
      <c r="I289">
        <f t="shared" si="44"/>
        <v>0</v>
      </c>
      <c r="J289">
        <f t="shared" si="45"/>
        <v>0</v>
      </c>
      <c r="K289">
        <f t="shared" si="46"/>
        <v>0</v>
      </c>
      <c r="L289">
        <f t="shared" si="47"/>
        <v>0</v>
      </c>
      <c r="M289">
        <f t="shared" si="48"/>
        <v>59374</v>
      </c>
    </row>
    <row r="290" spans="1:13" x14ac:dyDescent="0.45">
      <c r="A290" s="1">
        <v>45214</v>
      </c>
      <c r="B290">
        <v>10</v>
      </c>
      <c r="C290">
        <f t="shared" si="40"/>
        <v>7</v>
      </c>
      <c r="D290">
        <f t="shared" si="41"/>
        <v>2023</v>
      </c>
      <c r="E290">
        <f t="shared" si="42"/>
        <v>10</v>
      </c>
      <c r="F290" t="s">
        <v>16</v>
      </c>
      <c r="G290">
        <f t="shared" si="43"/>
        <v>4</v>
      </c>
      <c r="H290">
        <f t="shared" si="49"/>
        <v>59374</v>
      </c>
      <c r="I290">
        <f t="shared" si="44"/>
        <v>150</v>
      </c>
      <c r="J290">
        <f t="shared" si="45"/>
        <v>150</v>
      </c>
      <c r="K290">
        <f t="shared" si="46"/>
        <v>0</v>
      </c>
      <c r="L290">
        <f t="shared" si="47"/>
        <v>-150</v>
      </c>
      <c r="M290">
        <f t="shared" si="48"/>
        <v>59224</v>
      </c>
    </row>
    <row r="291" spans="1:13" x14ac:dyDescent="0.45">
      <c r="A291" s="1">
        <v>45215</v>
      </c>
      <c r="B291">
        <v>10</v>
      </c>
      <c r="C291">
        <f t="shared" si="40"/>
        <v>1</v>
      </c>
      <c r="D291">
        <f t="shared" si="41"/>
        <v>2023</v>
      </c>
      <c r="E291">
        <f t="shared" si="42"/>
        <v>10</v>
      </c>
      <c r="F291" t="s">
        <v>16</v>
      </c>
      <c r="G291">
        <f t="shared" si="43"/>
        <v>4</v>
      </c>
      <c r="H291">
        <f t="shared" si="49"/>
        <v>59224</v>
      </c>
      <c r="I291">
        <f t="shared" si="44"/>
        <v>0</v>
      </c>
      <c r="J291">
        <f t="shared" si="45"/>
        <v>0</v>
      </c>
      <c r="K291">
        <f t="shared" si="46"/>
        <v>264</v>
      </c>
      <c r="L291">
        <f t="shared" si="47"/>
        <v>264</v>
      </c>
      <c r="M291">
        <f t="shared" si="48"/>
        <v>59488</v>
      </c>
    </row>
    <row r="292" spans="1:13" x14ac:dyDescent="0.45">
      <c r="A292" s="1">
        <v>45216</v>
      </c>
      <c r="B292">
        <v>10</v>
      </c>
      <c r="C292">
        <f t="shared" si="40"/>
        <v>2</v>
      </c>
      <c r="D292">
        <f t="shared" si="41"/>
        <v>2023</v>
      </c>
      <c r="E292">
        <f t="shared" si="42"/>
        <v>10</v>
      </c>
      <c r="F292" t="s">
        <v>16</v>
      </c>
      <c r="G292">
        <f t="shared" si="43"/>
        <v>4</v>
      </c>
      <c r="H292">
        <f t="shared" si="49"/>
        <v>59488</v>
      </c>
      <c r="I292">
        <f t="shared" si="44"/>
        <v>0</v>
      </c>
      <c r="J292">
        <f t="shared" si="45"/>
        <v>0</v>
      </c>
      <c r="K292">
        <f t="shared" si="46"/>
        <v>264</v>
      </c>
      <c r="L292">
        <f t="shared" si="47"/>
        <v>264</v>
      </c>
      <c r="M292">
        <f t="shared" si="48"/>
        <v>59752</v>
      </c>
    </row>
    <row r="293" spans="1:13" x14ac:dyDescent="0.45">
      <c r="A293" s="1">
        <v>45217</v>
      </c>
      <c r="B293">
        <v>10</v>
      </c>
      <c r="C293">
        <f t="shared" si="40"/>
        <v>3</v>
      </c>
      <c r="D293">
        <f t="shared" si="41"/>
        <v>2023</v>
      </c>
      <c r="E293">
        <f t="shared" si="42"/>
        <v>10</v>
      </c>
      <c r="F293" t="s">
        <v>16</v>
      </c>
      <c r="G293">
        <f t="shared" si="43"/>
        <v>4</v>
      </c>
      <c r="H293">
        <f t="shared" si="49"/>
        <v>59752</v>
      </c>
      <c r="I293">
        <f t="shared" si="44"/>
        <v>0</v>
      </c>
      <c r="J293">
        <f t="shared" si="45"/>
        <v>0</v>
      </c>
      <c r="K293">
        <f t="shared" si="46"/>
        <v>264</v>
      </c>
      <c r="L293">
        <f t="shared" si="47"/>
        <v>264</v>
      </c>
      <c r="M293">
        <f t="shared" si="48"/>
        <v>60016</v>
      </c>
    </row>
    <row r="294" spans="1:13" x14ac:dyDescent="0.45">
      <c r="A294" s="1">
        <v>45218</v>
      </c>
      <c r="B294">
        <v>10</v>
      </c>
      <c r="C294">
        <f t="shared" si="40"/>
        <v>4</v>
      </c>
      <c r="D294">
        <f t="shared" si="41"/>
        <v>2023</v>
      </c>
      <c r="E294">
        <f t="shared" si="42"/>
        <v>10</v>
      </c>
      <c r="F294" t="s">
        <v>16</v>
      </c>
      <c r="G294">
        <f t="shared" si="43"/>
        <v>4</v>
      </c>
      <c r="H294">
        <f t="shared" si="49"/>
        <v>60016</v>
      </c>
      <c r="I294">
        <f t="shared" si="44"/>
        <v>0</v>
      </c>
      <c r="J294">
        <f t="shared" si="45"/>
        <v>0</v>
      </c>
      <c r="K294">
        <f t="shared" si="46"/>
        <v>264</v>
      </c>
      <c r="L294">
        <f t="shared" si="47"/>
        <v>264</v>
      </c>
      <c r="M294">
        <f t="shared" si="48"/>
        <v>60280</v>
      </c>
    </row>
    <row r="295" spans="1:13" x14ac:dyDescent="0.45">
      <c r="A295" s="1">
        <v>45219</v>
      </c>
      <c r="B295">
        <v>10</v>
      </c>
      <c r="C295">
        <f t="shared" si="40"/>
        <v>5</v>
      </c>
      <c r="D295">
        <f t="shared" si="41"/>
        <v>2023</v>
      </c>
      <c r="E295">
        <f t="shared" si="42"/>
        <v>10</v>
      </c>
      <c r="F295" t="s">
        <v>16</v>
      </c>
      <c r="G295">
        <f t="shared" si="43"/>
        <v>4</v>
      </c>
      <c r="H295">
        <f t="shared" si="49"/>
        <v>60280</v>
      </c>
      <c r="I295">
        <f t="shared" si="44"/>
        <v>0</v>
      </c>
      <c r="J295">
        <f t="shared" si="45"/>
        <v>0</v>
      </c>
      <c r="K295">
        <f t="shared" si="46"/>
        <v>264</v>
      </c>
      <c r="L295">
        <f t="shared" si="47"/>
        <v>264</v>
      </c>
      <c r="M295">
        <f t="shared" si="48"/>
        <v>60544</v>
      </c>
    </row>
    <row r="296" spans="1:13" x14ac:dyDescent="0.45">
      <c r="A296" s="1">
        <v>45220</v>
      </c>
      <c r="B296">
        <v>10</v>
      </c>
      <c r="C296">
        <f t="shared" si="40"/>
        <v>6</v>
      </c>
      <c r="D296">
        <f t="shared" si="41"/>
        <v>2023</v>
      </c>
      <c r="E296">
        <f t="shared" si="42"/>
        <v>10</v>
      </c>
      <c r="F296" t="s">
        <v>16</v>
      </c>
      <c r="G296">
        <f t="shared" si="43"/>
        <v>4</v>
      </c>
      <c r="H296">
        <f t="shared" si="49"/>
        <v>60544</v>
      </c>
      <c r="I296">
        <f t="shared" si="44"/>
        <v>0</v>
      </c>
      <c r="J296">
        <f t="shared" si="45"/>
        <v>0</v>
      </c>
      <c r="K296">
        <f t="shared" si="46"/>
        <v>0</v>
      </c>
      <c r="L296">
        <f t="shared" si="47"/>
        <v>0</v>
      </c>
      <c r="M296">
        <f t="shared" si="48"/>
        <v>60544</v>
      </c>
    </row>
    <row r="297" spans="1:13" x14ac:dyDescent="0.45">
      <c r="A297" s="1">
        <v>45221</v>
      </c>
      <c r="B297">
        <v>10</v>
      </c>
      <c r="C297">
        <f t="shared" si="40"/>
        <v>7</v>
      </c>
      <c r="D297">
        <f t="shared" si="41"/>
        <v>2023</v>
      </c>
      <c r="E297">
        <f t="shared" si="42"/>
        <v>10</v>
      </c>
      <c r="F297" t="s">
        <v>16</v>
      </c>
      <c r="G297">
        <f t="shared" si="43"/>
        <v>4</v>
      </c>
      <c r="H297">
        <f t="shared" si="49"/>
        <v>60544</v>
      </c>
      <c r="I297">
        <f t="shared" si="44"/>
        <v>150</v>
      </c>
      <c r="J297">
        <f t="shared" si="45"/>
        <v>150</v>
      </c>
      <c r="K297">
        <f t="shared" si="46"/>
        <v>0</v>
      </c>
      <c r="L297">
        <f t="shared" si="47"/>
        <v>-150</v>
      </c>
      <c r="M297">
        <f t="shared" si="48"/>
        <v>60394</v>
      </c>
    </row>
    <row r="298" spans="1:13" x14ac:dyDescent="0.45">
      <c r="A298" s="1">
        <v>45222</v>
      </c>
      <c r="B298">
        <v>10</v>
      </c>
      <c r="C298">
        <f t="shared" si="40"/>
        <v>1</v>
      </c>
      <c r="D298">
        <f t="shared" si="41"/>
        <v>2023</v>
      </c>
      <c r="E298">
        <f t="shared" si="42"/>
        <v>10</v>
      </c>
      <c r="F298" t="s">
        <v>16</v>
      </c>
      <c r="G298">
        <f t="shared" si="43"/>
        <v>4</v>
      </c>
      <c r="H298">
        <f t="shared" si="49"/>
        <v>60394</v>
      </c>
      <c r="I298">
        <f t="shared" si="44"/>
        <v>0</v>
      </c>
      <c r="J298">
        <f t="shared" si="45"/>
        <v>0</v>
      </c>
      <c r="K298">
        <f t="shared" si="46"/>
        <v>264</v>
      </c>
      <c r="L298">
        <f t="shared" si="47"/>
        <v>264</v>
      </c>
      <c r="M298">
        <f t="shared" si="48"/>
        <v>60658</v>
      </c>
    </row>
    <row r="299" spans="1:13" x14ac:dyDescent="0.45">
      <c r="A299" s="1">
        <v>45223</v>
      </c>
      <c r="B299">
        <v>10</v>
      </c>
      <c r="C299">
        <f t="shared" si="40"/>
        <v>2</v>
      </c>
      <c r="D299">
        <f t="shared" si="41"/>
        <v>2023</v>
      </c>
      <c r="E299">
        <f t="shared" si="42"/>
        <v>10</v>
      </c>
      <c r="F299" t="s">
        <v>16</v>
      </c>
      <c r="G299">
        <f t="shared" si="43"/>
        <v>4</v>
      </c>
      <c r="H299">
        <f t="shared" si="49"/>
        <v>60658</v>
      </c>
      <c r="I299">
        <f t="shared" si="44"/>
        <v>0</v>
      </c>
      <c r="J299">
        <f t="shared" si="45"/>
        <v>0</v>
      </c>
      <c r="K299">
        <f t="shared" si="46"/>
        <v>264</v>
      </c>
      <c r="L299">
        <f t="shared" si="47"/>
        <v>264</v>
      </c>
      <c r="M299">
        <f t="shared" si="48"/>
        <v>60922</v>
      </c>
    </row>
    <row r="300" spans="1:13" x14ac:dyDescent="0.45">
      <c r="A300" s="1">
        <v>45224</v>
      </c>
      <c r="B300">
        <v>10</v>
      </c>
      <c r="C300">
        <f t="shared" si="40"/>
        <v>3</v>
      </c>
      <c r="D300">
        <f t="shared" si="41"/>
        <v>2023</v>
      </c>
      <c r="E300">
        <f t="shared" si="42"/>
        <v>10</v>
      </c>
      <c r="F300" t="s">
        <v>16</v>
      </c>
      <c r="G300">
        <f t="shared" si="43"/>
        <v>4</v>
      </c>
      <c r="H300">
        <f t="shared" si="49"/>
        <v>60922</v>
      </c>
      <c r="I300">
        <f t="shared" si="44"/>
        <v>0</v>
      </c>
      <c r="J300">
        <f t="shared" si="45"/>
        <v>0</v>
      </c>
      <c r="K300">
        <f t="shared" si="46"/>
        <v>264</v>
      </c>
      <c r="L300">
        <f t="shared" si="47"/>
        <v>264</v>
      </c>
      <c r="M300">
        <f t="shared" si="48"/>
        <v>61186</v>
      </c>
    </row>
    <row r="301" spans="1:13" x14ac:dyDescent="0.45">
      <c r="A301" s="1">
        <v>45225</v>
      </c>
      <c r="B301">
        <v>10</v>
      </c>
      <c r="C301">
        <f t="shared" si="40"/>
        <v>4</v>
      </c>
      <c r="D301">
        <f t="shared" si="41"/>
        <v>2023</v>
      </c>
      <c r="E301">
        <f t="shared" si="42"/>
        <v>10</v>
      </c>
      <c r="F301" t="s">
        <v>16</v>
      </c>
      <c r="G301">
        <f t="shared" si="43"/>
        <v>4</v>
      </c>
      <c r="H301">
        <f t="shared" si="49"/>
        <v>61186</v>
      </c>
      <c r="I301">
        <f t="shared" si="44"/>
        <v>0</v>
      </c>
      <c r="J301">
        <f t="shared" si="45"/>
        <v>0</v>
      </c>
      <c r="K301">
        <f t="shared" si="46"/>
        <v>264</v>
      </c>
      <c r="L301">
        <f t="shared" si="47"/>
        <v>264</v>
      </c>
      <c r="M301">
        <f t="shared" si="48"/>
        <v>61450</v>
      </c>
    </row>
    <row r="302" spans="1:13" x14ac:dyDescent="0.45">
      <c r="A302" s="1">
        <v>45226</v>
      </c>
      <c r="B302">
        <v>10</v>
      </c>
      <c r="C302">
        <f t="shared" si="40"/>
        <v>5</v>
      </c>
      <c r="D302">
        <f t="shared" si="41"/>
        <v>2023</v>
      </c>
      <c r="E302">
        <f t="shared" si="42"/>
        <v>10</v>
      </c>
      <c r="F302" t="s">
        <v>16</v>
      </c>
      <c r="G302">
        <f t="shared" si="43"/>
        <v>4</v>
      </c>
      <c r="H302">
        <f t="shared" si="49"/>
        <v>61450</v>
      </c>
      <c r="I302">
        <f t="shared" si="44"/>
        <v>0</v>
      </c>
      <c r="J302">
        <f t="shared" si="45"/>
        <v>0</v>
      </c>
      <c r="K302">
        <f t="shared" si="46"/>
        <v>264</v>
      </c>
      <c r="L302">
        <f t="shared" si="47"/>
        <v>264</v>
      </c>
      <c r="M302">
        <f t="shared" si="48"/>
        <v>61714</v>
      </c>
    </row>
    <row r="303" spans="1:13" x14ac:dyDescent="0.45">
      <c r="A303" s="1">
        <v>45227</v>
      </c>
      <c r="B303">
        <v>10</v>
      </c>
      <c r="C303">
        <f t="shared" si="40"/>
        <v>6</v>
      </c>
      <c r="D303">
        <f t="shared" si="41"/>
        <v>2023</v>
      </c>
      <c r="E303">
        <f t="shared" si="42"/>
        <v>10</v>
      </c>
      <c r="F303" t="s">
        <v>16</v>
      </c>
      <c r="G303">
        <f t="shared" si="43"/>
        <v>4</v>
      </c>
      <c r="H303">
        <f t="shared" si="49"/>
        <v>61714</v>
      </c>
      <c r="I303">
        <f t="shared" si="44"/>
        <v>0</v>
      </c>
      <c r="J303">
        <f t="shared" si="45"/>
        <v>0</v>
      </c>
      <c r="K303">
        <f t="shared" si="46"/>
        <v>0</v>
      </c>
      <c r="L303">
        <f t="shared" si="47"/>
        <v>0</v>
      </c>
      <c r="M303">
        <f t="shared" si="48"/>
        <v>61714</v>
      </c>
    </row>
    <row r="304" spans="1:13" x14ac:dyDescent="0.45">
      <c r="A304" s="1">
        <v>45228</v>
      </c>
      <c r="B304">
        <v>10</v>
      </c>
      <c r="C304">
        <f t="shared" si="40"/>
        <v>7</v>
      </c>
      <c r="D304">
        <f t="shared" si="41"/>
        <v>2023</v>
      </c>
      <c r="E304">
        <f t="shared" si="42"/>
        <v>10</v>
      </c>
      <c r="F304" t="s">
        <v>16</v>
      </c>
      <c r="G304">
        <f t="shared" si="43"/>
        <v>4</v>
      </c>
      <c r="H304">
        <f t="shared" si="49"/>
        <v>61714</v>
      </c>
      <c r="I304">
        <f t="shared" si="44"/>
        <v>150</v>
      </c>
      <c r="J304">
        <f t="shared" si="45"/>
        <v>150</v>
      </c>
      <c r="K304">
        <f t="shared" si="46"/>
        <v>0</v>
      </c>
      <c r="L304">
        <f t="shared" si="47"/>
        <v>-150</v>
      </c>
      <c r="M304">
        <f t="shared" si="48"/>
        <v>61564</v>
      </c>
    </row>
    <row r="305" spans="1:13" x14ac:dyDescent="0.45">
      <c r="A305" s="1">
        <v>45229</v>
      </c>
      <c r="B305">
        <v>10</v>
      </c>
      <c r="C305">
        <f t="shared" si="40"/>
        <v>1</v>
      </c>
      <c r="D305">
        <f t="shared" si="41"/>
        <v>2023</v>
      </c>
      <c r="E305">
        <f t="shared" si="42"/>
        <v>10</v>
      </c>
      <c r="F305" t="s">
        <v>16</v>
      </c>
      <c r="G305">
        <f t="shared" si="43"/>
        <v>4</v>
      </c>
      <c r="H305">
        <f t="shared" si="49"/>
        <v>61564</v>
      </c>
      <c r="I305">
        <f t="shared" si="44"/>
        <v>0</v>
      </c>
      <c r="J305">
        <f t="shared" si="45"/>
        <v>0</v>
      </c>
      <c r="K305">
        <f t="shared" si="46"/>
        <v>264</v>
      </c>
      <c r="L305">
        <f t="shared" si="47"/>
        <v>264</v>
      </c>
      <c r="M305">
        <f t="shared" si="48"/>
        <v>61828</v>
      </c>
    </row>
    <row r="306" spans="1:13" x14ac:dyDescent="0.45">
      <c r="A306" s="1">
        <v>45230</v>
      </c>
      <c r="B306">
        <v>10</v>
      </c>
      <c r="C306">
        <f t="shared" si="40"/>
        <v>2</v>
      </c>
      <c r="D306">
        <f t="shared" si="41"/>
        <v>2023</v>
      </c>
      <c r="E306">
        <f t="shared" si="42"/>
        <v>10</v>
      </c>
      <c r="F306" t="s">
        <v>16</v>
      </c>
      <c r="G306">
        <f t="shared" si="43"/>
        <v>4</v>
      </c>
      <c r="H306">
        <f t="shared" si="49"/>
        <v>61828</v>
      </c>
      <c r="I306">
        <f t="shared" si="44"/>
        <v>0</v>
      </c>
      <c r="J306">
        <f t="shared" si="45"/>
        <v>0</v>
      </c>
      <c r="K306">
        <f t="shared" si="46"/>
        <v>264</v>
      </c>
      <c r="L306">
        <f t="shared" si="47"/>
        <v>264</v>
      </c>
      <c r="M306">
        <f t="shared" si="48"/>
        <v>62092</v>
      </c>
    </row>
    <row r="307" spans="1:13" x14ac:dyDescent="0.45">
      <c r="A307" s="1">
        <v>45231</v>
      </c>
      <c r="B307">
        <v>10</v>
      </c>
      <c r="C307">
        <f t="shared" si="40"/>
        <v>3</v>
      </c>
      <c r="D307">
        <f t="shared" si="41"/>
        <v>2023</v>
      </c>
      <c r="E307">
        <f t="shared" si="42"/>
        <v>11</v>
      </c>
      <c r="F307" t="s">
        <v>16</v>
      </c>
      <c r="G307">
        <f t="shared" si="43"/>
        <v>4</v>
      </c>
      <c r="H307">
        <f t="shared" si="49"/>
        <v>62092</v>
      </c>
      <c r="I307">
        <f t="shared" si="44"/>
        <v>0</v>
      </c>
      <c r="J307">
        <f t="shared" si="45"/>
        <v>0</v>
      </c>
      <c r="K307">
        <f t="shared" si="46"/>
        <v>264</v>
      </c>
      <c r="L307">
        <f t="shared" si="47"/>
        <v>264</v>
      </c>
      <c r="M307">
        <f t="shared" si="48"/>
        <v>62356</v>
      </c>
    </row>
    <row r="308" spans="1:13" x14ac:dyDescent="0.45">
      <c r="A308" s="1">
        <v>45232</v>
      </c>
      <c r="B308">
        <v>10</v>
      </c>
      <c r="C308">
        <f t="shared" si="40"/>
        <v>4</v>
      </c>
      <c r="D308">
        <f t="shared" si="41"/>
        <v>2023</v>
      </c>
      <c r="E308">
        <f t="shared" si="42"/>
        <v>11</v>
      </c>
      <c r="F308" t="s">
        <v>16</v>
      </c>
      <c r="G308">
        <f t="shared" si="43"/>
        <v>4</v>
      </c>
      <c r="H308">
        <f t="shared" si="49"/>
        <v>62356</v>
      </c>
      <c r="I308">
        <f t="shared" si="44"/>
        <v>0</v>
      </c>
      <c r="J308">
        <f t="shared" si="45"/>
        <v>0</v>
      </c>
      <c r="K308">
        <f t="shared" si="46"/>
        <v>264</v>
      </c>
      <c r="L308">
        <f t="shared" si="47"/>
        <v>264</v>
      </c>
      <c r="M308">
        <f t="shared" si="48"/>
        <v>62620</v>
      </c>
    </row>
    <row r="309" spans="1:13" x14ac:dyDescent="0.45">
      <c r="A309" s="1">
        <v>45233</v>
      </c>
      <c r="B309">
        <v>10</v>
      </c>
      <c r="C309">
        <f t="shared" si="40"/>
        <v>5</v>
      </c>
      <c r="D309">
        <f t="shared" si="41"/>
        <v>2023</v>
      </c>
      <c r="E309">
        <f t="shared" si="42"/>
        <v>11</v>
      </c>
      <c r="F309" t="s">
        <v>16</v>
      </c>
      <c r="G309">
        <f t="shared" si="43"/>
        <v>4</v>
      </c>
      <c r="H309">
        <f t="shared" si="49"/>
        <v>62620</v>
      </c>
      <c r="I309">
        <f t="shared" si="44"/>
        <v>0</v>
      </c>
      <c r="J309">
        <f t="shared" si="45"/>
        <v>0</v>
      </c>
      <c r="K309">
        <f t="shared" si="46"/>
        <v>264</v>
      </c>
      <c r="L309">
        <f t="shared" si="47"/>
        <v>264</v>
      </c>
      <c r="M309">
        <f t="shared" si="48"/>
        <v>62884</v>
      </c>
    </row>
    <row r="310" spans="1:13" x14ac:dyDescent="0.45">
      <c r="A310" s="1">
        <v>45234</v>
      </c>
      <c r="B310">
        <v>10</v>
      </c>
      <c r="C310">
        <f t="shared" si="40"/>
        <v>6</v>
      </c>
      <c r="D310">
        <f t="shared" si="41"/>
        <v>2023</v>
      </c>
      <c r="E310">
        <f t="shared" si="42"/>
        <v>11</v>
      </c>
      <c r="F310" t="s">
        <v>16</v>
      </c>
      <c r="G310">
        <f t="shared" si="43"/>
        <v>4</v>
      </c>
      <c r="H310">
        <f t="shared" si="49"/>
        <v>62884</v>
      </c>
      <c r="I310">
        <f t="shared" si="44"/>
        <v>0</v>
      </c>
      <c r="J310">
        <f t="shared" si="45"/>
        <v>0</v>
      </c>
      <c r="K310">
        <f t="shared" si="46"/>
        <v>0</v>
      </c>
      <c r="L310">
        <f t="shared" si="47"/>
        <v>0</v>
      </c>
      <c r="M310">
        <f t="shared" si="48"/>
        <v>62884</v>
      </c>
    </row>
    <row r="311" spans="1:13" x14ac:dyDescent="0.45">
      <c r="A311" s="1">
        <v>45235</v>
      </c>
      <c r="B311">
        <v>10</v>
      </c>
      <c r="C311">
        <f t="shared" si="40"/>
        <v>7</v>
      </c>
      <c r="D311">
        <f t="shared" si="41"/>
        <v>2023</v>
      </c>
      <c r="E311">
        <f t="shared" si="42"/>
        <v>11</v>
      </c>
      <c r="F311" t="s">
        <v>16</v>
      </c>
      <c r="G311">
        <f t="shared" si="43"/>
        <v>4</v>
      </c>
      <c r="H311">
        <f t="shared" si="49"/>
        <v>62884</v>
      </c>
      <c r="I311">
        <f t="shared" si="44"/>
        <v>150</v>
      </c>
      <c r="J311">
        <f t="shared" si="45"/>
        <v>150</v>
      </c>
      <c r="K311">
        <f t="shared" si="46"/>
        <v>0</v>
      </c>
      <c r="L311">
        <f t="shared" si="47"/>
        <v>-150</v>
      </c>
      <c r="M311">
        <f t="shared" si="48"/>
        <v>62734</v>
      </c>
    </row>
    <row r="312" spans="1:13" x14ac:dyDescent="0.45">
      <c r="A312" s="1">
        <v>45236</v>
      </c>
      <c r="B312">
        <v>10</v>
      </c>
      <c r="C312">
        <f t="shared" si="40"/>
        <v>1</v>
      </c>
      <c r="D312">
        <f t="shared" si="41"/>
        <v>2023</v>
      </c>
      <c r="E312">
        <f t="shared" si="42"/>
        <v>11</v>
      </c>
      <c r="F312" t="s">
        <v>16</v>
      </c>
      <c r="G312">
        <f t="shared" si="43"/>
        <v>4</v>
      </c>
      <c r="H312">
        <f t="shared" si="49"/>
        <v>62734</v>
      </c>
      <c r="I312">
        <f t="shared" si="44"/>
        <v>0</v>
      </c>
      <c r="J312">
        <f t="shared" si="45"/>
        <v>0</v>
      </c>
      <c r="K312">
        <f t="shared" si="46"/>
        <v>264</v>
      </c>
      <c r="L312">
        <f t="shared" si="47"/>
        <v>264</v>
      </c>
      <c r="M312">
        <f t="shared" si="48"/>
        <v>62998</v>
      </c>
    </row>
    <row r="313" spans="1:13" x14ac:dyDescent="0.45">
      <c r="A313" s="1">
        <v>45237</v>
      </c>
      <c r="B313">
        <v>10</v>
      </c>
      <c r="C313">
        <f t="shared" si="40"/>
        <v>2</v>
      </c>
      <c r="D313">
        <f t="shared" si="41"/>
        <v>2023</v>
      </c>
      <c r="E313">
        <f t="shared" si="42"/>
        <v>11</v>
      </c>
      <c r="F313" t="s">
        <v>16</v>
      </c>
      <c r="G313">
        <f t="shared" si="43"/>
        <v>4</v>
      </c>
      <c r="H313">
        <f t="shared" si="49"/>
        <v>62998</v>
      </c>
      <c r="I313">
        <f t="shared" si="44"/>
        <v>0</v>
      </c>
      <c r="J313">
        <f t="shared" si="45"/>
        <v>0</v>
      </c>
      <c r="K313">
        <f t="shared" si="46"/>
        <v>264</v>
      </c>
      <c r="L313">
        <f t="shared" si="47"/>
        <v>264</v>
      </c>
      <c r="M313">
        <f t="shared" si="48"/>
        <v>63262</v>
      </c>
    </row>
    <row r="314" spans="1:13" x14ac:dyDescent="0.45">
      <c r="A314" s="1">
        <v>45238</v>
      </c>
      <c r="B314">
        <v>10</v>
      </c>
      <c r="C314">
        <f t="shared" si="40"/>
        <v>3</v>
      </c>
      <c r="D314">
        <f t="shared" si="41"/>
        <v>2023</v>
      </c>
      <c r="E314">
        <f t="shared" si="42"/>
        <v>11</v>
      </c>
      <c r="F314" t="s">
        <v>16</v>
      </c>
      <c r="G314">
        <f t="shared" si="43"/>
        <v>4</v>
      </c>
      <c r="H314">
        <f t="shared" si="49"/>
        <v>63262</v>
      </c>
      <c r="I314">
        <f t="shared" si="44"/>
        <v>0</v>
      </c>
      <c r="J314">
        <f t="shared" si="45"/>
        <v>0</v>
      </c>
      <c r="K314">
        <f t="shared" si="46"/>
        <v>264</v>
      </c>
      <c r="L314">
        <f t="shared" si="47"/>
        <v>264</v>
      </c>
      <c r="M314">
        <f t="shared" si="48"/>
        <v>63526</v>
      </c>
    </row>
    <row r="315" spans="1:13" x14ac:dyDescent="0.45">
      <c r="A315" s="1">
        <v>45239</v>
      </c>
      <c r="B315">
        <v>10</v>
      </c>
      <c r="C315">
        <f t="shared" si="40"/>
        <v>4</v>
      </c>
      <c r="D315">
        <f t="shared" si="41"/>
        <v>2023</v>
      </c>
      <c r="E315">
        <f t="shared" si="42"/>
        <v>11</v>
      </c>
      <c r="F315" t="s">
        <v>16</v>
      </c>
      <c r="G315">
        <f t="shared" si="43"/>
        <v>4</v>
      </c>
      <c r="H315">
        <f t="shared" si="49"/>
        <v>63526</v>
      </c>
      <c r="I315">
        <f t="shared" si="44"/>
        <v>0</v>
      </c>
      <c r="J315">
        <f t="shared" si="45"/>
        <v>0</v>
      </c>
      <c r="K315">
        <f t="shared" si="46"/>
        <v>264</v>
      </c>
      <c r="L315">
        <f t="shared" si="47"/>
        <v>264</v>
      </c>
      <c r="M315">
        <f t="shared" si="48"/>
        <v>63790</v>
      </c>
    </row>
    <row r="316" spans="1:13" x14ac:dyDescent="0.45">
      <c r="A316" s="1">
        <v>45240</v>
      </c>
      <c r="B316">
        <v>10</v>
      </c>
      <c r="C316">
        <f t="shared" si="40"/>
        <v>5</v>
      </c>
      <c r="D316">
        <f t="shared" si="41"/>
        <v>2023</v>
      </c>
      <c r="E316">
        <f t="shared" si="42"/>
        <v>11</v>
      </c>
      <c r="F316" t="s">
        <v>16</v>
      </c>
      <c r="G316">
        <f t="shared" si="43"/>
        <v>4</v>
      </c>
      <c r="H316">
        <f t="shared" si="49"/>
        <v>63790</v>
      </c>
      <c r="I316">
        <f t="shared" si="44"/>
        <v>0</v>
      </c>
      <c r="J316">
        <f t="shared" si="45"/>
        <v>0</v>
      </c>
      <c r="K316">
        <f t="shared" si="46"/>
        <v>264</v>
      </c>
      <c r="L316">
        <f t="shared" si="47"/>
        <v>264</v>
      </c>
      <c r="M316">
        <f t="shared" si="48"/>
        <v>64054</v>
      </c>
    </row>
    <row r="317" spans="1:13" x14ac:dyDescent="0.45">
      <c r="A317" s="1">
        <v>45241</v>
      </c>
      <c r="B317">
        <v>10</v>
      </c>
      <c r="C317">
        <f t="shared" si="40"/>
        <v>6</v>
      </c>
      <c r="D317">
        <f t="shared" si="41"/>
        <v>2023</v>
      </c>
      <c r="E317">
        <f t="shared" si="42"/>
        <v>11</v>
      </c>
      <c r="F317" t="s">
        <v>16</v>
      </c>
      <c r="G317">
        <f t="shared" si="43"/>
        <v>4</v>
      </c>
      <c r="H317">
        <f t="shared" si="49"/>
        <v>64054</v>
      </c>
      <c r="I317">
        <f t="shared" si="44"/>
        <v>0</v>
      </c>
      <c r="J317">
        <f t="shared" si="45"/>
        <v>0</v>
      </c>
      <c r="K317">
        <f t="shared" si="46"/>
        <v>0</v>
      </c>
      <c r="L317">
        <f t="shared" si="47"/>
        <v>0</v>
      </c>
      <c r="M317">
        <f t="shared" si="48"/>
        <v>64054</v>
      </c>
    </row>
    <row r="318" spans="1:13" x14ac:dyDescent="0.45">
      <c r="A318" s="1">
        <v>45242</v>
      </c>
      <c r="B318">
        <v>10</v>
      </c>
      <c r="C318">
        <f t="shared" si="40"/>
        <v>7</v>
      </c>
      <c r="D318">
        <f t="shared" si="41"/>
        <v>2023</v>
      </c>
      <c r="E318">
        <f t="shared" si="42"/>
        <v>11</v>
      </c>
      <c r="F318" t="s">
        <v>16</v>
      </c>
      <c r="G318">
        <f t="shared" si="43"/>
        <v>4</v>
      </c>
      <c r="H318">
        <f t="shared" si="49"/>
        <v>64054</v>
      </c>
      <c r="I318">
        <f t="shared" si="44"/>
        <v>150</v>
      </c>
      <c r="J318">
        <f t="shared" si="45"/>
        <v>150</v>
      </c>
      <c r="K318">
        <f t="shared" si="46"/>
        <v>0</v>
      </c>
      <c r="L318">
        <f t="shared" si="47"/>
        <v>-150</v>
      </c>
      <c r="M318">
        <f t="shared" si="48"/>
        <v>63904</v>
      </c>
    </row>
    <row r="319" spans="1:13" x14ac:dyDescent="0.45">
      <c r="A319" s="1">
        <v>45243</v>
      </c>
      <c r="B319">
        <v>10</v>
      </c>
      <c r="C319">
        <f t="shared" si="40"/>
        <v>1</v>
      </c>
      <c r="D319">
        <f t="shared" si="41"/>
        <v>2023</v>
      </c>
      <c r="E319">
        <f t="shared" si="42"/>
        <v>11</v>
      </c>
      <c r="F319" t="s">
        <v>16</v>
      </c>
      <c r="G319">
        <f t="shared" si="43"/>
        <v>4</v>
      </c>
      <c r="H319">
        <f t="shared" si="49"/>
        <v>63904</v>
      </c>
      <c r="I319">
        <f t="shared" si="44"/>
        <v>0</v>
      </c>
      <c r="J319">
        <f t="shared" si="45"/>
        <v>0</v>
      </c>
      <c r="K319">
        <f t="shared" si="46"/>
        <v>264</v>
      </c>
      <c r="L319">
        <f t="shared" si="47"/>
        <v>264</v>
      </c>
      <c r="M319">
        <f t="shared" si="48"/>
        <v>64168</v>
      </c>
    </row>
    <row r="320" spans="1:13" x14ac:dyDescent="0.45">
      <c r="A320" s="1">
        <v>45244</v>
      </c>
      <c r="B320">
        <v>10</v>
      </c>
      <c r="C320">
        <f t="shared" si="40"/>
        <v>2</v>
      </c>
      <c r="D320">
        <f t="shared" si="41"/>
        <v>2023</v>
      </c>
      <c r="E320">
        <f t="shared" si="42"/>
        <v>11</v>
      </c>
      <c r="F320" t="s">
        <v>16</v>
      </c>
      <c r="G320">
        <f t="shared" si="43"/>
        <v>4</v>
      </c>
      <c r="H320">
        <f t="shared" si="49"/>
        <v>64168</v>
      </c>
      <c r="I320">
        <f t="shared" si="44"/>
        <v>0</v>
      </c>
      <c r="J320">
        <f t="shared" si="45"/>
        <v>0</v>
      </c>
      <c r="K320">
        <f t="shared" si="46"/>
        <v>264</v>
      </c>
      <c r="L320">
        <f t="shared" si="47"/>
        <v>264</v>
      </c>
      <c r="M320">
        <f t="shared" si="48"/>
        <v>64432</v>
      </c>
    </row>
    <row r="321" spans="1:13" x14ac:dyDescent="0.45">
      <c r="A321" s="1">
        <v>45245</v>
      </c>
      <c r="B321">
        <v>10</v>
      </c>
      <c r="C321">
        <f t="shared" si="40"/>
        <v>3</v>
      </c>
      <c r="D321">
        <f t="shared" si="41"/>
        <v>2023</v>
      </c>
      <c r="E321">
        <f t="shared" si="42"/>
        <v>11</v>
      </c>
      <c r="F321" t="s">
        <v>16</v>
      </c>
      <c r="G321">
        <f t="shared" si="43"/>
        <v>4</v>
      </c>
      <c r="H321">
        <f t="shared" si="49"/>
        <v>64432</v>
      </c>
      <c r="I321">
        <f t="shared" si="44"/>
        <v>0</v>
      </c>
      <c r="J321">
        <f t="shared" si="45"/>
        <v>0</v>
      </c>
      <c r="K321">
        <f t="shared" si="46"/>
        <v>264</v>
      </c>
      <c r="L321">
        <f t="shared" si="47"/>
        <v>264</v>
      </c>
      <c r="M321">
        <f t="shared" si="48"/>
        <v>64696</v>
      </c>
    </row>
    <row r="322" spans="1:13" x14ac:dyDescent="0.45">
      <c r="A322" s="1">
        <v>45246</v>
      </c>
      <c r="B322">
        <v>10</v>
      </c>
      <c r="C322">
        <f t="shared" si="40"/>
        <v>4</v>
      </c>
      <c r="D322">
        <f t="shared" si="41"/>
        <v>2023</v>
      </c>
      <c r="E322">
        <f t="shared" si="42"/>
        <v>11</v>
      </c>
      <c r="F322" t="s">
        <v>16</v>
      </c>
      <c r="G322">
        <f t="shared" si="43"/>
        <v>4</v>
      </c>
      <c r="H322">
        <f t="shared" si="49"/>
        <v>64696</v>
      </c>
      <c r="I322">
        <f t="shared" si="44"/>
        <v>0</v>
      </c>
      <c r="J322">
        <f t="shared" si="45"/>
        <v>0</v>
      </c>
      <c r="K322">
        <f t="shared" si="46"/>
        <v>264</v>
      </c>
      <c r="L322">
        <f t="shared" si="47"/>
        <v>264</v>
      </c>
      <c r="M322">
        <f t="shared" si="48"/>
        <v>64960</v>
      </c>
    </row>
    <row r="323" spans="1:13" x14ac:dyDescent="0.45">
      <c r="A323" s="1">
        <v>45247</v>
      </c>
      <c r="B323">
        <v>10</v>
      </c>
      <c r="C323">
        <f t="shared" ref="C323:C386" si="50">WEEKDAY(A323,2)</f>
        <v>5</v>
      </c>
      <c r="D323">
        <f t="shared" ref="D323:D386" si="51">YEAR(A323)</f>
        <v>2023</v>
      </c>
      <c r="E323">
        <f t="shared" ref="E323:E386" si="52">MONTH(A323)</f>
        <v>11</v>
      </c>
      <c r="F323" t="s">
        <v>16</v>
      </c>
      <c r="G323">
        <f t="shared" ref="G323:G386" si="53">ROUNDDOWN(IF(F323 = "zima", B323*0.2, IF(F323 = "wiosna", B323*0.5, IF(F323 = "lato", 0.9*B323, B323*0.4))),0)</f>
        <v>4</v>
      </c>
      <c r="H323">
        <f t="shared" si="49"/>
        <v>64960</v>
      </c>
      <c r="I323">
        <f t="shared" ref="I323:I386" si="54">IF(C323=7,B323*15,0)</f>
        <v>0</v>
      </c>
      <c r="J323">
        <f t="shared" ref="J323:J386" si="55">I323</f>
        <v>0</v>
      </c>
      <c r="K323">
        <f t="shared" ref="K323:K386" si="56">IF(NOT(OR(C323=6,C323=7)),G323*$O$1,0)</f>
        <v>264</v>
      </c>
      <c r="L323">
        <f t="shared" ref="L323:L386" si="57">K323-J323</f>
        <v>264</v>
      </c>
      <c r="M323">
        <f t="shared" ref="M323:M386" si="58">H323+L323</f>
        <v>65224</v>
      </c>
    </row>
    <row r="324" spans="1:13" x14ac:dyDescent="0.45">
      <c r="A324" s="1">
        <v>45248</v>
      </c>
      <c r="B324">
        <v>10</v>
      </c>
      <c r="C324">
        <f t="shared" si="50"/>
        <v>6</v>
      </c>
      <c r="D324">
        <f t="shared" si="51"/>
        <v>2023</v>
      </c>
      <c r="E324">
        <f t="shared" si="52"/>
        <v>11</v>
      </c>
      <c r="F324" t="s">
        <v>16</v>
      </c>
      <c r="G324">
        <f t="shared" si="53"/>
        <v>4</v>
      </c>
      <c r="H324">
        <f t="shared" ref="H324:H387" si="59">M323</f>
        <v>65224</v>
      </c>
      <c r="I324">
        <f t="shared" si="54"/>
        <v>0</v>
      </c>
      <c r="J324">
        <f t="shared" si="55"/>
        <v>0</v>
      </c>
      <c r="K324">
        <f t="shared" si="56"/>
        <v>0</v>
      </c>
      <c r="L324">
        <f t="shared" si="57"/>
        <v>0</v>
      </c>
      <c r="M324">
        <f t="shared" si="58"/>
        <v>65224</v>
      </c>
    </row>
    <row r="325" spans="1:13" x14ac:dyDescent="0.45">
      <c r="A325" s="1">
        <v>45249</v>
      </c>
      <c r="B325">
        <v>10</v>
      </c>
      <c r="C325">
        <f t="shared" si="50"/>
        <v>7</v>
      </c>
      <c r="D325">
        <f t="shared" si="51"/>
        <v>2023</v>
      </c>
      <c r="E325">
        <f t="shared" si="52"/>
        <v>11</v>
      </c>
      <c r="F325" t="s">
        <v>16</v>
      </c>
      <c r="G325">
        <f t="shared" si="53"/>
        <v>4</v>
      </c>
      <c r="H325">
        <f t="shared" si="59"/>
        <v>65224</v>
      </c>
      <c r="I325">
        <f t="shared" si="54"/>
        <v>150</v>
      </c>
      <c r="J325">
        <f t="shared" si="55"/>
        <v>150</v>
      </c>
      <c r="K325">
        <f t="shared" si="56"/>
        <v>0</v>
      </c>
      <c r="L325">
        <f t="shared" si="57"/>
        <v>-150</v>
      </c>
      <c r="M325">
        <f t="shared" si="58"/>
        <v>65074</v>
      </c>
    </row>
    <row r="326" spans="1:13" x14ac:dyDescent="0.45">
      <c r="A326" s="1">
        <v>45250</v>
      </c>
      <c r="B326">
        <v>10</v>
      </c>
      <c r="C326">
        <f t="shared" si="50"/>
        <v>1</v>
      </c>
      <c r="D326">
        <f t="shared" si="51"/>
        <v>2023</v>
      </c>
      <c r="E326">
        <f t="shared" si="52"/>
        <v>11</v>
      </c>
      <c r="F326" t="s">
        <v>16</v>
      </c>
      <c r="G326">
        <f t="shared" si="53"/>
        <v>4</v>
      </c>
      <c r="H326">
        <f t="shared" si="59"/>
        <v>65074</v>
      </c>
      <c r="I326">
        <f t="shared" si="54"/>
        <v>0</v>
      </c>
      <c r="J326">
        <f t="shared" si="55"/>
        <v>0</v>
      </c>
      <c r="K326">
        <f t="shared" si="56"/>
        <v>264</v>
      </c>
      <c r="L326">
        <f t="shared" si="57"/>
        <v>264</v>
      </c>
      <c r="M326">
        <f t="shared" si="58"/>
        <v>65338</v>
      </c>
    </row>
    <row r="327" spans="1:13" x14ac:dyDescent="0.45">
      <c r="A327" s="1">
        <v>45251</v>
      </c>
      <c r="B327">
        <v>10</v>
      </c>
      <c r="C327">
        <f t="shared" si="50"/>
        <v>2</v>
      </c>
      <c r="D327">
        <f t="shared" si="51"/>
        <v>2023</v>
      </c>
      <c r="E327">
        <f t="shared" si="52"/>
        <v>11</v>
      </c>
      <c r="F327" t="s">
        <v>16</v>
      </c>
      <c r="G327">
        <f t="shared" si="53"/>
        <v>4</v>
      </c>
      <c r="H327">
        <f t="shared" si="59"/>
        <v>65338</v>
      </c>
      <c r="I327">
        <f t="shared" si="54"/>
        <v>0</v>
      </c>
      <c r="J327">
        <f t="shared" si="55"/>
        <v>0</v>
      </c>
      <c r="K327">
        <f t="shared" si="56"/>
        <v>264</v>
      </c>
      <c r="L327">
        <f t="shared" si="57"/>
        <v>264</v>
      </c>
      <c r="M327">
        <f t="shared" si="58"/>
        <v>65602</v>
      </c>
    </row>
    <row r="328" spans="1:13" x14ac:dyDescent="0.45">
      <c r="A328" s="1">
        <v>45252</v>
      </c>
      <c r="B328">
        <v>10</v>
      </c>
      <c r="C328">
        <f t="shared" si="50"/>
        <v>3</v>
      </c>
      <c r="D328">
        <f t="shared" si="51"/>
        <v>2023</v>
      </c>
      <c r="E328">
        <f t="shared" si="52"/>
        <v>11</v>
      </c>
      <c r="F328" t="s">
        <v>16</v>
      </c>
      <c r="G328">
        <f t="shared" si="53"/>
        <v>4</v>
      </c>
      <c r="H328">
        <f t="shared" si="59"/>
        <v>65602</v>
      </c>
      <c r="I328">
        <f t="shared" si="54"/>
        <v>0</v>
      </c>
      <c r="J328">
        <f t="shared" si="55"/>
        <v>0</v>
      </c>
      <c r="K328">
        <f t="shared" si="56"/>
        <v>264</v>
      </c>
      <c r="L328">
        <f t="shared" si="57"/>
        <v>264</v>
      </c>
      <c r="M328">
        <f t="shared" si="58"/>
        <v>65866</v>
      </c>
    </row>
    <row r="329" spans="1:13" x14ac:dyDescent="0.45">
      <c r="A329" s="1">
        <v>45253</v>
      </c>
      <c r="B329">
        <v>10</v>
      </c>
      <c r="C329">
        <f t="shared" si="50"/>
        <v>4</v>
      </c>
      <c r="D329">
        <f t="shared" si="51"/>
        <v>2023</v>
      </c>
      <c r="E329">
        <f t="shared" si="52"/>
        <v>11</v>
      </c>
      <c r="F329" t="s">
        <v>16</v>
      </c>
      <c r="G329">
        <f t="shared" si="53"/>
        <v>4</v>
      </c>
      <c r="H329">
        <f t="shared" si="59"/>
        <v>65866</v>
      </c>
      <c r="I329">
        <f t="shared" si="54"/>
        <v>0</v>
      </c>
      <c r="J329">
        <f t="shared" si="55"/>
        <v>0</v>
      </c>
      <c r="K329">
        <f t="shared" si="56"/>
        <v>264</v>
      </c>
      <c r="L329">
        <f t="shared" si="57"/>
        <v>264</v>
      </c>
      <c r="M329">
        <f t="shared" si="58"/>
        <v>66130</v>
      </c>
    </row>
    <row r="330" spans="1:13" x14ac:dyDescent="0.45">
      <c r="A330" s="1">
        <v>45254</v>
      </c>
      <c r="B330">
        <v>10</v>
      </c>
      <c r="C330">
        <f t="shared" si="50"/>
        <v>5</v>
      </c>
      <c r="D330">
        <f t="shared" si="51"/>
        <v>2023</v>
      </c>
      <c r="E330">
        <f t="shared" si="52"/>
        <v>11</v>
      </c>
      <c r="F330" t="s">
        <v>16</v>
      </c>
      <c r="G330">
        <f t="shared" si="53"/>
        <v>4</v>
      </c>
      <c r="H330">
        <f t="shared" si="59"/>
        <v>66130</v>
      </c>
      <c r="I330">
        <f t="shared" si="54"/>
        <v>0</v>
      </c>
      <c r="J330">
        <f t="shared" si="55"/>
        <v>0</v>
      </c>
      <c r="K330">
        <f t="shared" si="56"/>
        <v>264</v>
      </c>
      <c r="L330">
        <f t="shared" si="57"/>
        <v>264</v>
      </c>
      <c r="M330">
        <f t="shared" si="58"/>
        <v>66394</v>
      </c>
    </row>
    <row r="331" spans="1:13" x14ac:dyDescent="0.45">
      <c r="A331" s="1">
        <v>45255</v>
      </c>
      <c r="B331">
        <v>10</v>
      </c>
      <c r="C331">
        <f t="shared" si="50"/>
        <v>6</v>
      </c>
      <c r="D331">
        <f t="shared" si="51"/>
        <v>2023</v>
      </c>
      <c r="E331">
        <f t="shared" si="52"/>
        <v>11</v>
      </c>
      <c r="F331" t="s">
        <v>16</v>
      </c>
      <c r="G331">
        <f t="shared" si="53"/>
        <v>4</v>
      </c>
      <c r="H331">
        <f t="shared" si="59"/>
        <v>66394</v>
      </c>
      <c r="I331">
        <f t="shared" si="54"/>
        <v>0</v>
      </c>
      <c r="J331">
        <f t="shared" si="55"/>
        <v>0</v>
      </c>
      <c r="K331">
        <f t="shared" si="56"/>
        <v>0</v>
      </c>
      <c r="L331">
        <f t="shared" si="57"/>
        <v>0</v>
      </c>
      <c r="M331">
        <f t="shared" si="58"/>
        <v>66394</v>
      </c>
    </row>
    <row r="332" spans="1:13" x14ac:dyDescent="0.45">
      <c r="A332" s="1">
        <v>45256</v>
      </c>
      <c r="B332">
        <v>10</v>
      </c>
      <c r="C332">
        <f t="shared" si="50"/>
        <v>7</v>
      </c>
      <c r="D332">
        <f t="shared" si="51"/>
        <v>2023</v>
      </c>
      <c r="E332">
        <f t="shared" si="52"/>
        <v>11</v>
      </c>
      <c r="F332" t="s">
        <v>16</v>
      </c>
      <c r="G332">
        <f t="shared" si="53"/>
        <v>4</v>
      </c>
      <c r="H332">
        <f t="shared" si="59"/>
        <v>66394</v>
      </c>
      <c r="I332">
        <f t="shared" si="54"/>
        <v>150</v>
      </c>
      <c r="J332">
        <f t="shared" si="55"/>
        <v>150</v>
      </c>
      <c r="K332">
        <f t="shared" si="56"/>
        <v>0</v>
      </c>
      <c r="L332">
        <f t="shared" si="57"/>
        <v>-150</v>
      </c>
      <c r="M332">
        <f t="shared" si="58"/>
        <v>66244</v>
      </c>
    </row>
    <row r="333" spans="1:13" x14ac:dyDescent="0.45">
      <c r="A333" s="1">
        <v>45257</v>
      </c>
      <c r="B333">
        <v>10</v>
      </c>
      <c r="C333">
        <f t="shared" si="50"/>
        <v>1</v>
      </c>
      <c r="D333">
        <f t="shared" si="51"/>
        <v>2023</v>
      </c>
      <c r="E333">
        <f t="shared" si="52"/>
        <v>11</v>
      </c>
      <c r="F333" t="s">
        <v>16</v>
      </c>
      <c r="G333">
        <f t="shared" si="53"/>
        <v>4</v>
      </c>
      <c r="H333">
        <f t="shared" si="59"/>
        <v>66244</v>
      </c>
      <c r="I333">
        <f t="shared" si="54"/>
        <v>0</v>
      </c>
      <c r="J333">
        <f t="shared" si="55"/>
        <v>0</v>
      </c>
      <c r="K333">
        <f t="shared" si="56"/>
        <v>264</v>
      </c>
      <c r="L333">
        <f t="shared" si="57"/>
        <v>264</v>
      </c>
      <c r="M333">
        <f t="shared" si="58"/>
        <v>66508</v>
      </c>
    </row>
    <row r="334" spans="1:13" x14ac:dyDescent="0.45">
      <c r="A334" s="1">
        <v>45258</v>
      </c>
      <c r="B334">
        <v>10</v>
      </c>
      <c r="C334">
        <f t="shared" si="50"/>
        <v>2</v>
      </c>
      <c r="D334">
        <f t="shared" si="51"/>
        <v>2023</v>
      </c>
      <c r="E334">
        <f t="shared" si="52"/>
        <v>11</v>
      </c>
      <c r="F334" t="s">
        <v>16</v>
      </c>
      <c r="G334">
        <f t="shared" si="53"/>
        <v>4</v>
      </c>
      <c r="H334">
        <f t="shared" si="59"/>
        <v>66508</v>
      </c>
      <c r="I334">
        <f t="shared" si="54"/>
        <v>0</v>
      </c>
      <c r="J334">
        <f t="shared" si="55"/>
        <v>0</v>
      </c>
      <c r="K334">
        <f t="shared" si="56"/>
        <v>264</v>
      </c>
      <c r="L334">
        <f t="shared" si="57"/>
        <v>264</v>
      </c>
      <c r="M334">
        <f t="shared" si="58"/>
        <v>66772</v>
      </c>
    </row>
    <row r="335" spans="1:13" x14ac:dyDescent="0.45">
      <c r="A335" s="1">
        <v>45259</v>
      </c>
      <c r="B335">
        <v>10</v>
      </c>
      <c r="C335">
        <f t="shared" si="50"/>
        <v>3</v>
      </c>
      <c r="D335">
        <f t="shared" si="51"/>
        <v>2023</v>
      </c>
      <c r="E335">
        <f t="shared" si="52"/>
        <v>11</v>
      </c>
      <c r="F335" t="s">
        <v>16</v>
      </c>
      <c r="G335">
        <f t="shared" si="53"/>
        <v>4</v>
      </c>
      <c r="H335">
        <f t="shared" si="59"/>
        <v>66772</v>
      </c>
      <c r="I335">
        <f t="shared" si="54"/>
        <v>0</v>
      </c>
      <c r="J335">
        <f t="shared" si="55"/>
        <v>0</v>
      </c>
      <c r="K335">
        <f t="shared" si="56"/>
        <v>264</v>
      </c>
      <c r="L335">
        <f t="shared" si="57"/>
        <v>264</v>
      </c>
      <c r="M335">
        <f t="shared" si="58"/>
        <v>67036</v>
      </c>
    </row>
    <row r="336" spans="1:13" x14ac:dyDescent="0.45">
      <c r="A336" s="1">
        <v>45260</v>
      </c>
      <c r="B336">
        <v>10</v>
      </c>
      <c r="C336">
        <f t="shared" si="50"/>
        <v>4</v>
      </c>
      <c r="D336">
        <f t="shared" si="51"/>
        <v>2023</v>
      </c>
      <c r="E336">
        <f t="shared" si="52"/>
        <v>11</v>
      </c>
      <c r="F336" t="s">
        <v>16</v>
      </c>
      <c r="G336">
        <f t="shared" si="53"/>
        <v>4</v>
      </c>
      <c r="H336">
        <f t="shared" si="59"/>
        <v>67036</v>
      </c>
      <c r="I336">
        <f t="shared" si="54"/>
        <v>0</v>
      </c>
      <c r="J336">
        <f t="shared" si="55"/>
        <v>0</v>
      </c>
      <c r="K336">
        <f t="shared" si="56"/>
        <v>264</v>
      </c>
      <c r="L336">
        <f t="shared" si="57"/>
        <v>264</v>
      </c>
      <c r="M336">
        <f t="shared" si="58"/>
        <v>67300</v>
      </c>
    </row>
    <row r="337" spans="1:13" x14ac:dyDescent="0.45">
      <c r="A337" s="1">
        <v>45261</v>
      </c>
      <c r="B337">
        <v>10</v>
      </c>
      <c r="C337">
        <f t="shared" si="50"/>
        <v>5</v>
      </c>
      <c r="D337">
        <f t="shared" si="51"/>
        <v>2023</v>
      </c>
      <c r="E337">
        <f t="shared" si="52"/>
        <v>12</v>
      </c>
      <c r="F337" t="s">
        <v>16</v>
      </c>
      <c r="G337">
        <f t="shared" si="53"/>
        <v>4</v>
      </c>
      <c r="H337">
        <f t="shared" si="59"/>
        <v>67300</v>
      </c>
      <c r="I337">
        <f t="shared" si="54"/>
        <v>0</v>
      </c>
      <c r="J337">
        <f t="shared" si="55"/>
        <v>0</v>
      </c>
      <c r="K337">
        <f t="shared" si="56"/>
        <v>264</v>
      </c>
      <c r="L337">
        <f t="shared" si="57"/>
        <v>264</v>
      </c>
      <c r="M337">
        <f t="shared" si="58"/>
        <v>67564</v>
      </c>
    </row>
    <row r="338" spans="1:13" x14ac:dyDescent="0.45">
      <c r="A338" s="1">
        <v>45262</v>
      </c>
      <c r="B338">
        <v>10</v>
      </c>
      <c r="C338">
        <f t="shared" si="50"/>
        <v>6</v>
      </c>
      <c r="D338">
        <f t="shared" si="51"/>
        <v>2023</v>
      </c>
      <c r="E338">
        <f t="shared" si="52"/>
        <v>12</v>
      </c>
      <c r="F338" t="s">
        <v>16</v>
      </c>
      <c r="G338">
        <f t="shared" si="53"/>
        <v>4</v>
      </c>
      <c r="H338">
        <f t="shared" si="59"/>
        <v>67564</v>
      </c>
      <c r="I338">
        <f t="shared" si="54"/>
        <v>0</v>
      </c>
      <c r="J338">
        <f t="shared" si="55"/>
        <v>0</v>
      </c>
      <c r="K338">
        <f t="shared" si="56"/>
        <v>0</v>
      </c>
      <c r="L338">
        <f t="shared" si="57"/>
        <v>0</v>
      </c>
      <c r="M338">
        <f t="shared" si="58"/>
        <v>67564</v>
      </c>
    </row>
    <row r="339" spans="1:13" x14ac:dyDescent="0.45">
      <c r="A339" s="1">
        <v>45263</v>
      </c>
      <c r="B339">
        <v>10</v>
      </c>
      <c r="C339">
        <f t="shared" si="50"/>
        <v>7</v>
      </c>
      <c r="D339">
        <f t="shared" si="51"/>
        <v>2023</v>
      </c>
      <c r="E339">
        <f t="shared" si="52"/>
        <v>12</v>
      </c>
      <c r="F339" t="s">
        <v>16</v>
      </c>
      <c r="G339">
        <f t="shared" si="53"/>
        <v>4</v>
      </c>
      <c r="H339">
        <f t="shared" si="59"/>
        <v>67564</v>
      </c>
      <c r="I339">
        <f t="shared" si="54"/>
        <v>150</v>
      </c>
      <c r="J339">
        <f t="shared" si="55"/>
        <v>150</v>
      </c>
      <c r="K339">
        <f t="shared" si="56"/>
        <v>0</v>
      </c>
      <c r="L339">
        <f t="shared" si="57"/>
        <v>-150</v>
      </c>
      <c r="M339">
        <f t="shared" si="58"/>
        <v>67414</v>
      </c>
    </row>
    <row r="340" spans="1:13" x14ac:dyDescent="0.45">
      <c r="A340" s="1">
        <v>45264</v>
      </c>
      <c r="B340">
        <v>10</v>
      </c>
      <c r="C340">
        <f t="shared" si="50"/>
        <v>1</v>
      </c>
      <c r="D340">
        <f t="shared" si="51"/>
        <v>2023</v>
      </c>
      <c r="E340">
        <f t="shared" si="52"/>
        <v>12</v>
      </c>
      <c r="F340" t="s">
        <v>16</v>
      </c>
      <c r="G340">
        <f t="shared" si="53"/>
        <v>4</v>
      </c>
      <c r="H340">
        <f t="shared" si="59"/>
        <v>67414</v>
      </c>
      <c r="I340">
        <f t="shared" si="54"/>
        <v>0</v>
      </c>
      <c r="J340">
        <f t="shared" si="55"/>
        <v>0</v>
      </c>
      <c r="K340">
        <f t="shared" si="56"/>
        <v>264</v>
      </c>
      <c r="L340">
        <f t="shared" si="57"/>
        <v>264</v>
      </c>
      <c r="M340">
        <f t="shared" si="58"/>
        <v>67678</v>
      </c>
    </row>
    <row r="341" spans="1:13" x14ac:dyDescent="0.45">
      <c r="A341" s="1">
        <v>45265</v>
      </c>
      <c r="B341">
        <v>10</v>
      </c>
      <c r="C341">
        <f t="shared" si="50"/>
        <v>2</v>
      </c>
      <c r="D341">
        <f t="shared" si="51"/>
        <v>2023</v>
      </c>
      <c r="E341">
        <f t="shared" si="52"/>
        <v>12</v>
      </c>
      <c r="F341" t="s">
        <v>16</v>
      </c>
      <c r="G341">
        <f t="shared" si="53"/>
        <v>4</v>
      </c>
      <c r="H341">
        <f t="shared" si="59"/>
        <v>67678</v>
      </c>
      <c r="I341">
        <f t="shared" si="54"/>
        <v>0</v>
      </c>
      <c r="J341">
        <f t="shared" si="55"/>
        <v>0</v>
      </c>
      <c r="K341">
        <f t="shared" si="56"/>
        <v>264</v>
      </c>
      <c r="L341">
        <f t="shared" si="57"/>
        <v>264</v>
      </c>
      <c r="M341">
        <f t="shared" si="58"/>
        <v>67942</v>
      </c>
    </row>
    <row r="342" spans="1:13" x14ac:dyDescent="0.45">
      <c r="A342" s="1">
        <v>45266</v>
      </c>
      <c r="B342">
        <v>10</v>
      </c>
      <c r="C342">
        <f t="shared" si="50"/>
        <v>3</v>
      </c>
      <c r="D342">
        <f t="shared" si="51"/>
        <v>2023</v>
      </c>
      <c r="E342">
        <f t="shared" si="52"/>
        <v>12</v>
      </c>
      <c r="F342" t="s">
        <v>16</v>
      </c>
      <c r="G342">
        <f t="shared" si="53"/>
        <v>4</v>
      </c>
      <c r="H342">
        <f t="shared" si="59"/>
        <v>67942</v>
      </c>
      <c r="I342">
        <f t="shared" si="54"/>
        <v>0</v>
      </c>
      <c r="J342">
        <f t="shared" si="55"/>
        <v>0</v>
      </c>
      <c r="K342">
        <f t="shared" si="56"/>
        <v>264</v>
      </c>
      <c r="L342">
        <f t="shared" si="57"/>
        <v>264</v>
      </c>
      <c r="M342">
        <f t="shared" si="58"/>
        <v>68206</v>
      </c>
    </row>
    <row r="343" spans="1:13" x14ac:dyDescent="0.45">
      <c r="A343" s="1">
        <v>45267</v>
      </c>
      <c r="B343">
        <v>10</v>
      </c>
      <c r="C343">
        <f t="shared" si="50"/>
        <v>4</v>
      </c>
      <c r="D343">
        <f t="shared" si="51"/>
        <v>2023</v>
      </c>
      <c r="E343">
        <f t="shared" si="52"/>
        <v>12</v>
      </c>
      <c r="F343" t="s">
        <v>16</v>
      </c>
      <c r="G343">
        <f t="shared" si="53"/>
        <v>4</v>
      </c>
      <c r="H343">
        <f t="shared" si="59"/>
        <v>68206</v>
      </c>
      <c r="I343">
        <f t="shared" si="54"/>
        <v>0</v>
      </c>
      <c r="J343">
        <f t="shared" si="55"/>
        <v>0</v>
      </c>
      <c r="K343">
        <f t="shared" si="56"/>
        <v>264</v>
      </c>
      <c r="L343">
        <f t="shared" si="57"/>
        <v>264</v>
      </c>
      <c r="M343">
        <f t="shared" si="58"/>
        <v>68470</v>
      </c>
    </row>
    <row r="344" spans="1:13" x14ac:dyDescent="0.45">
      <c r="A344" s="1">
        <v>45268</v>
      </c>
      <c r="B344">
        <v>10</v>
      </c>
      <c r="C344">
        <f t="shared" si="50"/>
        <v>5</v>
      </c>
      <c r="D344">
        <f t="shared" si="51"/>
        <v>2023</v>
      </c>
      <c r="E344">
        <f t="shared" si="52"/>
        <v>12</v>
      </c>
      <c r="F344" t="s">
        <v>16</v>
      </c>
      <c r="G344">
        <f t="shared" si="53"/>
        <v>4</v>
      </c>
      <c r="H344">
        <f t="shared" si="59"/>
        <v>68470</v>
      </c>
      <c r="I344">
        <f t="shared" si="54"/>
        <v>0</v>
      </c>
      <c r="J344">
        <f t="shared" si="55"/>
        <v>0</v>
      </c>
      <c r="K344">
        <f t="shared" si="56"/>
        <v>264</v>
      </c>
      <c r="L344">
        <f t="shared" si="57"/>
        <v>264</v>
      </c>
      <c r="M344">
        <f t="shared" si="58"/>
        <v>68734</v>
      </c>
    </row>
    <row r="345" spans="1:13" x14ac:dyDescent="0.45">
      <c r="A345" s="1">
        <v>45269</v>
      </c>
      <c r="B345">
        <v>10</v>
      </c>
      <c r="C345">
        <f t="shared" si="50"/>
        <v>6</v>
      </c>
      <c r="D345">
        <f t="shared" si="51"/>
        <v>2023</v>
      </c>
      <c r="E345">
        <f t="shared" si="52"/>
        <v>12</v>
      </c>
      <c r="F345" t="s">
        <v>16</v>
      </c>
      <c r="G345">
        <f t="shared" si="53"/>
        <v>4</v>
      </c>
      <c r="H345">
        <f t="shared" si="59"/>
        <v>68734</v>
      </c>
      <c r="I345">
        <f t="shared" si="54"/>
        <v>0</v>
      </c>
      <c r="J345">
        <f t="shared" si="55"/>
        <v>0</v>
      </c>
      <c r="K345">
        <f t="shared" si="56"/>
        <v>0</v>
      </c>
      <c r="L345">
        <f t="shared" si="57"/>
        <v>0</v>
      </c>
      <c r="M345">
        <f t="shared" si="58"/>
        <v>68734</v>
      </c>
    </row>
    <row r="346" spans="1:13" x14ac:dyDescent="0.45">
      <c r="A346" s="1">
        <v>45270</v>
      </c>
      <c r="B346">
        <v>10</v>
      </c>
      <c r="C346">
        <f t="shared" si="50"/>
        <v>7</v>
      </c>
      <c r="D346">
        <f t="shared" si="51"/>
        <v>2023</v>
      </c>
      <c r="E346">
        <f t="shared" si="52"/>
        <v>12</v>
      </c>
      <c r="F346" t="s">
        <v>16</v>
      </c>
      <c r="G346">
        <f t="shared" si="53"/>
        <v>4</v>
      </c>
      <c r="H346">
        <f t="shared" si="59"/>
        <v>68734</v>
      </c>
      <c r="I346">
        <f t="shared" si="54"/>
        <v>150</v>
      </c>
      <c r="J346">
        <f t="shared" si="55"/>
        <v>150</v>
      </c>
      <c r="K346">
        <f t="shared" si="56"/>
        <v>0</v>
      </c>
      <c r="L346">
        <f t="shared" si="57"/>
        <v>-150</v>
      </c>
      <c r="M346">
        <f t="shared" si="58"/>
        <v>68584</v>
      </c>
    </row>
    <row r="347" spans="1:13" x14ac:dyDescent="0.45">
      <c r="A347" s="1">
        <v>45271</v>
      </c>
      <c r="B347">
        <v>10</v>
      </c>
      <c r="C347">
        <f t="shared" si="50"/>
        <v>1</v>
      </c>
      <c r="D347">
        <f t="shared" si="51"/>
        <v>2023</v>
      </c>
      <c r="E347">
        <f t="shared" si="52"/>
        <v>12</v>
      </c>
      <c r="F347" t="s">
        <v>16</v>
      </c>
      <c r="G347">
        <f t="shared" si="53"/>
        <v>4</v>
      </c>
      <c r="H347">
        <f t="shared" si="59"/>
        <v>68584</v>
      </c>
      <c r="I347">
        <f t="shared" si="54"/>
        <v>0</v>
      </c>
      <c r="J347">
        <f t="shared" si="55"/>
        <v>0</v>
      </c>
      <c r="K347">
        <f t="shared" si="56"/>
        <v>264</v>
      </c>
      <c r="L347">
        <f t="shared" si="57"/>
        <v>264</v>
      </c>
      <c r="M347">
        <f t="shared" si="58"/>
        <v>68848</v>
      </c>
    </row>
    <row r="348" spans="1:13" x14ac:dyDescent="0.45">
      <c r="A348" s="1">
        <v>45272</v>
      </c>
      <c r="B348">
        <v>10</v>
      </c>
      <c r="C348">
        <f t="shared" si="50"/>
        <v>2</v>
      </c>
      <c r="D348">
        <f t="shared" si="51"/>
        <v>2023</v>
      </c>
      <c r="E348">
        <f t="shared" si="52"/>
        <v>12</v>
      </c>
      <c r="F348" t="s">
        <v>16</v>
      </c>
      <c r="G348">
        <f t="shared" si="53"/>
        <v>4</v>
      </c>
      <c r="H348">
        <f t="shared" si="59"/>
        <v>68848</v>
      </c>
      <c r="I348">
        <f t="shared" si="54"/>
        <v>0</v>
      </c>
      <c r="J348">
        <f t="shared" si="55"/>
        <v>0</v>
      </c>
      <c r="K348">
        <f t="shared" si="56"/>
        <v>264</v>
      </c>
      <c r="L348">
        <f t="shared" si="57"/>
        <v>264</v>
      </c>
      <c r="M348">
        <f t="shared" si="58"/>
        <v>69112</v>
      </c>
    </row>
    <row r="349" spans="1:13" x14ac:dyDescent="0.45">
      <c r="A349" s="1">
        <v>45273</v>
      </c>
      <c r="B349">
        <v>10</v>
      </c>
      <c r="C349">
        <f t="shared" si="50"/>
        <v>3</v>
      </c>
      <c r="D349">
        <f t="shared" si="51"/>
        <v>2023</v>
      </c>
      <c r="E349">
        <f t="shared" si="52"/>
        <v>12</v>
      </c>
      <c r="F349" t="s">
        <v>16</v>
      </c>
      <c r="G349">
        <f t="shared" si="53"/>
        <v>4</v>
      </c>
      <c r="H349">
        <f t="shared" si="59"/>
        <v>69112</v>
      </c>
      <c r="I349">
        <f t="shared" si="54"/>
        <v>0</v>
      </c>
      <c r="J349">
        <f t="shared" si="55"/>
        <v>0</v>
      </c>
      <c r="K349">
        <f t="shared" si="56"/>
        <v>264</v>
      </c>
      <c r="L349">
        <f t="shared" si="57"/>
        <v>264</v>
      </c>
      <c r="M349">
        <f t="shared" si="58"/>
        <v>69376</v>
      </c>
    </row>
    <row r="350" spans="1:13" x14ac:dyDescent="0.45">
      <c r="A350" s="1">
        <v>45274</v>
      </c>
      <c r="B350">
        <v>10</v>
      </c>
      <c r="C350">
        <f t="shared" si="50"/>
        <v>4</v>
      </c>
      <c r="D350">
        <f t="shared" si="51"/>
        <v>2023</v>
      </c>
      <c r="E350">
        <f t="shared" si="52"/>
        <v>12</v>
      </c>
      <c r="F350" t="s">
        <v>16</v>
      </c>
      <c r="G350">
        <f t="shared" si="53"/>
        <v>4</v>
      </c>
      <c r="H350">
        <f t="shared" si="59"/>
        <v>69376</v>
      </c>
      <c r="I350">
        <f t="shared" si="54"/>
        <v>0</v>
      </c>
      <c r="J350">
        <f t="shared" si="55"/>
        <v>0</v>
      </c>
      <c r="K350">
        <f t="shared" si="56"/>
        <v>264</v>
      </c>
      <c r="L350">
        <f t="shared" si="57"/>
        <v>264</v>
      </c>
      <c r="M350">
        <f t="shared" si="58"/>
        <v>69640</v>
      </c>
    </row>
    <row r="351" spans="1:13" x14ac:dyDescent="0.45">
      <c r="A351" s="1">
        <v>45275</v>
      </c>
      <c r="B351">
        <v>10</v>
      </c>
      <c r="C351">
        <f t="shared" si="50"/>
        <v>5</v>
      </c>
      <c r="D351">
        <f t="shared" si="51"/>
        <v>2023</v>
      </c>
      <c r="E351">
        <f t="shared" si="52"/>
        <v>12</v>
      </c>
      <c r="F351" t="s">
        <v>16</v>
      </c>
      <c r="G351">
        <f t="shared" si="53"/>
        <v>4</v>
      </c>
      <c r="H351">
        <f t="shared" si="59"/>
        <v>69640</v>
      </c>
      <c r="I351">
        <f t="shared" si="54"/>
        <v>0</v>
      </c>
      <c r="J351">
        <f t="shared" si="55"/>
        <v>0</v>
      </c>
      <c r="K351">
        <f t="shared" si="56"/>
        <v>264</v>
      </c>
      <c r="L351">
        <f t="shared" si="57"/>
        <v>264</v>
      </c>
      <c r="M351">
        <f t="shared" si="58"/>
        <v>69904</v>
      </c>
    </row>
    <row r="352" spans="1:13" x14ac:dyDescent="0.45">
      <c r="A352" s="1">
        <v>45276</v>
      </c>
      <c r="B352">
        <v>10</v>
      </c>
      <c r="C352">
        <f t="shared" si="50"/>
        <v>6</v>
      </c>
      <c r="D352">
        <f t="shared" si="51"/>
        <v>2023</v>
      </c>
      <c r="E352">
        <f t="shared" si="52"/>
        <v>12</v>
      </c>
      <c r="F352" t="s">
        <v>16</v>
      </c>
      <c r="G352">
        <f t="shared" si="53"/>
        <v>4</v>
      </c>
      <c r="H352">
        <f t="shared" si="59"/>
        <v>69904</v>
      </c>
      <c r="I352">
        <f t="shared" si="54"/>
        <v>0</v>
      </c>
      <c r="J352">
        <f t="shared" si="55"/>
        <v>0</v>
      </c>
      <c r="K352">
        <f t="shared" si="56"/>
        <v>0</v>
      </c>
      <c r="L352">
        <f t="shared" si="57"/>
        <v>0</v>
      </c>
      <c r="M352">
        <f t="shared" si="58"/>
        <v>69904</v>
      </c>
    </row>
    <row r="353" spans="1:13" x14ac:dyDescent="0.45">
      <c r="A353" s="1">
        <v>45277</v>
      </c>
      <c r="B353">
        <v>10</v>
      </c>
      <c r="C353">
        <f t="shared" si="50"/>
        <v>7</v>
      </c>
      <c r="D353">
        <f t="shared" si="51"/>
        <v>2023</v>
      </c>
      <c r="E353">
        <f t="shared" si="52"/>
        <v>12</v>
      </c>
      <c r="F353" t="s">
        <v>16</v>
      </c>
      <c r="G353">
        <f t="shared" si="53"/>
        <v>4</v>
      </c>
      <c r="H353">
        <f t="shared" si="59"/>
        <v>69904</v>
      </c>
      <c r="I353">
        <f t="shared" si="54"/>
        <v>150</v>
      </c>
      <c r="J353">
        <f t="shared" si="55"/>
        <v>150</v>
      </c>
      <c r="K353">
        <f t="shared" si="56"/>
        <v>0</v>
      </c>
      <c r="L353">
        <f t="shared" si="57"/>
        <v>-150</v>
      </c>
      <c r="M353">
        <f t="shared" si="58"/>
        <v>69754</v>
      </c>
    </row>
    <row r="354" spans="1:13" x14ac:dyDescent="0.45">
      <c r="A354" s="1">
        <v>45278</v>
      </c>
      <c r="B354">
        <v>10</v>
      </c>
      <c r="C354">
        <f t="shared" si="50"/>
        <v>1</v>
      </c>
      <c r="D354">
        <f t="shared" si="51"/>
        <v>2023</v>
      </c>
      <c r="E354">
        <f t="shared" si="52"/>
        <v>12</v>
      </c>
      <c r="F354" t="s">
        <v>16</v>
      </c>
      <c r="G354">
        <f t="shared" si="53"/>
        <v>4</v>
      </c>
      <c r="H354">
        <f t="shared" si="59"/>
        <v>69754</v>
      </c>
      <c r="I354">
        <f t="shared" si="54"/>
        <v>0</v>
      </c>
      <c r="J354">
        <f t="shared" si="55"/>
        <v>0</v>
      </c>
      <c r="K354">
        <f t="shared" si="56"/>
        <v>264</v>
      </c>
      <c r="L354">
        <f t="shared" si="57"/>
        <v>264</v>
      </c>
      <c r="M354">
        <f t="shared" si="58"/>
        <v>70018</v>
      </c>
    </row>
    <row r="355" spans="1:13" x14ac:dyDescent="0.45">
      <c r="A355" s="1">
        <v>45279</v>
      </c>
      <c r="B355">
        <v>10</v>
      </c>
      <c r="C355">
        <f t="shared" si="50"/>
        <v>2</v>
      </c>
      <c r="D355">
        <f t="shared" si="51"/>
        <v>2023</v>
      </c>
      <c r="E355">
        <f t="shared" si="52"/>
        <v>12</v>
      </c>
      <c r="F355" t="s">
        <v>16</v>
      </c>
      <c r="G355">
        <f t="shared" si="53"/>
        <v>4</v>
      </c>
      <c r="H355">
        <f t="shared" si="59"/>
        <v>70018</v>
      </c>
      <c r="I355">
        <f t="shared" si="54"/>
        <v>0</v>
      </c>
      <c r="J355">
        <f t="shared" si="55"/>
        <v>0</v>
      </c>
      <c r="K355">
        <f t="shared" si="56"/>
        <v>264</v>
      </c>
      <c r="L355">
        <f t="shared" si="57"/>
        <v>264</v>
      </c>
      <c r="M355">
        <f t="shared" si="58"/>
        <v>70282</v>
      </c>
    </row>
    <row r="356" spans="1:13" x14ac:dyDescent="0.45">
      <c r="A356" s="1">
        <v>45280</v>
      </c>
      <c r="B356">
        <v>10</v>
      </c>
      <c r="C356">
        <f t="shared" si="50"/>
        <v>3</v>
      </c>
      <c r="D356">
        <f t="shared" si="51"/>
        <v>2023</v>
      </c>
      <c r="E356">
        <f t="shared" si="52"/>
        <v>12</v>
      </c>
      <c r="F356" t="s">
        <v>16</v>
      </c>
      <c r="G356">
        <f t="shared" si="53"/>
        <v>4</v>
      </c>
      <c r="H356">
        <f t="shared" si="59"/>
        <v>70282</v>
      </c>
      <c r="I356">
        <f t="shared" si="54"/>
        <v>0</v>
      </c>
      <c r="J356">
        <f t="shared" si="55"/>
        <v>0</v>
      </c>
      <c r="K356">
        <f t="shared" si="56"/>
        <v>264</v>
      </c>
      <c r="L356">
        <f t="shared" si="57"/>
        <v>264</v>
      </c>
      <c r="M356">
        <f t="shared" si="58"/>
        <v>70546</v>
      </c>
    </row>
    <row r="357" spans="1:13" x14ac:dyDescent="0.45">
      <c r="A357" s="1">
        <v>45281</v>
      </c>
      <c r="B357">
        <v>10</v>
      </c>
      <c r="C357">
        <f t="shared" si="50"/>
        <v>4</v>
      </c>
      <c r="D357">
        <f t="shared" si="51"/>
        <v>2023</v>
      </c>
      <c r="E357">
        <f t="shared" si="52"/>
        <v>12</v>
      </c>
      <c r="F357" t="s">
        <v>13</v>
      </c>
      <c r="G357">
        <f t="shared" si="53"/>
        <v>2</v>
      </c>
      <c r="H357">
        <f t="shared" si="59"/>
        <v>70546</v>
      </c>
      <c r="I357">
        <f t="shared" si="54"/>
        <v>0</v>
      </c>
      <c r="J357">
        <f t="shared" si="55"/>
        <v>0</v>
      </c>
      <c r="K357">
        <f t="shared" si="56"/>
        <v>132</v>
      </c>
      <c r="L357">
        <f t="shared" si="57"/>
        <v>132</v>
      </c>
      <c r="M357">
        <f t="shared" si="58"/>
        <v>70678</v>
      </c>
    </row>
    <row r="358" spans="1:13" x14ac:dyDescent="0.45">
      <c r="A358" s="1">
        <v>45282</v>
      </c>
      <c r="B358">
        <v>10</v>
      </c>
      <c r="C358">
        <f t="shared" si="50"/>
        <v>5</v>
      </c>
      <c r="D358">
        <f t="shared" si="51"/>
        <v>2023</v>
      </c>
      <c r="E358">
        <f t="shared" si="52"/>
        <v>12</v>
      </c>
      <c r="F358" t="s">
        <v>13</v>
      </c>
      <c r="G358">
        <f t="shared" si="53"/>
        <v>2</v>
      </c>
      <c r="H358">
        <f t="shared" si="59"/>
        <v>70678</v>
      </c>
      <c r="I358">
        <f t="shared" si="54"/>
        <v>0</v>
      </c>
      <c r="J358">
        <f t="shared" si="55"/>
        <v>0</v>
      </c>
      <c r="K358">
        <f t="shared" si="56"/>
        <v>132</v>
      </c>
      <c r="L358">
        <f t="shared" si="57"/>
        <v>132</v>
      </c>
      <c r="M358">
        <f t="shared" si="58"/>
        <v>70810</v>
      </c>
    </row>
    <row r="359" spans="1:13" x14ac:dyDescent="0.45">
      <c r="A359" s="1">
        <v>45283</v>
      </c>
      <c r="B359">
        <v>10</v>
      </c>
      <c r="C359">
        <f t="shared" si="50"/>
        <v>6</v>
      </c>
      <c r="D359">
        <f t="shared" si="51"/>
        <v>2023</v>
      </c>
      <c r="E359">
        <f t="shared" si="52"/>
        <v>12</v>
      </c>
      <c r="F359" t="s">
        <v>13</v>
      </c>
      <c r="G359">
        <f t="shared" si="53"/>
        <v>2</v>
      </c>
      <c r="H359">
        <f t="shared" si="59"/>
        <v>70810</v>
      </c>
      <c r="I359">
        <f t="shared" si="54"/>
        <v>0</v>
      </c>
      <c r="J359">
        <f t="shared" si="55"/>
        <v>0</v>
      </c>
      <c r="K359">
        <f t="shared" si="56"/>
        <v>0</v>
      </c>
      <c r="L359">
        <f t="shared" si="57"/>
        <v>0</v>
      </c>
      <c r="M359">
        <f t="shared" si="58"/>
        <v>70810</v>
      </c>
    </row>
    <row r="360" spans="1:13" x14ac:dyDescent="0.45">
      <c r="A360" s="1">
        <v>45284</v>
      </c>
      <c r="B360">
        <v>10</v>
      </c>
      <c r="C360">
        <f t="shared" si="50"/>
        <v>7</v>
      </c>
      <c r="D360">
        <f t="shared" si="51"/>
        <v>2023</v>
      </c>
      <c r="E360">
        <f t="shared" si="52"/>
        <v>12</v>
      </c>
      <c r="F360" t="s">
        <v>13</v>
      </c>
      <c r="G360">
        <f t="shared" si="53"/>
        <v>2</v>
      </c>
      <c r="H360">
        <f t="shared" si="59"/>
        <v>70810</v>
      </c>
      <c r="I360">
        <f t="shared" si="54"/>
        <v>150</v>
      </c>
      <c r="J360">
        <f t="shared" si="55"/>
        <v>150</v>
      </c>
      <c r="K360">
        <f t="shared" si="56"/>
        <v>0</v>
      </c>
      <c r="L360">
        <f t="shared" si="57"/>
        <v>-150</v>
      </c>
      <c r="M360">
        <f t="shared" si="58"/>
        <v>70660</v>
      </c>
    </row>
    <row r="361" spans="1:13" x14ac:dyDescent="0.45">
      <c r="A361" s="1">
        <v>45285</v>
      </c>
      <c r="B361">
        <v>10</v>
      </c>
      <c r="C361">
        <f t="shared" si="50"/>
        <v>1</v>
      </c>
      <c r="D361">
        <f t="shared" si="51"/>
        <v>2023</v>
      </c>
      <c r="E361">
        <f t="shared" si="52"/>
        <v>12</v>
      </c>
      <c r="F361" t="s">
        <v>13</v>
      </c>
      <c r="G361">
        <f t="shared" si="53"/>
        <v>2</v>
      </c>
      <c r="H361">
        <f t="shared" si="59"/>
        <v>70660</v>
      </c>
      <c r="I361">
        <f t="shared" si="54"/>
        <v>0</v>
      </c>
      <c r="J361">
        <f t="shared" si="55"/>
        <v>0</v>
      </c>
      <c r="K361">
        <f t="shared" si="56"/>
        <v>132</v>
      </c>
      <c r="L361">
        <f t="shared" si="57"/>
        <v>132</v>
      </c>
      <c r="M361">
        <f t="shared" si="58"/>
        <v>70792</v>
      </c>
    </row>
    <row r="362" spans="1:13" x14ac:dyDescent="0.45">
      <c r="A362" s="1">
        <v>45286</v>
      </c>
      <c r="B362">
        <v>10</v>
      </c>
      <c r="C362">
        <f t="shared" si="50"/>
        <v>2</v>
      </c>
      <c r="D362">
        <f t="shared" si="51"/>
        <v>2023</v>
      </c>
      <c r="E362">
        <f t="shared" si="52"/>
        <v>12</v>
      </c>
      <c r="F362" t="s">
        <v>13</v>
      </c>
      <c r="G362">
        <f t="shared" si="53"/>
        <v>2</v>
      </c>
      <c r="H362">
        <f t="shared" si="59"/>
        <v>70792</v>
      </c>
      <c r="I362">
        <f t="shared" si="54"/>
        <v>0</v>
      </c>
      <c r="J362">
        <f t="shared" si="55"/>
        <v>0</v>
      </c>
      <c r="K362">
        <f t="shared" si="56"/>
        <v>132</v>
      </c>
      <c r="L362">
        <f t="shared" si="57"/>
        <v>132</v>
      </c>
      <c r="M362">
        <f t="shared" si="58"/>
        <v>70924</v>
      </c>
    </row>
    <row r="363" spans="1:13" x14ac:dyDescent="0.45">
      <c r="A363" s="1">
        <v>45287</v>
      </c>
      <c r="B363">
        <v>10</v>
      </c>
      <c r="C363">
        <f t="shared" si="50"/>
        <v>3</v>
      </c>
      <c r="D363">
        <f t="shared" si="51"/>
        <v>2023</v>
      </c>
      <c r="E363">
        <f t="shared" si="52"/>
        <v>12</v>
      </c>
      <c r="F363" t="s">
        <v>13</v>
      </c>
      <c r="G363">
        <f t="shared" si="53"/>
        <v>2</v>
      </c>
      <c r="H363">
        <f t="shared" si="59"/>
        <v>70924</v>
      </c>
      <c r="I363">
        <f t="shared" si="54"/>
        <v>0</v>
      </c>
      <c r="J363">
        <f t="shared" si="55"/>
        <v>0</v>
      </c>
      <c r="K363">
        <f t="shared" si="56"/>
        <v>132</v>
      </c>
      <c r="L363">
        <f t="shared" si="57"/>
        <v>132</v>
      </c>
      <c r="M363">
        <f t="shared" si="58"/>
        <v>71056</v>
      </c>
    </row>
    <row r="364" spans="1:13" x14ac:dyDescent="0.45">
      <c r="A364" s="1">
        <v>45288</v>
      </c>
      <c r="B364">
        <v>10</v>
      </c>
      <c r="C364">
        <f t="shared" si="50"/>
        <v>4</v>
      </c>
      <c r="D364">
        <f t="shared" si="51"/>
        <v>2023</v>
      </c>
      <c r="E364">
        <f t="shared" si="52"/>
        <v>12</v>
      </c>
      <c r="F364" t="s">
        <v>13</v>
      </c>
      <c r="G364">
        <f t="shared" si="53"/>
        <v>2</v>
      </c>
      <c r="H364">
        <f t="shared" si="59"/>
        <v>71056</v>
      </c>
      <c r="I364">
        <f t="shared" si="54"/>
        <v>0</v>
      </c>
      <c r="J364">
        <f t="shared" si="55"/>
        <v>0</v>
      </c>
      <c r="K364">
        <f t="shared" si="56"/>
        <v>132</v>
      </c>
      <c r="L364">
        <f t="shared" si="57"/>
        <v>132</v>
      </c>
      <c r="M364">
        <f t="shared" si="58"/>
        <v>71188</v>
      </c>
    </row>
    <row r="365" spans="1:13" x14ac:dyDescent="0.45">
      <c r="A365" s="1">
        <v>45289</v>
      </c>
      <c r="B365">
        <v>10</v>
      </c>
      <c r="C365">
        <f t="shared" si="50"/>
        <v>5</v>
      </c>
      <c r="D365">
        <f t="shared" si="51"/>
        <v>2023</v>
      </c>
      <c r="E365">
        <f t="shared" si="52"/>
        <v>12</v>
      </c>
      <c r="F365" t="s">
        <v>13</v>
      </c>
      <c r="G365">
        <f t="shared" si="53"/>
        <v>2</v>
      </c>
      <c r="H365">
        <f t="shared" si="59"/>
        <v>71188</v>
      </c>
      <c r="I365">
        <f t="shared" si="54"/>
        <v>0</v>
      </c>
      <c r="J365">
        <f t="shared" si="55"/>
        <v>0</v>
      </c>
      <c r="K365">
        <f t="shared" si="56"/>
        <v>132</v>
      </c>
      <c r="L365">
        <f t="shared" si="57"/>
        <v>132</v>
      </c>
      <c r="M365">
        <f t="shared" si="58"/>
        <v>71320</v>
      </c>
    </row>
    <row r="366" spans="1:13" x14ac:dyDescent="0.45">
      <c r="A366" s="1">
        <v>45290</v>
      </c>
      <c r="B366">
        <v>10</v>
      </c>
      <c r="C366">
        <f t="shared" si="50"/>
        <v>6</v>
      </c>
      <c r="D366">
        <f t="shared" si="51"/>
        <v>2023</v>
      </c>
      <c r="E366">
        <f t="shared" si="52"/>
        <v>12</v>
      </c>
      <c r="F366" t="s">
        <v>13</v>
      </c>
      <c r="G366">
        <f t="shared" si="53"/>
        <v>2</v>
      </c>
      <c r="H366">
        <f t="shared" si="59"/>
        <v>71320</v>
      </c>
      <c r="I366">
        <f t="shared" si="54"/>
        <v>0</v>
      </c>
      <c r="J366">
        <f t="shared" si="55"/>
        <v>0</v>
      </c>
      <c r="K366">
        <f t="shared" si="56"/>
        <v>0</v>
      </c>
      <c r="L366">
        <f t="shared" si="57"/>
        <v>0</v>
      </c>
      <c r="M366">
        <f t="shared" si="58"/>
        <v>71320</v>
      </c>
    </row>
    <row r="367" spans="1:13" x14ac:dyDescent="0.45">
      <c r="A367" s="1">
        <v>45291</v>
      </c>
      <c r="B367">
        <v>10</v>
      </c>
      <c r="C367">
        <f t="shared" si="50"/>
        <v>7</v>
      </c>
      <c r="D367">
        <f t="shared" si="51"/>
        <v>2023</v>
      </c>
      <c r="E367">
        <f t="shared" si="52"/>
        <v>12</v>
      </c>
      <c r="F367" t="s">
        <v>13</v>
      </c>
      <c r="G367">
        <f t="shared" si="53"/>
        <v>2</v>
      </c>
      <c r="H367">
        <f t="shared" si="59"/>
        <v>71320</v>
      </c>
      <c r="I367">
        <f t="shared" si="54"/>
        <v>150</v>
      </c>
      <c r="J367">
        <f t="shared" si="55"/>
        <v>150</v>
      </c>
      <c r="K367">
        <f t="shared" si="56"/>
        <v>0</v>
      </c>
      <c r="L367">
        <f t="shared" si="57"/>
        <v>-150</v>
      </c>
      <c r="M367">
        <f t="shared" si="58"/>
        <v>71170</v>
      </c>
    </row>
    <row r="368" spans="1:13" x14ac:dyDescent="0.45">
      <c r="A368" s="1">
        <v>45292</v>
      </c>
      <c r="B368">
        <v>10</v>
      </c>
      <c r="C368">
        <f t="shared" si="50"/>
        <v>1</v>
      </c>
      <c r="D368">
        <f t="shared" si="51"/>
        <v>2024</v>
      </c>
      <c r="E368">
        <f t="shared" si="52"/>
        <v>1</v>
      </c>
      <c r="F368" t="s">
        <v>13</v>
      </c>
      <c r="G368">
        <f t="shared" si="53"/>
        <v>2</v>
      </c>
      <c r="H368">
        <f t="shared" si="59"/>
        <v>71170</v>
      </c>
      <c r="I368">
        <f t="shared" si="54"/>
        <v>0</v>
      </c>
      <c r="J368">
        <f t="shared" si="55"/>
        <v>0</v>
      </c>
      <c r="K368">
        <f t="shared" si="56"/>
        <v>132</v>
      </c>
      <c r="L368">
        <f t="shared" si="57"/>
        <v>132</v>
      </c>
      <c r="M368">
        <f t="shared" si="58"/>
        <v>71302</v>
      </c>
    </row>
    <row r="369" spans="1:13" x14ac:dyDescent="0.45">
      <c r="A369" s="1">
        <v>45293</v>
      </c>
      <c r="B369">
        <v>10</v>
      </c>
      <c r="C369">
        <f t="shared" si="50"/>
        <v>2</v>
      </c>
      <c r="D369">
        <f t="shared" si="51"/>
        <v>2024</v>
      </c>
      <c r="E369">
        <f t="shared" si="52"/>
        <v>1</v>
      </c>
      <c r="F369" t="s">
        <v>13</v>
      </c>
      <c r="G369">
        <f t="shared" si="53"/>
        <v>2</v>
      </c>
      <c r="H369">
        <f t="shared" si="59"/>
        <v>71302</v>
      </c>
      <c r="I369">
        <f t="shared" si="54"/>
        <v>0</v>
      </c>
      <c r="J369">
        <f t="shared" si="55"/>
        <v>0</v>
      </c>
      <c r="K369">
        <f t="shared" si="56"/>
        <v>132</v>
      </c>
      <c r="L369">
        <f t="shared" si="57"/>
        <v>132</v>
      </c>
      <c r="M369">
        <f t="shared" si="58"/>
        <v>71434</v>
      </c>
    </row>
    <row r="370" spans="1:13" x14ac:dyDescent="0.45">
      <c r="A370" s="1">
        <v>45294</v>
      </c>
      <c r="B370">
        <v>10</v>
      </c>
      <c r="C370">
        <f t="shared" si="50"/>
        <v>3</v>
      </c>
      <c r="D370">
        <f t="shared" si="51"/>
        <v>2024</v>
      </c>
      <c r="E370">
        <f t="shared" si="52"/>
        <v>1</v>
      </c>
      <c r="F370" t="s">
        <v>13</v>
      </c>
      <c r="G370">
        <f t="shared" si="53"/>
        <v>2</v>
      </c>
      <c r="H370">
        <f t="shared" si="59"/>
        <v>71434</v>
      </c>
      <c r="I370">
        <f t="shared" si="54"/>
        <v>0</v>
      </c>
      <c r="J370">
        <f t="shared" si="55"/>
        <v>0</v>
      </c>
      <c r="K370">
        <f t="shared" si="56"/>
        <v>132</v>
      </c>
      <c r="L370">
        <f t="shared" si="57"/>
        <v>132</v>
      </c>
      <c r="M370">
        <f t="shared" si="58"/>
        <v>71566</v>
      </c>
    </row>
    <row r="371" spans="1:13" x14ac:dyDescent="0.45">
      <c r="A371" s="1">
        <v>45295</v>
      </c>
      <c r="B371">
        <v>10</v>
      </c>
      <c r="C371">
        <f t="shared" si="50"/>
        <v>4</v>
      </c>
      <c r="D371">
        <f t="shared" si="51"/>
        <v>2024</v>
      </c>
      <c r="E371">
        <f t="shared" si="52"/>
        <v>1</v>
      </c>
      <c r="F371" t="s">
        <v>13</v>
      </c>
      <c r="G371">
        <f t="shared" si="53"/>
        <v>2</v>
      </c>
      <c r="H371">
        <f t="shared" si="59"/>
        <v>71566</v>
      </c>
      <c r="I371">
        <f t="shared" si="54"/>
        <v>0</v>
      </c>
      <c r="J371">
        <f t="shared" si="55"/>
        <v>0</v>
      </c>
      <c r="K371">
        <f t="shared" si="56"/>
        <v>132</v>
      </c>
      <c r="L371">
        <f t="shared" si="57"/>
        <v>132</v>
      </c>
      <c r="M371">
        <f t="shared" si="58"/>
        <v>71698</v>
      </c>
    </row>
    <row r="372" spans="1:13" x14ac:dyDescent="0.45">
      <c r="A372" s="1">
        <v>45296</v>
      </c>
      <c r="B372">
        <v>10</v>
      </c>
      <c r="C372">
        <f t="shared" si="50"/>
        <v>5</v>
      </c>
      <c r="D372">
        <f t="shared" si="51"/>
        <v>2024</v>
      </c>
      <c r="E372">
        <f t="shared" si="52"/>
        <v>1</v>
      </c>
      <c r="F372" t="s">
        <v>13</v>
      </c>
      <c r="G372">
        <f t="shared" si="53"/>
        <v>2</v>
      </c>
      <c r="H372">
        <f t="shared" si="59"/>
        <v>71698</v>
      </c>
      <c r="I372">
        <f t="shared" si="54"/>
        <v>0</v>
      </c>
      <c r="J372">
        <f t="shared" si="55"/>
        <v>0</v>
      </c>
      <c r="K372">
        <f t="shared" si="56"/>
        <v>132</v>
      </c>
      <c r="L372">
        <f t="shared" si="57"/>
        <v>132</v>
      </c>
      <c r="M372">
        <f t="shared" si="58"/>
        <v>71830</v>
      </c>
    </row>
    <row r="373" spans="1:13" x14ac:dyDescent="0.45">
      <c r="A373" s="1">
        <v>45297</v>
      </c>
      <c r="B373">
        <v>10</v>
      </c>
      <c r="C373">
        <f t="shared" si="50"/>
        <v>6</v>
      </c>
      <c r="D373">
        <f t="shared" si="51"/>
        <v>2024</v>
      </c>
      <c r="E373">
        <f t="shared" si="52"/>
        <v>1</v>
      </c>
      <c r="F373" t="s">
        <v>13</v>
      </c>
      <c r="G373">
        <f t="shared" si="53"/>
        <v>2</v>
      </c>
      <c r="H373">
        <f t="shared" si="59"/>
        <v>71830</v>
      </c>
      <c r="I373">
        <f t="shared" si="54"/>
        <v>0</v>
      </c>
      <c r="J373">
        <f t="shared" si="55"/>
        <v>0</v>
      </c>
      <c r="K373">
        <f t="shared" si="56"/>
        <v>0</v>
      </c>
      <c r="L373">
        <f t="shared" si="57"/>
        <v>0</v>
      </c>
      <c r="M373">
        <f t="shared" si="58"/>
        <v>71830</v>
      </c>
    </row>
    <row r="374" spans="1:13" x14ac:dyDescent="0.45">
      <c r="A374" s="1">
        <v>45298</v>
      </c>
      <c r="B374">
        <v>10</v>
      </c>
      <c r="C374">
        <f t="shared" si="50"/>
        <v>7</v>
      </c>
      <c r="D374">
        <f t="shared" si="51"/>
        <v>2024</v>
      </c>
      <c r="E374">
        <f t="shared" si="52"/>
        <v>1</v>
      </c>
      <c r="F374" t="s">
        <v>13</v>
      </c>
      <c r="G374">
        <f t="shared" si="53"/>
        <v>2</v>
      </c>
      <c r="H374">
        <f t="shared" si="59"/>
        <v>71830</v>
      </c>
      <c r="I374">
        <f t="shared" si="54"/>
        <v>150</v>
      </c>
      <c r="J374">
        <f t="shared" si="55"/>
        <v>150</v>
      </c>
      <c r="K374">
        <f t="shared" si="56"/>
        <v>0</v>
      </c>
      <c r="L374">
        <f t="shared" si="57"/>
        <v>-150</v>
      </c>
      <c r="M374">
        <f t="shared" si="58"/>
        <v>71680</v>
      </c>
    </row>
    <row r="375" spans="1:13" x14ac:dyDescent="0.45">
      <c r="A375" s="1">
        <v>45299</v>
      </c>
      <c r="B375">
        <v>10</v>
      </c>
      <c r="C375">
        <f t="shared" si="50"/>
        <v>1</v>
      </c>
      <c r="D375">
        <f t="shared" si="51"/>
        <v>2024</v>
      </c>
      <c r="E375">
        <f t="shared" si="52"/>
        <v>1</v>
      </c>
      <c r="F375" t="s">
        <v>13</v>
      </c>
      <c r="G375">
        <f t="shared" si="53"/>
        <v>2</v>
      </c>
      <c r="H375">
        <f t="shared" si="59"/>
        <v>71680</v>
      </c>
      <c r="I375">
        <f t="shared" si="54"/>
        <v>0</v>
      </c>
      <c r="J375">
        <f t="shared" si="55"/>
        <v>0</v>
      </c>
      <c r="K375">
        <f t="shared" si="56"/>
        <v>132</v>
      </c>
      <c r="L375">
        <f t="shared" si="57"/>
        <v>132</v>
      </c>
      <c r="M375">
        <f t="shared" si="58"/>
        <v>71812</v>
      </c>
    </row>
    <row r="376" spans="1:13" x14ac:dyDescent="0.45">
      <c r="A376" s="1">
        <v>45300</v>
      </c>
      <c r="B376">
        <v>10</v>
      </c>
      <c r="C376">
        <f t="shared" si="50"/>
        <v>2</v>
      </c>
      <c r="D376">
        <f t="shared" si="51"/>
        <v>2024</v>
      </c>
      <c r="E376">
        <f t="shared" si="52"/>
        <v>1</v>
      </c>
      <c r="F376" t="s">
        <v>13</v>
      </c>
      <c r="G376">
        <f t="shared" si="53"/>
        <v>2</v>
      </c>
      <c r="H376">
        <f t="shared" si="59"/>
        <v>71812</v>
      </c>
      <c r="I376">
        <f t="shared" si="54"/>
        <v>0</v>
      </c>
      <c r="J376">
        <f t="shared" si="55"/>
        <v>0</v>
      </c>
      <c r="K376">
        <f t="shared" si="56"/>
        <v>132</v>
      </c>
      <c r="L376">
        <f t="shared" si="57"/>
        <v>132</v>
      </c>
      <c r="M376">
        <f t="shared" si="58"/>
        <v>71944</v>
      </c>
    </row>
    <row r="377" spans="1:13" x14ac:dyDescent="0.45">
      <c r="A377" s="1">
        <v>45301</v>
      </c>
      <c r="B377">
        <v>10</v>
      </c>
      <c r="C377">
        <f t="shared" si="50"/>
        <v>3</v>
      </c>
      <c r="D377">
        <f t="shared" si="51"/>
        <v>2024</v>
      </c>
      <c r="E377">
        <f t="shared" si="52"/>
        <v>1</v>
      </c>
      <c r="F377" t="s">
        <v>13</v>
      </c>
      <c r="G377">
        <f t="shared" si="53"/>
        <v>2</v>
      </c>
      <c r="H377">
        <f t="shared" si="59"/>
        <v>71944</v>
      </c>
      <c r="I377">
        <f t="shared" si="54"/>
        <v>0</v>
      </c>
      <c r="J377">
        <f t="shared" si="55"/>
        <v>0</v>
      </c>
      <c r="K377">
        <f t="shared" si="56"/>
        <v>132</v>
      </c>
      <c r="L377">
        <f t="shared" si="57"/>
        <v>132</v>
      </c>
      <c r="M377">
        <f t="shared" si="58"/>
        <v>72076</v>
      </c>
    </row>
    <row r="378" spans="1:13" x14ac:dyDescent="0.45">
      <c r="A378" s="1">
        <v>45302</v>
      </c>
      <c r="B378">
        <v>10</v>
      </c>
      <c r="C378">
        <f t="shared" si="50"/>
        <v>4</v>
      </c>
      <c r="D378">
        <f t="shared" si="51"/>
        <v>2024</v>
      </c>
      <c r="E378">
        <f t="shared" si="52"/>
        <v>1</v>
      </c>
      <c r="F378" t="s">
        <v>13</v>
      </c>
      <c r="G378">
        <f t="shared" si="53"/>
        <v>2</v>
      </c>
      <c r="H378">
        <f t="shared" si="59"/>
        <v>72076</v>
      </c>
      <c r="I378">
        <f t="shared" si="54"/>
        <v>0</v>
      </c>
      <c r="J378">
        <f t="shared" si="55"/>
        <v>0</v>
      </c>
      <c r="K378">
        <f t="shared" si="56"/>
        <v>132</v>
      </c>
      <c r="L378">
        <f t="shared" si="57"/>
        <v>132</v>
      </c>
      <c r="M378">
        <f t="shared" si="58"/>
        <v>72208</v>
      </c>
    </row>
    <row r="379" spans="1:13" x14ac:dyDescent="0.45">
      <c r="A379" s="1">
        <v>45303</v>
      </c>
      <c r="B379">
        <v>10</v>
      </c>
      <c r="C379">
        <f t="shared" si="50"/>
        <v>5</v>
      </c>
      <c r="D379">
        <f t="shared" si="51"/>
        <v>2024</v>
      </c>
      <c r="E379">
        <f t="shared" si="52"/>
        <v>1</v>
      </c>
      <c r="F379" t="s">
        <v>13</v>
      </c>
      <c r="G379">
        <f t="shared" si="53"/>
        <v>2</v>
      </c>
      <c r="H379">
        <f t="shared" si="59"/>
        <v>72208</v>
      </c>
      <c r="I379">
        <f t="shared" si="54"/>
        <v>0</v>
      </c>
      <c r="J379">
        <f t="shared" si="55"/>
        <v>0</v>
      </c>
      <c r="K379">
        <f t="shared" si="56"/>
        <v>132</v>
      </c>
      <c r="L379">
        <f t="shared" si="57"/>
        <v>132</v>
      </c>
      <c r="M379">
        <f t="shared" si="58"/>
        <v>72340</v>
      </c>
    </row>
    <row r="380" spans="1:13" x14ac:dyDescent="0.45">
      <c r="A380" s="1">
        <v>45304</v>
      </c>
      <c r="B380">
        <v>10</v>
      </c>
      <c r="C380">
        <f t="shared" si="50"/>
        <v>6</v>
      </c>
      <c r="D380">
        <f t="shared" si="51"/>
        <v>2024</v>
      </c>
      <c r="E380">
        <f t="shared" si="52"/>
        <v>1</v>
      </c>
      <c r="F380" t="s">
        <v>13</v>
      </c>
      <c r="G380">
        <f t="shared" si="53"/>
        <v>2</v>
      </c>
      <c r="H380">
        <f t="shared" si="59"/>
        <v>72340</v>
      </c>
      <c r="I380">
        <f t="shared" si="54"/>
        <v>0</v>
      </c>
      <c r="J380">
        <f t="shared" si="55"/>
        <v>0</v>
      </c>
      <c r="K380">
        <f t="shared" si="56"/>
        <v>0</v>
      </c>
      <c r="L380">
        <f t="shared" si="57"/>
        <v>0</v>
      </c>
      <c r="M380">
        <f t="shared" si="58"/>
        <v>72340</v>
      </c>
    </row>
    <row r="381" spans="1:13" x14ac:dyDescent="0.45">
      <c r="A381" s="1">
        <v>45305</v>
      </c>
      <c r="B381">
        <v>10</v>
      </c>
      <c r="C381">
        <f t="shared" si="50"/>
        <v>7</v>
      </c>
      <c r="D381">
        <f t="shared" si="51"/>
        <v>2024</v>
      </c>
      <c r="E381">
        <f t="shared" si="52"/>
        <v>1</v>
      </c>
      <c r="F381" t="s">
        <v>13</v>
      </c>
      <c r="G381">
        <f t="shared" si="53"/>
        <v>2</v>
      </c>
      <c r="H381">
        <f t="shared" si="59"/>
        <v>72340</v>
      </c>
      <c r="I381">
        <f t="shared" si="54"/>
        <v>150</v>
      </c>
      <c r="J381">
        <f t="shared" si="55"/>
        <v>150</v>
      </c>
      <c r="K381">
        <f t="shared" si="56"/>
        <v>0</v>
      </c>
      <c r="L381">
        <f t="shared" si="57"/>
        <v>-150</v>
      </c>
      <c r="M381">
        <f t="shared" si="58"/>
        <v>72190</v>
      </c>
    </row>
    <row r="382" spans="1:13" x14ac:dyDescent="0.45">
      <c r="A382" s="1">
        <v>45306</v>
      </c>
      <c r="B382">
        <v>10</v>
      </c>
      <c r="C382">
        <f t="shared" si="50"/>
        <v>1</v>
      </c>
      <c r="D382">
        <f t="shared" si="51"/>
        <v>2024</v>
      </c>
      <c r="E382">
        <f t="shared" si="52"/>
        <v>1</v>
      </c>
      <c r="F382" t="s">
        <v>13</v>
      </c>
      <c r="G382">
        <f t="shared" si="53"/>
        <v>2</v>
      </c>
      <c r="H382">
        <f t="shared" si="59"/>
        <v>72190</v>
      </c>
      <c r="I382">
        <f t="shared" si="54"/>
        <v>0</v>
      </c>
      <c r="J382">
        <f t="shared" si="55"/>
        <v>0</v>
      </c>
      <c r="K382">
        <f t="shared" si="56"/>
        <v>132</v>
      </c>
      <c r="L382">
        <f t="shared" si="57"/>
        <v>132</v>
      </c>
      <c r="M382">
        <f t="shared" si="58"/>
        <v>72322</v>
      </c>
    </row>
    <row r="383" spans="1:13" x14ac:dyDescent="0.45">
      <c r="A383" s="1">
        <v>45307</v>
      </c>
      <c r="B383">
        <v>10</v>
      </c>
      <c r="C383">
        <f t="shared" si="50"/>
        <v>2</v>
      </c>
      <c r="D383">
        <f t="shared" si="51"/>
        <v>2024</v>
      </c>
      <c r="E383">
        <f t="shared" si="52"/>
        <v>1</v>
      </c>
      <c r="F383" t="s">
        <v>13</v>
      </c>
      <c r="G383">
        <f t="shared" si="53"/>
        <v>2</v>
      </c>
      <c r="H383">
        <f t="shared" si="59"/>
        <v>72322</v>
      </c>
      <c r="I383">
        <f t="shared" si="54"/>
        <v>0</v>
      </c>
      <c r="J383">
        <f t="shared" si="55"/>
        <v>0</v>
      </c>
      <c r="K383">
        <f t="shared" si="56"/>
        <v>132</v>
      </c>
      <c r="L383">
        <f t="shared" si="57"/>
        <v>132</v>
      </c>
      <c r="M383">
        <f t="shared" si="58"/>
        <v>72454</v>
      </c>
    </row>
    <row r="384" spans="1:13" x14ac:dyDescent="0.45">
      <c r="A384" s="1">
        <v>45308</v>
      </c>
      <c r="B384">
        <v>10</v>
      </c>
      <c r="C384">
        <f t="shared" si="50"/>
        <v>3</v>
      </c>
      <c r="D384">
        <f t="shared" si="51"/>
        <v>2024</v>
      </c>
      <c r="E384">
        <f t="shared" si="52"/>
        <v>1</v>
      </c>
      <c r="F384" t="s">
        <v>13</v>
      </c>
      <c r="G384">
        <f t="shared" si="53"/>
        <v>2</v>
      </c>
      <c r="H384">
        <f t="shared" si="59"/>
        <v>72454</v>
      </c>
      <c r="I384">
        <f t="shared" si="54"/>
        <v>0</v>
      </c>
      <c r="J384">
        <f t="shared" si="55"/>
        <v>0</v>
      </c>
      <c r="K384">
        <f t="shared" si="56"/>
        <v>132</v>
      </c>
      <c r="L384">
        <f t="shared" si="57"/>
        <v>132</v>
      </c>
      <c r="M384">
        <f t="shared" si="58"/>
        <v>72586</v>
      </c>
    </row>
    <row r="385" spans="1:13" x14ac:dyDescent="0.45">
      <c r="A385" s="1">
        <v>45309</v>
      </c>
      <c r="B385">
        <v>10</v>
      </c>
      <c r="C385">
        <f t="shared" si="50"/>
        <v>4</v>
      </c>
      <c r="D385">
        <f t="shared" si="51"/>
        <v>2024</v>
      </c>
      <c r="E385">
        <f t="shared" si="52"/>
        <v>1</v>
      </c>
      <c r="F385" t="s">
        <v>13</v>
      </c>
      <c r="G385">
        <f t="shared" si="53"/>
        <v>2</v>
      </c>
      <c r="H385">
        <f t="shared" si="59"/>
        <v>72586</v>
      </c>
      <c r="I385">
        <f t="shared" si="54"/>
        <v>0</v>
      </c>
      <c r="J385">
        <f t="shared" si="55"/>
        <v>0</v>
      </c>
      <c r="K385">
        <f t="shared" si="56"/>
        <v>132</v>
      </c>
      <c r="L385">
        <f t="shared" si="57"/>
        <v>132</v>
      </c>
      <c r="M385">
        <f t="shared" si="58"/>
        <v>72718</v>
      </c>
    </row>
    <row r="386" spans="1:13" x14ac:dyDescent="0.45">
      <c r="A386" s="1">
        <v>45310</v>
      </c>
      <c r="B386">
        <v>10</v>
      </c>
      <c r="C386">
        <f t="shared" si="50"/>
        <v>5</v>
      </c>
      <c r="D386">
        <f t="shared" si="51"/>
        <v>2024</v>
      </c>
      <c r="E386">
        <f t="shared" si="52"/>
        <v>1</v>
      </c>
      <c r="F386" t="s">
        <v>13</v>
      </c>
      <c r="G386">
        <f t="shared" si="53"/>
        <v>2</v>
      </c>
      <c r="H386">
        <f t="shared" si="59"/>
        <v>72718</v>
      </c>
      <c r="I386">
        <f t="shared" si="54"/>
        <v>0</v>
      </c>
      <c r="J386">
        <f t="shared" si="55"/>
        <v>0</v>
      </c>
      <c r="K386">
        <f t="shared" si="56"/>
        <v>132</v>
      </c>
      <c r="L386">
        <f t="shared" si="57"/>
        <v>132</v>
      </c>
      <c r="M386">
        <f t="shared" si="58"/>
        <v>72850</v>
      </c>
    </row>
    <row r="387" spans="1:13" x14ac:dyDescent="0.45">
      <c r="A387" s="1">
        <v>45311</v>
      </c>
      <c r="B387">
        <v>10</v>
      </c>
      <c r="C387">
        <f t="shared" ref="C387:C450" si="60">WEEKDAY(A387,2)</f>
        <v>6</v>
      </c>
      <c r="D387">
        <f t="shared" ref="D387:D450" si="61">YEAR(A387)</f>
        <v>2024</v>
      </c>
      <c r="E387">
        <f t="shared" ref="E387:E450" si="62">MONTH(A387)</f>
        <v>1</v>
      </c>
      <c r="F387" t="s">
        <v>13</v>
      </c>
      <c r="G387">
        <f t="shared" ref="G387:G450" si="63">ROUNDDOWN(IF(F387 = "zima", B387*0.2, IF(F387 = "wiosna", B387*0.5, IF(F387 = "lato", 0.9*B387, B387*0.4))),0)</f>
        <v>2</v>
      </c>
      <c r="H387">
        <f t="shared" si="59"/>
        <v>72850</v>
      </c>
      <c r="I387">
        <f t="shared" ref="I387:I450" si="64">IF(C387=7,B387*15,0)</f>
        <v>0</v>
      </c>
      <c r="J387">
        <f t="shared" ref="J387:J450" si="65">I387</f>
        <v>0</v>
      </c>
      <c r="K387">
        <f t="shared" ref="K387:K450" si="66">IF(NOT(OR(C387=6,C387=7)),G387*$O$1,0)</f>
        <v>0</v>
      </c>
      <c r="L387">
        <f t="shared" ref="L387:L450" si="67">K387-J387</f>
        <v>0</v>
      </c>
      <c r="M387">
        <f t="shared" ref="M387:M450" si="68">H387+L387</f>
        <v>72850</v>
      </c>
    </row>
    <row r="388" spans="1:13" x14ac:dyDescent="0.45">
      <c r="A388" s="1">
        <v>45312</v>
      </c>
      <c r="B388">
        <v>10</v>
      </c>
      <c r="C388">
        <f t="shared" si="60"/>
        <v>7</v>
      </c>
      <c r="D388">
        <f t="shared" si="61"/>
        <v>2024</v>
      </c>
      <c r="E388">
        <f t="shared" si="62"/>
        <v>1</v>
      </c>
      <c r="F388" t="s">
        <v>13</v>
      </c>
      <c r="G388">
        <f t="shared" si="63"/>
        <v>2</v>
      </c>
      <c r="H388">
        <f t="shared" ref="H388:H451" si="69">M387</f>
        <v>72850</v>
      </c>
      <c r="I388">
        <f t="shared" si="64"/>
        <v>150</v>
      </c>
      <c r="J388">
        <f t="shared" si="65"/>
        <v>150</v>
      </c>
      <c r="K388">
        <f t="shared" si="66"/>
        <v>0</v>
      </c>
      <c r="L388">
        <f t="shared" si="67"/>
        <v>-150</v>
      </c>
      <c r="M388">
        <f t="shared" si="68"/>
        <v>72700</v>
      </c>
    </row>
    <row r="389" spans="1:13" x14ac:dyDescent="0.45">
      <c r="A389" s="1">
        <v>45313</v>
      </c>
      <c r="B389">
        <v>10</v>
      </c>
      <c r="C389">
        <f t="shared" si="60"/>
        <v>1</v>
      </c>
      <c r="D389">
        <f t="shared" si="61"/>
        <v>2024</v>
      </c>
      <c r="E389">
        <f t="shared" si="62"/>
        <v>1</v>
      </c>
      <c r="F389" t="s">
        <v>13</v>
      </c>
      <c r="G389">
        <f t="shared" si="63"/>
        <v>2</v>
      </c>
      <c r="H389">
        <f t="shared" si="69"/>
        <v>72700</v>
      </c>
      <c r="I389">
        <f t="shared" si="64"/>
        <v>0</v>
      </c>
      <c r="J389">
        <f t="shared" si="65"/>
        <v>0</v>
      </c>
      <c r="K389">
        <f t="shared" si="66"/>
        <v>132</v>
      </c>
      <c r="L389">
        <f t="shared" si="67"/>
        <v>132</v>
      </c>
      <c r="M389">
        <f t="shared" si="68"/>
        <v>72832</v>
      </c>
    </row>
    <row r="390" spans="1:13" x14ac:dyDescent="0.45">
      <c r="A390" s="1">
        <v>45314</v>
      </c>
      <c r="B390">
        <v>10</v>
      </c>
      <c r="C390">
        <f t="shared" si="60"/>
        <v>2</v>
      </c>
      <c r="D390">
        <f t="shared" si="61"/>
        <v>2024</v>
      </c>
      <c r="E390">
        <f t="shared" si="62"/>
        <v>1</v>
      </c>
      <c r="F390" t="s">
        <v>13</v>
      </c>
      <c r="G390">
        <f t="shared" si="63"/>
        <v>2</v>
      </c>
      <c r="H390">
        <f t="shared" si="69"/>
        <v>72832</v>
      </c>
      <c r="I390">
        <f t="shared" si="64"/>
        <v>0</v>
      </c>
      <c r="J390">
        <f t="shared" si="65"/>
        <v>0</v>
      </c>
      <c r="K390">
        <f t="shared" si="66"/>
        <v>132</v>
      </c>
      <c r="L390">
        <f t="shared" si="67"/>
        <v>132</v>
      </c>
      <c r="M390">
        <f t="shared" si="68"/>
        <v>72964</v>
      </c>
    </row>
    <row r="391" spans="1:13" x14ac:dyDescent="0.45">
      <c r="A391" s="1">
        <v>45315</v>
      </c>
      <c r="B391">
        <v>10</v>
      </c>
      <c r="C391">
        <f t="shared" si="60"/>
        <v>3</v>
      </c>
      <c r="D391">
        <f t="shared" si="61"/>
        <v>2024</v>
      </c>
      <c r="E391">
        <f t="shared" si="62"/>
        <v>1</v>
      </c>
      <c r="F391" t="s">
        <v>13</v>
      </c>
      <c r="G391">
        <f t="shared" si="63"/>
        <v>2</v>
      </c>
      <c r="H391">
        <f t="shared" si="69"/>
        <v>72964</v>
      </c>
      <c r="I391">
        <f t="shared" si="64"/>
        <v>0</v>
      </c>
      <c r="J391">
        <f t="shared" si="65"/>
        <v>0</v>
      </c>
      <c r="K391">
        <f t="shared" si="66"/>
        <v>132</v>
      </c>
      <c r="L391">
        <f t="shared" si="67"/>
        <v>132</v>
      </c>
      <c r="M391">
        <f t="shared" si="68"/>
        <v>73096</v>
      </c>
    </row>
    <row r="392" spans="1:13" x14ac:dyDescent="0.45">
      <c r="A392" s="1">
        <v>45316</v>
      </c>
      <c r="B392">
        <v>10</v>
      </c>
      <c r="C392">
        <f t="shared" si="60"/>
        <v>4</v>
      </c>
      <c r="D392">
        <f t="shared" si="61"/>
        <v>2024</v>
      </c>
      <c r="E392">
        <f t="shared" si="62"/>
        <v>1</v>
      </c>
      <c r="F392" t="s">
        <v>13</v>
      </c>
      <c r="G392">
        <f t="shared" si="63"/>
        <v>2</v>
      </c>
      <c r="H392">
        <f t="shared" si="69"/>
        <v>73096</v>
      </c>
      <c r="I392">
        <f t="shared" si="64"/>
        <v>0</v>
      </c>
      <c r="J392">
        <f t="shared" si="65"/>
        <v>0</v>
      </c>
      <c r="K392">
        <f t="shared" si="66"/>
        <v>132</v>
      </c>
      <c r="L392">
        <f t="shared" si="67"/>
        <v>132</v>
      </c>
      <c r="M392">
        <f t="shared" si="68"/>
        <v>73228</v>
      </c>
    </row>
    <row r="393" spans="1:13" x14ac:dyDescent="0.45">
      <c r="A393" s="1">
        <v>45317</v>
      </c>
      <c r="B393">
        <v>10</v>
      </c>
      <c r="C393">
        <f t="shared" si="60"/>
        <v>5</v>
      </c>
      <c r="D393">
        <f t="shared" si="61"/>
        <v>2024</v>
      </c>
      <c r="E393">
        <f t="shared" si="62"/>
        <v>1</v>
      </c>
      <c r="F393" t="s">
        <v>13</v>
      </c>
      <c r="G393">
        <f t="shared" si="63"/>
        <v>2</v>
      </c>
      <c r="H393">
        <f t="shared" si="69"/>
        <v>73228</v>
      </c>
      <c r="I393">
        <f t="shared" si="64"/>
        <v>0</v>
      </c>
      <c r="J393">
        <f t="shared" si="65"/>
        <v>0</v>
      </c>
      <c r="K393">
        <f t="shared" si="66"/>
        <v>132</v>
      </c>
      <c r="L393">
        <f t="shared" si="67"/>
        <v>132</v>
      </c>
      <c r="M393">
        <f t="shared" si="68"/>
        <v>73360</v>
      </c>
    </row>
    <row r="394" spans="1:13" x14ac:dyDescent="0.45">
      <c r="A394" s="1">
        <v>45318</v>
      </c>
      <c r="B394">
        <v>10</v>
      </c>
      <c r="C394">
        <f t="shared" si="60"/>
        <v>6</v>
      </c>
      <c r="D394">
        <f t="shared" si="61"/>
        <v>2024</v>
      </c>
      <c r="E394">
        <f t="shared" si="62"/>
        <v>1</v>
      </c>
      <c r="F394" t="s">
        <v>13</v>
      </c>
      <c r="G394">
        <f t="shared" si="63"/>
        <v>2</v>
      </c>
      <c r="H394">
        <f t="shared" si="69"/>
        <v>73360</v>
      </c>
      <c r="I394">
        <f t="shared" si="64"/>
        <v>0</v>
      </c>
      <c r="J394">
        <f t="shared" si="65"/>
        <v>0</v>
      </c>
      <c r="K394">
        <f t="shared" si="66"/>
        <v>0</v>
      </c>
      <c r="L394">
        <f t="shared" si="67"/>
        <v>0</v>
      </c>
      <c r="M394">
        <f t="shared" si="68"/>
        <v>73360</v>
      </c>
    </row>
    <row r="395" spans="1:13" x14ac:dyDescent="0.45">
      <c r="A395" s="1">
        <v>45319</v>
      </c>
      <c r="B395">
        <v>10</v>
      </c>
      <c r="C395">
        <f t="shared" si="60"/>
        <v>7</v>
      </c>
      <c r="D395">
        <f t="shared" si="61"/>
        <v>2024</v>
      </c>
      <c r="E395">
        <f t="shared" si="62"/>
        <v>1</v>
      </c>
      <c r="F395" t="s">
        <v>13</v>
      </c>
      <c r="G395">
        <f t="shared" si="63"/>
        <v>2</v>
      </c>
      <c r="H395">
        <f t="shared" si="69"/>
        <v>73360</v>
      </c>
      <c r="I395">
        <f t="shared" si="64"/>
        <v>150</v>
      </c>
      <c r="J395">
        <f t="shared" si="65"/>
        <v>150</v>
      </c>
      <c r="K395">
        <f t="shared" si="66"/>
        <v>0</v>
      </c>
      <c r="L395">
        <f t="shared" si="67"/>
        <v>-150</v>
      </c>
      <c r="M395">
        <f t="shared" si="68"/>
        <v>73210</v>
      </c>
    </row>
    <row r="396" spans="1:13" x14ac:dyDescent="0.45">
      <c r="A396" s="1">
        <v>45320</v>
      </c>
      <c r="B396">
        <v>10</v>
      </c>
      <c r="C396">
        <f t="shared" si="60"/>
        <v>1</v>
      </c>
      <c r="D396">
        <f t="shared" si="61"/>
        <v>2024</v>
      </c>
      <c r="E396">
        <f t="shared" si="62"/>
        <v>1</v>
      </c>
      <c r="F396" t="s">
        <v>13</v>
      </c>
      <c r="G396">
        <f t="shared" si="63"/>
        <v>2</v>
      </c>
      <c r="H396">
        <f t="shared" si="69"/>
        <v>73210</v>
      </c>
      <c r="I396">
        <f t="shared" si="64"/>
        <v>0</v>
      </c>
      <c r="J396">
        <f t="shared" si="65"/>
        <v>0</v>
      </c>
      <c r="K396">
        <f t="shared" si="66"/>
        <v>132</v>
      </c>
      <c r="L396">
        <f t="shared" si="67"/>
        <v>132</v>
      </c>
      <c r="M396">
        <f t="shared" si="68"/>
        <v>73342</v>
      </c>
    </row>
    <row r="397" spans="1:13" x14ac:dyDescent="0.45">
      <c r="A397" s="1">
        <v>45321</v>
      </c>
      <c r="B397">
        <v>10</v>
      </c>
      <c r="C397">
        <f t="shared" si="60"/>
        <v>2</v>
      </c>
      <c r="D397">
        <f t="shared" si="61"/>
        <v>2024</v>
      </c>
      <c r="E397">
        <f t="shared" si="62"/>
        <v>1</v>
      </c>
      <c r="F397" t="s">
        <v>13</v>
      </c>
      <c r="G397">
        <f t="shared" si="63"/>
        <v>2</v>
      </c>
      <c r="H397">
        <f t="shared" si="69"/>
        <v>73342</v>
      </c>
      <c r="I397">
        <f t="shared" si="64"/>
        <v>0</v>
      </c>
      <c r="J397">
        <f t="shared" si="65"/>
        <v>0</v>
      </c>
      <c r="K397">
        <f t="shared" si="66"/>
        <v>132</v>
      </c>
      <c r="L397">
        <f t="shared" si="67"/>
        <v>132</v>
      </c>
      <c r="M397">
        <f t="shared" si="68"/>
        <v>73474</v>
      </c>
    </row>
    <row r="398" spans="1:13" x14ac:dyDescent="0.45">
      <c r="A398" s="1">
        <v>45322</v>
      </c>
      <c r="B398">
        <v>10</v>
      </c>
      <c r="C398">
        <f t="shared" si="60"/>
        <v>3</v>
      </c>
      <c r="D398">
        <f t="shared" si="61"/>
        <v>2024</v>
      </c>
      <c r="E398">
        <f t="shared" si="62"/>
        <v>1</v>
      </c>
      <c r="F398" t="s">
        <v>13</v>
      </c>
      <c r="G398">
        <f t="shared" si="63"/>
        <v>2</v>
      </c>
      <c r="H398">
        <f t="shared" si="69"/>
        <v>73474</v>
      </c>
      <c r="I398">
        <f t="shared" si="64"/>
        <v>0</v>
      </c>
      <c r="J398">
        <f t="shared" si="65"/>
        <v>0</v>
      </c>
      <c r="K398">
        <f t="shared" si="66"/>
        <v>132</v>
      </c>
      <c r="L398">
        <f t="shared" si="67"/>
        <v>132</v>
      </c>
      <c r="M398">
        <f t="shared" si="68"/>
        <v>73606</v>
      </c>
    </row>
    <row r="399" spans="1:13" x14ac:dyDescent="0.45">
      <c r="A399" s="1">
        <v>45323</v>
      </c>
      <c r="B399">
        <v>10</v>
      </c>
      <c r="C399">
        <f t="shared" si="60"/>
        <v>4</v>
      </c>
      <c r="D399">
        <f t="shared" si="61"/>
        <v>2024</v>
      </c>
      <c r="E399">
        <f t="shared" si="62"/>
        <v>2</v>
      </c>
      <c r="F399" t="s">
        <v>13</v>
      </c>
      <c r="G399">
        <f t="shared" si="63"/>
        <v>2</v>
      </c>
      <c r="H399">
        <f t="shared" si="69"/>
        <v>73606</v>
      </c>
      <c r="I399">
        <f t="shared" si="64"/>
        <v>0</v>
      </c>
      <c r="J399">
        <f t="shared" si="65"/>
        <v>0</v>
      </c>
      <c r="K399">
        <f t="shared" si="66"/>
        <v>132</v>
      </c>
      <c r="L399">
        <f t="shared" si="67"/>
        <v>132</v>
      </c>
      <c r="M399">
        <f t="shared" si="68"/>
        <v>73738</v>
      </c>
    </row>
    <row r="400" spans="1:13" x14ac:dyDescent="0.45">
      <c r="A400" s="1">
        <v>45324</v>
      </c>
      <c r="B400">
        <v>10</v>
      </c>
      <c r="C400">
        <f t="shared" si="60"/>
        <v>5</v>
      </c>
      <c r="D400">
        <f t="shared" si="61"/>
        <v>2024</v>
      </c>
      <c r="E400">
        <f t="shared" si="62"/>
        <v>2</v>
      </c>
      <c r="F400" t="s">
        <v>13</v>
      </c>
      <c r="G400">
        <f t="shared" si="63"/>
        <v>2</v>
      </c>
      <c r="H400">
        <f t="shared" si="69"/>
        <v>73738</v>
      </c>
      <c r="I400">
        <f t="shared" si="64"/>
        <v>0</v>
      </c>
      <c r="J400">
        <f t="shared" si="65"/>
        <v>0</v>
      </c>
      <c r="K400">
        <f t="shared" si="66"/>
        <v>132</v>
      </c>
      <c r="L400">
        <f t="shared" si="67"/>
        <v>132</v>
      </c>
      <c r="M400">
        <f t="shared" si="68"/>
        <v>73870</v>
      </c>
    </row>
    <row r="401" spans="1:13" x14ac:dyDescent="0.45">
      <c r="A401" s="1">
        <v>45325</v>
      </c>
      <c r="B401">
        <v>10</v>
      </c>
      <c r="C401">
        <f t="shared" si="60"/>
        <v>6</v>
      </c>
      <c r="D401">
        <f t="shared" si="61"/>
        <v>2024</v>
      </c>
      <c r="E401">
        <f t="shared" si="62"/>
        <v>2</v>
      </c>
      <c r="F401" t="s">
        <v>13</v>
      </c>
      <c r="G401">
        <f t="shared" si="63"/>
        <v>2</v>
      </c>
      <c r="H401">
        <f t="shared" si="69"/>
        <v>73870</v>
      </c>
      <c r="I401">
        <f t="shared" si="64"/>
        <v>0</v>
      </c>
      <c r="J401">
        <f t="shared" si="65"/>
        <v>0</v>
      </c>
      <c r="K401">
        <f t="shared" si="66"/>
        <v>0</v>
      </c>
      <c r="L401">
        <f t="shared" si="67"/>
        <v>0</v>
      </c>
      <c r="M401">
        <f t="shared" si="68"/>
        <v>73870</v>
      </c>
    </row>
    <row r="402" spans="1:13" x14ac:dyDescent="0.45">
      <c r="A402" s="1">
        <v>45326</v>
      </c>
      <c r="B402">
        <v>10</v>
      </c>
      <c r="C402">
        <f t="shared" si="60"/>
        <v>7</v>
      </c>
      <c r="D402">
        <f t="shared" si="61"/>
        <v>2024</v>
      </c>
      <c r="E402">
        <f t="shared" si="62"/>
        <v>2</v>
      </c>
      <c r="F402" t="s">
        <v>13</v>
      </c>
      <c r="G402">
        <f t="shared" si="63"/>
        <v>2</v>
      </c>
      <c r="H402">
        <f t="shared" si="69"/>
        <v>73870</v>
      </c>
      <c r="I402">
        <f t="shared" si="64"/>
        <v>150</v>
      </c>
      <c r="J402">
        <f t="shared" si="65"/>
        <v>150</v>
      </c>
      <c r="K402">
        <f t="shared" si="66"/>
        <v>0</v>
      </c>
      <c r="L402">
        <f t="shared" si="67"/>
        <v>-150</v>
      </c>
      <c r="M402">
        <f t="shared" si="68"/>
        <v>73720</v>
      </c>
    </row>
    <row r="403" spans="1:13" x14ac:dyDescent="0.45">
      <c r="A403" s="1">
        <v>45327</v>
      </c>
      <c r="B403">
        <v>10</v>
      </c>
      <c r="C403">
        <f t="shared" si="60"/>
        <v>1</v>
      </c>
      <c r="D403">
        <f t="shared" si="61"/>
        <v>2024</v>
      </c>
      <c r="E403">
        <f t="shared" si="62"/>
        <v>2</v>
      </c>
      <c r="F403" t="s">
        <v>13</v>
      </c>
      <c r="G403">
        <f t="shared" si="63"/>
        <v>2</v>
      </c>
      <c r="H403">
        <f t="shared" si="69"/>
        <v>73720</v>
      </c>
      <c r="I403">
        <f t="shared" si="64"/>
        <v>0</v>
      </c>
      <c r="J403">
        <f t="shared" si="65"/>
        <v>0</v>
      </c>
      <c r="K403">
        <f t="shared" si="66"/>
        <v>132</v>
      </c>
      <c r="L403">
        <f t="shared" si="67"/>
        <v>132</v>
      </c>
      <c r="M403">
        <f t="shared" si="68"/>
        <v>73852</v>
      </c>
    </row>
    <row r="404" spans="1:13" x14ac:dyDescent="0.45">
      <c r="A404" s="1">
        <v>45328</v>
      </c>
      <c r="B404">
        <v>10</v>
      </c>
      <c r="C404">
        <f t="shared" si="60"/>
        <v>2</v>
      </c>
      <c r="D404">
        <f t="shared" si="61"/>
        <v>2024</v>
      </c>
      <c r="E404">
        <f t="shared" si="62"/>
        <v>2</v>
      </c>
      <c r="F404" t="s">
        <v>13</v>
      </c>
      <c r="G404">
        <f t="shared" si="63"/>
        <v>2</v>
      </c>
      <c r="H404">
        <f t="shared" si="69"/>
        <v>73852</v>
      </c>
      <c r="I404">
        <f t="shared" si="64"/>
        <v>0</v>
      </c>
      <c r="J404">
        <f t="shared" si="65"/>
        <v>0</v>
      </c>
      <c r="K404">
        <f t="shared" si="66"/>
        <v>132</v>
      </c>
      <c r="L404">
        <f t="shared" si="67"/>
        <v>132</v>
      </c>
      <c r="M404">
        <f t="shared" si="68"/>
        <v>73984</v>
      </c>
    </row>
    <row r="405" spans="1:13" x14ac:dyDescent="0.45">
      <c r="A405" s="1">
        <v>45329</v>
      </c>
      <c r="B405">
        <v>10</v>
      </c>
      <c r="C405">
        <f t="shared" si="60"/>
        <v>3</v>
      </c>
      <c r="D405">
        <f t="shared" si="61"/>
        <v>2024</v>
      </c>
      <c r="E405">
        <f t="shared" si="62"/>
        <v>2</v>
      </c>
      <c r="F405" t="s">
        <v>13</v>
      </c>
      <c r="G405">
        <f t="shared" si="63"/>
        <v>2</v>
      </c>
      <c r="H405">
        <f t="shared" si="69"/>
        <v>73984</v>
      </c>
      <c r="I405">
        <f t="shared" si="64"/>
        <v>0</v>
      </c>
      <c r="J405">
        <f t="shared" si="65"/>
        <v>0</v>
      </c>
      <c r="K405">
        <f t="shared" si="66"/>
        <v>132</v>
      </c>
      <c r="L405">
        <f t="shared" si="67"/>
        <v>132</v>
      </c>
      <c r="M405">
        <f t="shared" si="68"/>
        <v>74116</v>
      </c>
    </row>
    <row r="406" spans="1:13" x14ac:dyDescent="0.45">
      <c r="A406" s="1">
        <v>45330</v>
      </c>
      <c r="B406">
        <v>10</v>
      </c>
      <c r="C406">
        <f t="shared" si="60"/>
        <v>4</v>
      </c>
      <c r="D406">
        <f t="shared" si="61"/>
        <v>2024</v>
      </c>
      <c r="E406">
        <f t="shared" si="62"/>
        <v>2</v>
      </c>
      <c r="F406" t="s">
        <v>13</v>
      </c>
      <c r="G406">
        <f t="shared" si="63"/>
        <v>2</v>
      </c>
      <c r="H406">
        <f t="shared" si="69"/>
        <v>74116</v>
      </c>
      <c r="I406">
        <f t="shared" si="64"/>
        <v>0</v>
      </c>
      <c r="J406">
        <f t="shared" si="65"/>
        <v>0</v>
      </c>
      <c r="K406">
        <f t="shared" si="66"/>
        <v>132</v>
      </c>
      <c r="L406">
        <f t="shared" si="67"/>
        <v>132</v>
      </c>
      <c r="M406">
        <f t="shared" si="68"/>
        <v>74248</v>
      </c>
    </row>
    <row r="407" spans="1:13" x14ac:dyDescent="0.45">
      <c r="A407" s="1">
        <v>45331</v>
      </c>
      <c r="B407">
        <v>10</v>
      </c>
      <c r="C407">
        <f t="shared" si="60"/>
        <v>5</v>
      </c>
      <c r="D407">
        <f t="shared" si="61"/>
        <v>2024</v>
      </c>
      <c r="E407">
        <f t="shared" si="62"/>
        <v>2</v>
      </c>
      <c r="F407" t="s">
        <v>13</v>
      </c>
      <c r="G407">
        <f t="shared" si="63"/>
        <v>2</v>
      </c>
      <c r="H407">
        <f t="shared" si="69"/>
        <v>74248</v>
      </c>
      <c r="I407">
        <f t="shared" si="64"/>
        <v>0</v>
      </c>
      <c r="J407">
        <f t="shared" si="65"/>
        <v>0</v>
      </c>
      <c r="K407">
        <f t="shared" si="66"/>
        <v>132</v>
      </c>
      <c r="L407">
        <f t="shared" si="67"/>
        <v>132</v>
      </c>
      <c r="M407">
        <f t="shared" si="68"/>
        <v>74380</v>
      </c>
    </row>
    <row r="408" spans="1:13" x14ac:dyDescent="0.45">
      <c r="A408" s="1">
        <v>45332</v>
      </c>
      <c r="B408">
        <v>10</v>
      </c>
      <c r="C408">
        <f t="shared" si="60"/>
        <v>6</v>
      </c>
      <c r="D408">
        <f t="shared" si="61"/>
        <v>2024</v>
      </c>
      <c r="E408">
        <f t="shared" si="62"/>
        <v>2</v>
      </c>
      <c r="F408" t="s">
        <v>13</v>
      </c>
      <c r="G408">
        <f t="shared" si="63"/>
        <v>2</v>
      </c>
      <c r="H408">
        <f t="shared" si="69"/>
        <v>74380</v>
      </c>
      <c r="I408">
        <f t="shared" si="64"/>
        <v>0</v>
      </c>
      <c r="J408">
        <f t="shared" si="65"/>
        <v>0</v>
      </c>
      <c r="K408">
        <f t="shared" si="66"/>
        <v>0</v>
      </c>
      <c r="L408">
        <f t="shared" si="67"/>
        <v>0</v>
      </c>
      <c r="M408">
        <f t="shared" si="68"/>
        <v>74380</v>
      </c>
    </row>
    <row r="409" spans="1:13" x14ac:dyDescent="0.45">
      <c r="A409" s="1">
        <v>45333</v>
      </c>
      <c r="B409">
        <v>10</v>
      </c>
      <c r="C409">
        <f t="shared" si="60"/>
        <v>7</v>
      </c>
      <c r="D409">
        <f t="shared" si="61"/>
        <v>2024</v>
      </c>
      <c r="E409">
        <f t="shared" si="62"/>
        <v>2</v>
      </c>
      <c r="F409" t="s">
        <v>13</v>
      </c>
      <c r="G409">
        <f t="shared" si="63"/>
        <v>2</v>
      </c>
      <c r="H409">
        <f t="shared" si="69"/>
        <v>74380</v>
      </c>
      <c r="I409">
        <f t="shared" si="64"/>
        <v>150</v>
      </c>
      <c r="J409">
        <f t="shared" si="65"/>
        <v>150</v>
      </c>
      <c r="K409">
        <f t="shared" si="66"/>
        <v>0</v>
      </c>
      <c r="L409">
        <f t="shared" si="67"/>
        <v>-150</v>
      </c>
      <c r="M409">
        <f t="shared" si="68"/>
        <v>74230</v>
      </c>
    </row>
    <row r="410" spans="1:13" x14ac:dyDescent="0.45">
      <c r="A410" s="1">
        <v>45334</v>
      </c>
      <c r="B410">
        <v>10</v>
      </c>
      <c r="C410">
        <f t="shared" si="60"/>
        <v>1</v>
      </c>
      <c r="D410">
        <f t="shared" si="61"/>
        <v>2024</v>
      </c>
      <c r="E410">
        <f t="shared" si="62"/>
        <v>2</v>
      </c>
      <c r="F410" t="s">
        <v>13</v>
      </c>
      <c r="G410">
        <f t="shared" si="63"/>
        <v>2</v>
      </c>
      <c r="H410">
        <f t="shared" si="69"/>
        <v>74230</v>
      </c>
      <c r="I410">
        <f t="shared" si="64"/>
        <v>0</v>
      </c>
      <c r="J410">
        <f t="shared" si="65"/>
        <v>0</v>
      </c>
      <c r="K410">
        <f t="shared" si="66"/>
        <v>132</v>
      </c>
      <c r="L410">
        <f t="shared" si="67"/>
        <v>132</v>
      </c>
      <c r="M410">
        <f t="shared" si="68"/>
        <v>74362</v>
      </c>
    </row>
    <row r="411" spans="1:13" x14ac:dyDescent="0.45">
      <c r="A411" s="1">
        <v>45335</v>
      </c>
      <c r="B411">
        <v>10</v>
      </c>
      <c r="C411">
        <f t="shared" si="60"/>
        <v>2</v>
      </c>
      <c r="D411">
        <f t="shared" si="61"/>
        <v>2024</v>
      </c>
      <c r="E411">
        <f t="shared" si="62"/>
        <v>2</v>
      </c>
      <c r="F411" t="s">
        <v>13</v>
      </c>
      <c r="G411">
        <f t="shared" si="63"/>
        <v>2</v>
      </c>
      <c r="H411">
        <f t="shared" si="69"/>
        <v>74362</v>
      </c>
      <c r="I411">
        <f t="shared" si="64"/>
        <v>0</v>
      </c>
      <c r="J411">
        <f t="shared" si="65"/>
        <v>0</v>
      </c>
      <c r="K411">
        <f t="shared" si="66"/>
        <v>132</v>
      </c>
      <c r="L411">
        <f t="shared" si="67"/>
        <v>132</v>
      </c>
      <c r="M411">
        <f t="shared" si="68"/>
        <v>74494</v>
      </c>
    </row>
    <row r="412" spans="1:13" x14ac:dyDescent="0.45">
      <c r="A412" s="1">
        <v>45336</v>
      </c>
      <c r="B412">
        <v>10</v>
      </c>
      <c r="C412">
        <f t="shared" si="60"/>
        <v>3</v>
      </c>
      <c r="D412">
        <f t="shared" si="61"/>
        <v>2024</v>
      </c>
      <c r="E412">
        <f t="shared" si="62"/>
        <v>2</v>
      </c>
      <c r="F412" t="s">
        <v>13</v>
      </c>
      <c r="G412">
        <f t="shared" si="63"/>
        <v>2</v>
      </c>
      <c r="H412">
        <f t="shared" si="69"/>
        <v>74494</v>
      </c>
      <c r="I412">
        <f t="shared" si="64"/>
        <v>0</v>
      </c>
      <c r="J412">
        <f t="shared" si="65"/>
        <v>0</v>
      </c>
      <c r="K412">
        <f t="shared" si="66"/>
        <v>132</v>
      </c>
      <c r="L412">
        <f t="shared" si="67"/>
        <v>132</v>
      </c>
      <c r="M412">
        <f t="shared" si="68"/>
        <v>74626</v>
      </c>
    </row>
    <row r="413" spans="1:13" x14ac:dyDescent="0.45">
      <c r="A413" s="1">
        <v>45337</v>
      </c>
      <c r="B413">
        <v>10</v>
      </c>
      <c r="C413">
        <f t="shared" si="60"/>
        <v>4</v>
      </c>
      <c r="D413">
        <f t="shared" si="61"/>
        <v>2024</v>
      </c>
      <c r="E413">
        <f t="shared" si="62"/>
        <v>2</v>
      </c>
      <c r="F413" t="s">
        <v>13</v>
      </c>
      <c r="G413">
        <f t="shared" si="63"/>
        <v>2</v>
      </c>
      <c r="H413">
        <f t="shared" si="69"/>
        <v>74626</v>
      </c>
      <c r="I413">
        <f t="shared" si="64"/>
        <v>0</v>
      </c>
      <c r="J413">
        <f t="shared" si="65"/>
        <v>0</v>
      </c>
      <c r="K413">
        <f t="shared" si="66"/>
        <v>132</v>
      </c>
      <c r="L413">
        <f t="shared" si="67"/>
        <v>132</v>
      </c>
      <c r="M413">
        <f t="shared" si="68"/>
        <v>74758</v>
      </c>
    </row>
    <row r="414" spans="1:13" x14ac:dyDescent="0.45">
      <c r="A414" s="1">
        <v>45338</v>
      </c>
      <c r="B414">
        <v>10</v>
      </c>
      <c r="C414">
        <f t="shared" si="60"/>
        <v>5</v>
      </c>
      <c r="D414">
        <f t="shared" si="61"/>
        <v>2024</v>
      </c>
      <c r="E414">
        <f t="shared" si="62"/>
        <v>2</v>
      </c>
      <c r="F414" t="s">
        <v>13</v>
      </c>
      <c r="G414">
        <f t="shared" si="63"/>
        <v>2</v>
      </c>
      <c r="H414">
        <f t="shared" si="69"/>
        <v>74758</v>
      </c>
      <c r="I414">
        <f t="shared" si="64"/>
        <v>0</v>
      </c>
      <c r="J414">
        <f t="shared" si="65"/>
        <v>0</v>
      </c>
      <c r="K414">
        <f t="shared" si="66"/>
        <v>132</v>
      </c>
      <c r="L414">
        <f t="shared" si="67"/>
        <v>132</v>
      </c>
      <c r="M414">
        <f t="shared" si="68"/>
        <v>74890</v>
      </c>
    </row>
    <row r="415" spans="1:13" x14ac:dyDescent="0.45">
      <c r="A415" s="1">
        <v>45339</v>
      </c>
      <c r="B415">
        <v>10</v>
      </c>
      <c r="C415">
        <f t="shared" si="60"/>
        <v>6</v>
      </c>
      <c r="D415">
        <f t="shared" si="61"/>
        <v>2024</v>
      </c>
      <c r="E415">
        <f t="shared" si="62"/>
        <v>2</v>
      </c>
      <c r="F415" t="s">
        <v>13</v>
      </c>
      <c r="G415">
        <f t="shared" si="63"/>
        <v>2</v>
      </c>
      <c r="H415">
        <f t="shared" si="69"/>
        <v>74890</v>
      </c>
      <c r="I415">
        <f t="shared" si="64"/>
        <v>0</v>
      </c>
      <c r="J415">
        <f t="shared" si="65"/>
        <v>0</v>
      </c>
      <c r="K415">
        <f t="shared" si="66"/>
        <v>0</v>
      </c>
      <c r="L415">
        <f t="shared" si="67"/>
        <v>0</v>
      </c>
      <c r="M415">
        <f t="shared" si="68"/>
        <v>74890</v>
      </c>
    </row>
    <row r="416" spans="1:13" x14ac:dyDescent="0.45">
      <c r="A416" s="1">
        <v>45340</v>
      </c>
      <c r="B416">
        <v>10</v>
      </c>
      <c r="C416">
        <f t="shared" si="60"/>
        <v>7</v>
      </c>
      <c r="D416">
        <f t="shared" si="61"/>
        <v>2024</v>
      </c>
      <c r="E416">
        <f t="shared" si="62"/>
        <v>2</v>
      </c>
      <c r="F416" t="s">
        <v>13</v>
      </c>
      <c r="G416">
        <f t="shared" si="63"/>
        <v>2</v>
      </c>
      <c r="H416">
        <f t="shared" si="69"/>
        <v>74890</v>
      </c>
      <c r="I416">
        <f t="shared" si="64"/>
        <v>150</v>
      </c>
      <c r="J416">
        <f t="shared" si="65"/>
        <v>150</v>
      </c>
      <c r="K416">
        <f t="shared" si="66"/>
        <v>0</v>
      </c>
      <c r="L416">
        <f t="shared" si="67"/>
        <v>-150</v>
      </c>
      <c r="M416">
        <f t="shared" si="68"/>
        <v>74740</v>
      </c>
    </row>
    <row r="417" spans="1:13" x14ac:dyDescent="0.45">
      <c r="A417" s="1">
        <v>45341</v>
      </c>
      <c r="B417">
        <v>10</v>
      </c>
      <c r="C417">
        <f t="shared" si="60"/>
        <v>1</v>
      </c>
      <c r="D417">
        <f t="shared" si="61"/>
        <v>2024</v>
      </c>
      <c r="E417">
        <f t="shared" si="62"/>
        <v>2</v>
      </c>
      <c r="F417" t="s">
        <v>13</v>
      </c>
      <c r="G417">
        <f t="shared" si="63"/>
        <v>2</v>
      </c>
      <c r="H417">
        <f t="shared" si="69"/>
        <v>74740</v>
      </c>
      <c r="I417">
        <f t="shared" si="64"/>
        <v>0</v>
      </c>
      <c r="J417">
        <f t="shared" si="65"/>
        <v>0</v>
      </c>
      <c r="K417">
        <f t="shared" si="66"/>
        <v>132</v>
      </c>
      <c r="L417">
        <f t="shared" si="67"/>
        <v>132</v>
      </c>
      <c r="M417">
        <f t="shared" si="68"/>
        <v>74872</v>
      </c>
    </row>
    <row r="418" spans="1:13" x14ac:dyDescent="0.45">
      <c r="A418" s="1">
        <v>45342</v>
      </c>
      <c r="B418">
        <v>10</v>
      </c>
      <c r="C418">
        <f t="shared" si="60"/>
        <v>2</v>
      </c>
      <c r="D418">
        <f t="shared" si="61"/>
        <v>2024</v>
      </c>
      <c r="E418">
        <f t="shared" si="62"/>
        <v>2</v>
      </c>
      <c r="F418" t="s">
        <v>13</v>
      </c>
      <c r="G418">
        <f t="shared" si="63"/>
        <v>2</v>
      </c>
      <c r="H418">
        <f t="shared" si="69"/>
        <v>74872</v>
      </c>
      <c r="I418">
        <f t="shared" si="64"/>
        <v>0</v>
      </c>
      <c r="J418">
        <f t="shared" si="65"/>
        <v>0</v>
      </c>
      <c r="K418">
        <f t="shared" si="66"/>
        <v>132</v>
      </c>
      <c r="L418">
        <f t="shared" si="67"/>
        <v>132</v>
      </c>
      <c r="M418">
        <f t="shared" si="68"/>
        <v>75004</v>
      </c>
    </row>
    <row r="419" spans="1:13" x14ac:dyDescent="0.45">
      <c r="A419" s="1">
        <v>45343</v>
      </c>
      <c r="B419">
        <v>10</v>
      </c>
      <c r="C419">
        <f t="shared" si="60"/>
        <v>3</v>
      </c>
      <c r="D419">
        <f t="shared" si="61"/>
        <v>2024</v>
      </c>
      <c r="E419">
        <f t="shared" si="62"/>
        <v>2</v>
      </c>
      <c r="F419" t="s">
        <v>13</v>
      </c>
      <c r="G419">
        <f t="shared" si="63"/>
        <v>2</v>
      </c>
      <c r="H419">
        <f t="shared" si="69"/>
        <v>75004</v>
      </c>
      <c r="I419">
        <f t="shared" si="64"/>
        <v>0</v>
      </c>
      <c r="J419">
        <f t="shared" si="65"/>
        <v>0</v>
      </c>
      <c r="K419">
        <f t="shared" si="66"/>
        <v>132</v>
      </c>
      <c r="L419">
        <f t="shared" si="67"/>
        <v>132</v>
      </c>
      <c r="M419">
        <f t="shared" si="68"/>
        <v>75136</v>
      </c>
    </row>
    <row r="420" spans="1:13" x14ac:dyDescent="0.45">
      <c r="A420" s="1">
        <v>45344</v>
      </c>
      <c r="B420">
        <v>10</v>
      </c>
      <c r="C420">
        <f t="shared" si="60"/>
        <v>4</v>
      </c>
      <c r="D420">
        <f t="shared" si="61"/>
        <v>2024</v>
      </c>
      <c r="E420">
        <f t="shared" si="62"/>
        <v>2</v>
      </c>
      <c r="F420" t="s">
        <v>13</v>
      </c>
      <c r="G420">
        <f t="shared" si="63"/>
        <v>2</v>
      </c>
      <c r="H420">
        <f t="shared" si="69"/>
        <v>75136</v>
      </c>
      <c r="I420">
        <f t="shared" si="64"/>
        <v>0</v>
      </c>
      <c r="J420">
        <f t="shared" si="65"/>
        <v>0</v>
      </c>
      <c r="K420">
        <f t="shared" si="66"/>
        <v>132</v>
      </c>
      <c r="L420">
        <f t="shared" si="67"/>
        <v>132</v>
      </c>
      <c r="M420">
        <f t="shared" si="68"/>
        <v>75268</v>
      </c>
    </row>
    <row r="421" spans="1:13" x14ac:dyDescent="0.45">
      <c r="A421" s="1">
        <v>45345</v>
      </c>
      <c r="B421">
        <v>10</v>
      </c>
      <c r="C421">
        <f t="shared" si="60"/>
        <v>5</v>
      </c>
      <c r="D421">
        <f t="shared" si="61"/>
        <v>2024</v>
      </c>
      <c r="E421">
        <f t="shared" si="62"/>
        <v>2</v>
      </c>
      <c r="F421" t="s">
        <v>13</v>
      </c>
      <c r="G421">
        <f t="shared" si="63"/>
        <v>2</v>
      </c>
      <c r="H421">
        <f t="shared" si="69"/>
        <v>75268</v>
      </c>
      <c r="I421">
        <f t="shared" si="64"/>
        <v>0</v>
      </c>
      <c r="J421">
        <f t="shared" si="65"/>
        <v>0</v>
      </c>
      <c r="K421">
        <f t="shared" si="66"/>
        <v>132</v>
      </c>
      <c r="L421">
        <f t="shared" si="67"/>
        <v>132</v>
      </c>
      <c r="M421">
        <f t="shared" si="68"/>
        <v>75400</v>
      </c>
    </row>
    <row r="422" spans="1:13" x14ac:dyDescent="0.45">
      <c r="A422" s="1">
        <v>45346</v>
      </c>
      <c r="B422">
        <v>10</v>
      </c>
      <c r="C422">
        <f t="shared" si="60"/>
        <v>6</v>
      </c>
      <c r="D422">
        <f t="shared" si="61"/>
        <v>2024</v>
      </c>
      <c r="E422">
        <f t="shared" si="62"/>
        <v>2</v>
      </c>
      <c r="F422" t="s">
        <v>13</v>
      </c>
      <c r="G422">
        <f t="shared" si="63"/>
        <v>2</v>
      </c>
      <c r="H422">
        <f t="shared" si="69"/>
        <v>75400</v>
      </c>
      <c r="I422">
        <f t="shared" si="64"/>
        <v>0</v>
      </c>
      <c r="J422">
        <f t="shared" si="65"/>
        <v>0</v>
      </c>
      <c r="K422">
        <f t="shared" si="66"/>
        <v>0</v>
      </c>
      <c r="L422">
        <f t="shared" si="67"/>
        <v>0</v>
      </c>
      <c r="M422">
        <f t="shared" si="68"/>
        <v>75400</v>
      </c>
    </row>
    <row r="423" spans="1:13" x14ac:dyDescent="0.45">
      <c r="A423" s="1">
        <v>45347</v>
      </c>
      <c r="B423">
        <v>10</v>
      </c>
      <c r="C423">
        <f t="shared" si="60"/>
        <v>7</v>
      </c>
      <c r="D423">
        <f t="shared" si="61"/>
        <v>2024</v>
      </c>
      <c r="E423">
        <f t="shared" si="62"/>
        <v>2</v>
      </c>
      <c r="F423" t="s">
        <v>13</v>
      </c>
      <c r="G423">
        <f t="shared" si="63"/>
        <v>2</v>
      </c>
      <c r="H423">
        <f t="shared" si="69"/>
        <v>75400</v>
      </c>
      <c r="I423">
        <f t="shared" si="64"/>
        <v>150</v>
      </c>
      <c r="J423">
        <f t="shared" si="65"/>
        <v>150</v>
      </c>
      <c r="K423">
        <f t="shared" si="66"/>
        <v>0</v>
      </c>
      <c r="L423">
        <f t="shared" si="67"/>
        <v>-150</v>
      </c>
      <c r="M423">
        <f t="shared" si="68"/>
        <v>75250</v>
      </c>
    </row>
    <row r="424" spans="1:13" x14ac:dyDescent="0.45">
      <c r="A424" s="1">
        <v>45348</v>
      </c>
      <c r="B424">
        <v>10</v>
      </c>
      <c r="C424">
        <f t="shared" si="60"/>
        <v>1</v>
      </c>
      <c r="D424">
        <f t="shared" si="61"/>
        <v>2024</v>
      </c>
      <c r="E424">
        <f t="shared" si="62"/>
        <v>2</v>
      </c>
      <c r="F424" t="s">
        <v>13</v>
      </c>
      <c r="G424">
        <f t="shared" si="63"/>
        <v>2</v>
      </c>
      <c r="H424">
        <f t="shared" si="69"/>
        <v>75250</v>
      </c>
      <c r="I424">
        <f t="shared" si="64"/>
        <v>0</v>
      </c>
      <c r="J424">
        <f t="shared" si="65"/>
        <v>0</v>
      </c>
      <c r="K424">
        <f t="shared" si="66"/>
        <v>132</v>
      </c>
      <c r="L424">
        <f t="shared" si="67"/>
        <v>132</v>
      </c>
      <c r="M424">
        <f t="shared" si="68"/>
        <v>75382</v>
      </c>
    </row>
    <row r="425" spans="1:13" x14ac:dyDescent="0.45">
      <c r="A425" s="1">
        <v>45349</v>
      </c>
      <c r="B425">
        <v>10</v>
      </c>
      <c r="C425">
        <f t="shared" si="60"/>
        <v>2</v>
      </c>
      <c r="D425">
        <f t="shared" si="61"/>
        <v>2024</v>
      </c>
      <c r="E425">
        <f t="shared" si="62"/>
        <v>2</v>
      </c>
      <c r="F425" t="s">
        <v>13</v>
      </c>
      <c r="G425">
        <f t="shared" si="63"/>
        <v>2</v>
      </c>
      <c r="H425">
        <f t="shared" si="69"/>
        <v>75382</v>
      </c>
      <c r="I425">
        <f t="shared" si="64"/>
        <v>0</v>
      </c>
      <c r="J425">
        <f t="shared" si="65"/>
        <v>0</v>
      </c>
      <c r="K425">
        <f t="shared" si="66"/>
        <v>132</v>
      </c>
      <c r="L425">
        <f t="shared" si="67"/>
        <v>132</v>
      </c>
      <c r="M425">
        <f t="shared" si="68"/>
        <v>75514</v>
      </c>
    </row>
    <row r="426" spans="1:13" x14ac:dyDescent="0.45">
      <c r="A426" s="1">
        <v>45350</v>
      </c>
      <c r="B426">
        <v>10</v>
      </c>
      <c r="C426">
        <f t="shared" si="60"/>
        <v>3</v>
      </c>
      <c r="D426">
        <f t="shared" si="61"/>
        <v>2024</v>
      </c>
      <c r="E426">
        <f t="shared" si="62"/>
        <v>2</v>
      </c>
      <c r="F426" t="s">
        <v>13</v>
      </c>
      <c r="G426">
        <f t="shared" si="63"/>
        <v>2</v>
      </c>
      <c r="H426">
        <f t="shared" si="69"/>
        <v>75514</v>
      </c>
      <c r="I426">
        <f t="shared" si="64"/>
        <v>0</v>
      </c>
      <c r="J426">
        <f t="shared" si="65"/>
        <v>0</v>
      </c>
      <c r="K426">
        <f t="shared" si="66"/>
        <v>132</v>
      </c>
      <c r="L426">
        <f t="shared" si="67"/>
        <v>132</v>
      </c>
      <c r="M426">
        <f t="shared" si="68"/>
        <v>75646</v>
      </c>
    </row>
    <row r="427" spans="1:13" x14ac:dyDescent="0.45">
      <c r="A427" s="1">
        <v>45351</v>
      </c>
      <c r="B427">
        <v>10</v>
      </c>
      <c r="C427">
        <f t="shared" si="60"/>
        <v>4</v>
      </c>
      <c r="D427">
        <f t="shared" si="61"/>
        <v>2024</v>
      </c>
      <c r="E427">
        <f t="shared" si="62"/>
        <v>2</v>
      </c>
      <c r="F427" t="s">
        <v>13</v>
      </c>
      <c r="G427">
        <f t="shared" si="63"/>
        <v>2</v>
      </c>
      <c r="H427">
        <f t="shared" si="69"/>
        <v>75646</v>
      </c>
      <c r="I427">
        <f t="shared" si="64"/>
        <v>0</v>
      </c>
      <c r="J427">
        <f t="shared" si="65"/>
        <v>0</v>
      </c>
      <c r="K427">
        <f t="shared" si="66"/>
        <v>132</v>
      </c>
      <c r="L427">
        <f t="shared" si="67"/>
        <v>132</v>
      </c>
      <c r="M427">
        <f t="shared" si="68"/>
        <v>75778</v>
      </c>
    </row>
    <row r="428" spans="1:13" x14ac:dyDescent="0.45">
      <c r="A428" s="1">
        <v>45352</v>
      </c>
      <c r="B428">
        <v>10</v>
      </c>
      <c r="C428">
        <f t="shared" si="60"/>
        <v>5</v>
      </c>
      <c r="D428">
        <f t="shared" si="61"/>
        <v>2024</v>
      </c>
      <c r="E428">
        <f t="shared" si="62"/>
        <v>3</v>
      </c>
      <c r="F428" t="s">
        <v>13</v>
      </c>
      <c r="G428">
        <f t="shared" si="63"/>
        <v>2</v>
      </c>
      <c r="H428">
        <f t="shared" si="69"/>
        <v>75778</v>
      </c>
      <c r="I428">
        <f t="shared" si="64"/>
        <v>0</v>
      </c>
      <c r="J428">
        <f t="shared" si="65"/>
        <v>0</v>
      </c>
      <c r="K428">
        <f t="shared" si="66"/>
        <v>132</v>
      </c>
      <c r="L428">
        <f t="shared" si="67"/>
        <v>132</v>
      </c>
      <c r="M428">
        <f t="shared" si="68"/>
        <v>75910</v>
      </c>
    </row>
    <row r="429" spans="1:13" x14ac:dyDescent="0.45">
      <c r="A429" s="1">
        <v>45353</v>
      </c>
      <c r="B429">
        <v>10</v>
      </c>
      <c r="C429">
        <f t="shared" si="60"/>
        <v>6</v>
      </c>
      <c r="D429">
        <f t="shared" si="61"/>
        <v>2024</v>
      </c>
      <c r="E429">
        <f t="shared" si="62"/>
        <v>3</v>
      </c>
      <c r="F429" t="s">
        <v>13</v>
      </c>
      <c r="G429">
        <f t="shared" si="63"/>
        <v>2</v>
      </c>
      <c r="H429">
        <f t="shared" si="69"/>
        <v>75910</v>
      </c>
      <c r="I429">
        <f t="shared" si="64"/>
        <v>0</v>
      </c>
      <c r="J429">
        <f t="shared" si="65"/>
        <v>0</v>
      </c>
      <c r="K429">
        <f t="shared" si="66"/>
        <v>0</v>
      </c>
      <c r="L429">
        <f t="shared" si="67"/>
        <v>0</v>
      </c>
      <c r="M429">
        <f t="shared" si="68"/>
        <v>75910</v>
      </c>
    </row>
    <row r="430" spans="1:13" x14ac:dyDescent="0.45">
      <c r="A430" s="1">
        <v>45354</v>
      </c>
      <c r="B430">
        <v>10</v>
      </c>
      <c r="C430">
        <f t="shared" si="60"/>
        <v>7</v>
      </c>
      <c r="D430">
        <f t="shared" si="61"/>
        <v>2024</v>
      </c>
      <c r="E430">
        <f t="shared" si="62"/>
        <v>3</v>
      </c>
      <c r="F430" t="s">
        <v>13</v>
      </c>
      <c r="G430">
        <f t="shared" si="63"/>
        <v>2</v>
      </c>
      <c r="H430">
        <f t="shared" si="69"/>
        <v>75910</v>
      </c>
      <c r="I430">
        <f t="shared" si="64"/>
        <v>150</v>
      </c>
      <c r="J430">
        <f t="shared" si="65"/>
        <v>150</v>
      </c>
      <c r="K430">
        <f t="shared" si="66"/>
        <v>0</v>
      </c>
      <c r="L430">
        <f t="shared" si="67"/>
        <v>-150</v>
      </c>
      <c r="M430">
        <f t="shared" si="68"/>
        <v>75760</v>
      </c>
    </row>
    <row r="431" spans="1:13" x14ac:dyDescent="0.45">
      <c r="A431" s="1">
        <v>45355</v>
      </c>
      <c r="B431">
        <v>10</v>
      </c>
      <c r="C431">
        <f t="shared" si="60"/>
        <v>1</v>
      </c>
      <c r="D431">
        <f t="shared" si="61"/>
        <v>2024</v>
      </c>
      <c r="E431">
        <f t="shared" si="62"/>
        <v>3</v>
      </c>
      <c r="F431" t="s">
        <v>13</v>
      </c>
      <c r="G431">
        <f t="shared" si="63"/>
        <v>2</v>
      </c>
      <c r="H431">
        <f t="shared" si="69"/>
        <v>75760</v>
      </c>
      <c r="I431">
        <f t="shared" si="64"/>
        <v>0</v>
      </c>
      <c r="J431">
        <f t="shared" si="65"/>
        <v>0</v>
      </c>
      <c r="K431">
        <f t="shared" si="66"/>
        <v>132</v>
      </c>
      <c r="L431">
        <f t="shared" si="67"/>
        <v>132</v>
      </c>
      <c r="M431">
        <f t="shared" si="68"/>
        <v>75892</v>
      </c>
    </row>
    <row r="432" spans="1:13" x14ac:dyDescent="0.45">
      <c r="A432" s="1">
        <v>45356</v>
      </c>
      <c r="B432">
        <v>10</v>
      </c>
      <c r="C432">
        <f t="shared" si="60"/>
        <v>2</v>
      </c>
      <c r="D432">
        <f t="shared" si="61"/>
        <v>2024</v>
      </c>
      <c r="E432">
        <f t="shared" si="62"/>
        <v>3</v>
      </c>
      <c r="F432" t="s">
        <v>13</v>
      </c>
      <c r="G432">
        <f t="shared" si="63"/>
        <v>2</v>
      </c>
      <c r="H432">
        <f t="shared" si="69"/>
        <v>75892</v>
      </c>
      <c r="I432">
        <f t="shared" si="64"/>
        <v>0</v>
      </c>
      <c r="J432">
        <f t="shared" si="65"/>
        <v>0</v>
      </c>
      <c r="K432">
        <f t="shared" si="66"/>
        <v>132</v>
      </c>
      <c r="L432">
        <f t="shared" si="67"/>
        <v>132</v>
      </c>
      <c r="M432">
        <f t="shared" si="68"/>
        <v>76024</v>
      </c>
    </row>
    <row r="433" spans="1:13" x14ac:dyDescent="0.45">
      <c r="A433" s="1">
        <v>45357</v>
      </c>
      <c r="B433">
        <v>10</v>
      </c>
      <c r="C433">
        <f t="shared" si="60"/>
        <v>3</v>
      </c>
      <c r="D433">
        <f t="shared" si="61"/>
        <v>2024</v>
      </c>
      <c r="E433">
        <f t="shared" si="62"/>
        <v>3</v>
      </c>
      <c r="F433" t="s">
        <v>13</v>
      </c>
      <c r="G433">
        <f t="shared" si="63"/>
        <v>2</v>
      </c>
      <c r="H433">
        <f t="shared" si="69"/>
        <v>76024</v>
      </c>
      <c r="I433">
        <f t="shared" si="64"/>
        <v>0</v>
      </c>
      <c r="J433">
        <f t="shared" si="65"/>
        <v>0</v>
      </c>
      <c r="K433">
        <f t="shared" si="66"/>
        <v>132</v>
      </c>
      <c r="L433">
        <f t="shared" si="67"/>
        <v>132</v>
      </c>
      <c r="M433">
        <f t="shared" si="68"/>
        <v>76156</v>
      </c>
    </row>
    <row r="434" spans="1:13" x14ac:dyDescent="0.45">
      <c r="A434" s="1">
        <v>45358</v>
      </c>
      <c r="B434">
        <v>10</v>
      </c>
      <c r="C434">
        <f t="shared" si="60"/>
        <v>4</v>
      </c>
      <c r="D434">
        <f t="shared" si="61"/>
        <v>2024</v>
      </c>
      <c r="E434">
        <f t="shared" si="62"/>
        <v>3</v>
      </c>
      <c r="F434" t="s">
        <v>13</v>
      </c>
      <c r="G434">
        <f t="shared" si="63"/>
        <v>2</v>
      </c>
      <c r="H434">
        <f t="shared" si="69"/>
        <v>76156</v>
      </c>
      <c r="I434">
        <f t="shared" si="64"/>
        <v>0</v>
      </c>
      <c r="J434">
        <f t="shared" si="65"/>
        <v>0</v>
      </c>
      <c r="K434">
        <f t="shared" si="66"/>
        <v>132</v>
      </c>
      <c r="L434">
        <f t="shared" si="67"/>
        <v>132</v>
      </c>
      <c r="M434">
        <f t="shared" si="68"/>
        <v>76288</v>
      </c>
    </row>
    <row r="435" spans="1:13" x14ac:dyDescent="0.45">
      <c r="A435" s="1">
        <v>45359</v>
      </c>
      <c r="B435">
        <v>10</v>
      </c>
      <c r="C435">
        <f t="shared" si="60"/>
        <v>5</v>
      </c>
      <c r="D435">
        <f t="shared" si="61"/>
        <v>2024</v>
      </c>
      <c r="E435">
        <f t="shared" si="62"/>
        <v>3</v>
      </c>
      <c r="F435" t="s">
        <v>13</v>
      </c>
      <c r="G435">
        <f t="shared" si="63"/>
        <v>2</v>
      </c>
      <c r="H435">
        <f t="shared" si="69"/>
        <v>76288</v>
      </c>
      <c r="I435">
        <f t="shared" si="64"/>
        <v>0</v>
      </c>
      <c r="J435">
        <f t="shared" si="65"/>
        <v>0</v>
      </c>
      <c r="K435">
        <f t="shared" si="66"/>
        <v>132</v>
      </c>
      <c r="L435">
        <f t="shared" si="67"/>
        <v>132</v>
      </c>
      <c r="M435">
        <f t="shared" si="68"/>
        <v>76420</v>
      </c>
    </row>
    <row r="436" spans="1:13" x14ac:dyDescent="0.45">
      <c r="A436" s="1">
        <v>45360</v>
      </c>
      <c r="B436">
        <v>10</v>
      </c>
      <c r="C436">
        <f t="shared" si="60"/>
        <v>6</v>
      </c>
      <c r="D436">
        <f t="shared" si="61"/>
        <v>2024</v>
      </c>
      <c r="E436">
        <f t="shared" si="62"/>
        <v>3</v>
      </c>
      <c r="F436" t="s">
        <v>13</v>
      </c>
      <c r="G436">
        <f t="shared" si="63"/>
        <v>2</v>
      </c>
      <c r="H436">
        <f t="shared" si="69"/>
        <v>76420</v>
      </c>
      <c r="I436">
        <f t="shared" si="64"/>
        <v>0</v>
      </c>
      <c r="J436">
        <f t="shared" si="65"/>
        <v>0</v>
      </c>
      <c r="K436">
        <f t="shared" si="66"/>
        <v>0</v>
      </c>
      <c r="L436">
        <f t="shared" si="67"/>
        <v>0</v>
      </c>
      <c r="M436">
        <f t="shared" si="68"/>
        <v>76420</v>
      </c>
    </row>
    <row r="437" spans="1:13" x14ac:dyDescent="0.45">
      <c r="A437" s="1">
        <v>45361</v>
      </c>
      <c r="B437">
        <v>10</v>
      </c>
      <c r="C437">
        <f t="shared" si="60"/>
        <v>7</v>
      </c>
      <c r="D437">
        <f t="shared" si="61"/>
        <v>2024</v>
      </c>
      <c r="E437">
        <f t="shared" si="62"/>
        <v>3</v>
      </c>
      <c r="F437" t="s">
        <v>13</v>
      </c>
      <c r="G437">
        <f t="shared" si="63"/>
        <v>2</v>
      </c>
      <c r="H437">
        <f t="shared" si="69"/>
        <v>76420</v>
      </c>
      <c r="I437">
        <f t="shared" si="64"/>
        <v>150</v>
      </c>
      <c r="J437">
        <f t="shared" si="65"/>
        <v>150</v>
      </c>
      <c r="K437">
        <f t="shared" si="66"/>
        <v>0</v>
      </c>
      <c r="L437">
        <f t="shared" si="67"/>
        <v>-150</v>
      </c>
      <c r="M437">
        <f t="shared" si="68"/>
        <v>76270</v>
      </c>
    </row>
    <row r="438" spans="1:13" x14ac:dyDescent="0.45">
      <c r="A438" s="1">
        <v>45362</v>
      </c>
      <c r="B438">
        <v>10</v>
      </c>
      <c r="C438">
        <f t="shared" si="60"/>
        <v>1</v>
      </c>
      <c r="D438">
        <f t="shared" si="61"/>
        <v>2024</v>
      </c>
      <c r="E438">
        <f t="shared" si="62"/>
        <v>3</v>
      </c>
      <c r="F438" t="s">
        <v>13</v>
      </c>
      <c r="G438">
        <f t="shared" si="63"/>
        <v>2</v>
      </c>
      <c r="H438">
        <f t="shared" si="69"/>
        <v>76270</v>
      </c>
      <c r="I438">
        <f t="shared" si="64"/>
        <v>0</v>
      </c>
      <c r="J438">
        <f t="shared" si="65"/>
        <v>0</v>
      </c>
      <c r="K438">
        <f t="shared" si="66"/>
        <v>132</v>
      </c>
      <c r="L438">
        <f t="shared" si="67"/>
        <v>132</v>
      </c>
      <c r="M438">
        <f t="shared" si="68"/>
        <v>76402</v>
      </c>
    </row>
    <row r="439" spans="1:13" x14ac:dyDescent="0.45">
      <c r="A439" s="1">
        <v>45363</v>
      </c>
      <c r="B439">
        <v>10</v>
      </c>
      <c r="C439">
        <f t="shared" si="60"/>
        <v>2</v>
      </c>
      <c r="D439">
        <f t="shared" si="61"/>
        <v>2024</v>
      </c>
      <c r="E439">
        <f t="shared" si="62"/>
        <v>3</v>
      </c>
      <c r="F439" t="s">
        <v>13</v>
      </c>
      <c r="G439">
        <f t="shared" si="63"/>
        <v>2</v>
      </c>
      <c r="H439">
        <f t="shared" si="69"/>
        <v>76402</v>
      </c>
      <c r="I439">
        <f t="shared" si="64"/>
        <v>0</v>
      </c>
      <c r="J439">
        <f t="shared" si="65"/>
        <v>0</v>
      </c>
      <c r="K439">
        <f t="shared" si="66"/>
        <v>132</v>
      </c>
      <c r="L439">
        <f t="shared" si="67"/>
        <v>132</v>
      </c>
      <c r="M439">
        <f t="shared" si="68"/>
        <v>76534</v>
      </c>
    </row>
    <row r="440" spans="1:13" x14ac:dyDescent="0.45">
      <c r="A440" s="1">
        <v>45364</v>
      </c>
      <c r="B440">
        <v>10</v>
      </c>
      <c r="C440">
        <f t="shared" si="60"/>
        <v>3</v>
      </c>
      <c r="D440">
        <f t="shared" si="61"/>
        <v>2024</v>
      </c>
      <c r="E440">
        <f t="shared" si="62"/>
        <v>3</v>
      </c>
      <c r="F440" t="s">
        <v>13</v>
      </c>
      <c r="G440">
        <f t="shared" si="63"/>
        <v>2</v>
      </c>
      <c r="H440">
        <f t="shared" si="69"/>
        <v>76534</v>
      </c>
      <c r="I440">
        <f t="shared" si="64"/>
        <v>0</v>
      </c>
      <c r="J440">
        <f t="shared" si="65"/>
        <v>0</v>
      </c>
      <c r="K440">
        <f t="shared" si="66"/>
        <v>132</v>
      </c>
      <c r="L440">
        <f t="shared" si="67"/>
        <v>132</v>
      </c>
      <c r="M440">
        <f t="shared" si="68"/>
        <v>76666</v>
      </c>
    </row>
    <row r="441" spans="1:13" x14ac:dyDescent="0.45">
      <c r="A441" s="1">
        <v>45365</v>
      </c>
      <c r="B441">
        <v>10</v>
      </c>
      <c r="C441">
        <f t="shared" si="60"/>
        <v>4</v>
      </c>
      <c r="D441">
        <f t="shared" si="61"/>
        <v>2024</v>
      </c>
      <c r="E441">
        <f t="shared" si="62"/>
        <v>3</v>
      </c>
      <c r="F441" t="s">
        <v>13</v>
      </c>
      <c r="G441">
        <f t="shared" si="63"/>
        <v>2</v>
      </c>
      <c r="H441">
        <f t="shared" si="69"/>
        <v>76666</v>
      </c>
      <c r="I441">
        <f t="shared" si="64"/>
        <v>0</v>
      </c>
      <c r="J441">
        <f t="shared" si="65"/>
        <v>0</v>
      </c>
      <c r="K441">
        <f t="shared" si="66"/>
        <v>132</v>
      </c>
      <c r="L441">
        <f t="shared" si="67"/>
        <v>132</v>
      </c>
      <c r="M441">
        <f t="shared" si="68"/>
        <v>76798</v>
      </c>
    </row>
    <row r="442" spans="1:13" x14ac:dyDescent="0.45">
      <c r="A442" s="1">
        <v>45366</v>
      </c>
      <c r="B442">
        <v>10</v>
      </c>
      <c r="C442">
        <f t="shared" si="60"/>
        <v>5</v>
      </c>
      <c r="D442">
        <f t="shared" si="61"/>
        <v>2024</v>
      </c>
      <c r="E442">
        <f t="shared" si="62"/>
        <v>3</v>
      </c>
      <c r="F442" t="s">
        <v>13</v>
      </c>
      <c r="G442">
        <f t="shared" si="63"/>
        <v>2</v>
      </c>
      <c r="H442">
        <f t="shared" si="69"/>
        <v>76798</v>
      </c>
      <c r="I442">
        <f t="shared" si="64"/>
        <v>0</v>
      </c>
      <c r="J442">
        <f t="shared" si="65"/>
        <v>0</v>
      </c>
      <c r="K442">
        <f t="shared" si="66"/>
        <v>132</v>
      </c>
      <c r="L442">
        <f t="shared" si="67"/>
        <v>132</v>
      </c>
      <c r="M442">
        <f t="shared" si="68"/>
        <v>76930</v>
      </c>
    </row>
    <row r="443" spans="1:13" x14ac:dyDescent="0.45">
      <c r="A443" s="1">
        <v>45367</v>
      </c>
      <c r="B443">
        <v>10</v>
      </c>
      <c r="C443">
        <f t="shared" si="60"/>
        <v>6</v>
      </c>
      <c r="D443">
        <f t="shared" si="61"/>
        <v>2024</v>
      </c>
      <c r="E443">
        <f t="shared" si="62"/>
        <v>3</v>
      </c>
      <c r="F443" t="s">
        <v>13</v>
      </c>
      <c r="G443">
        <f t="shared" si="63"/>
        <v>2</v>
      </c>
      <c r="H443">
        <f t="shared" si="69"/>
        <v>76930</v>
      </c>
      <c r="I443">
        <f t="shared" si="64"/>
        <v>0</v>
      </c>
      <c r="J443">
        <f t="shared" si="65"/>
        <v>0</v>
      </c>
      <c r="K443">
        <f t="shared" si="66"/>
        <v>0</v>
      </c>
      <c r="L443">
        <f t="shared" si="67"/>
        <v>0</v>
      </c>
      <c r="M443">
        <f t="shared" si="68"/>
        <v>76930</v>
      </c>
    </row>
    <row r="444" spans="1:13" x14ac:dyDescent="0.45">
      <c r="A444" s="1">
        <v>45368</v>
      </c>
      <c r="B444">
        <v>10</v>
      </c>
      <c r="C444">
        <f t="shared" si="60"/>
        <v>7</v>
      </c>
      <c r="D444">
        <f t="shared" si="61"/>
        <v>2024</v>
      </c>
      <c r="E444">
        <f t="shared" si="62"/>
        <v>3</v>
      </c>
      <c r="F444" t="s">
        <v>13</v>
      </c>
      <c r="G444">
        <f t="shared" si="63"/>
        <v>2</v>
      </c>
      <c r="H444">
        <f t="shared" si="69"/>
        <v>76930</v>
      </c>
      <c r="I444">
        <f t="shared" si="64"/>
        <v>150</v>
      </c>
      <c r="J444">
        <f t="shared" si="65"/>
        <v>150</v>
      </c>
      <c r="K444">
        <f t="shared" si="66"/>
        <v>0</v>
      </c>
      <c r="L444">
        <f t="shared" si="67"/>
        <v>-150</v>
      </c>
      <c r="M444">
        <f t="shared" si="68"/>
        <v>76780</v>
      </c>
    </row>
    <row r="445" spans="1:13" x14ac:dyDescent="0.45">
      <c r="A445" s="1">
        <v>45369</v>
      </c>
      <c r="B445">
        <v>10</v>
      </c>
      <c r="C445">
        <f t="shared" si="60"/>
        <v>1</v>
      </c>
      <c r="D445">
        <f t="shared" si="61"/>
        <v>2024</v>
      </c>
      <c r="E445">
        <f t="shared" si="62"/>
        <v>3</v>
      </c>
      <c r="F445" t="s">
        <v>13</v>
      </c>
      <c r="G445">
        <f t="shared" si="63"/>
        <v>2</v>
      </c>
      <c r="H445">
        <f t="shared" si="69"/>
        <v>76780</v>
      </c>
      <c r="I445">
        <f t="shared" si="64"/>
        <v>0</v>
      </c>
      <c r="J445">
        <f t="shared" si="65"/>
        <v>0</v>
      </c>
      <c r="K445">
        <f t="shared" si="66"/>
        <v>132</v>
      </c>
      <c r="L445">
        <f t="shared" si="67"/>
        <v>132</v>
      </c>
      <c r="M445">
        <f t="shared" si="68"/>
        <v>76912</v>
      </c>
    </row>
    <row r="446" spans="1:13" x14ac:dyDescent="0.45">
      <c r="A446" s="1">
        <v>45370</v>
      </c>
      <c r="B446">
        <v>10</v>
      </c>
      <c r="C446">
        <f t="shared" si="60"/>
        <v>2</v>
      </c>
      <c r="D446">
        <f t="shared" si="61"/>
        <v>2024</v>
      </c>
      <c r="E446">
        <f t="shared" si="62"/>
        <v>3</v>
      </c>
      <c r="F446" t="s">
        <v>13</v>
      </c>
      <c r="G446">
        <f t="shared" si="63"/>
        <v>2</v>
      </c>
      <c r="H446">
        <f t="shared" si="69"/>
        <v>76912</v>
      </c>
      <c r="I446">
        <f t="shared" si="64"/>
        <v>0</v>
      </c>
      <c r="J446">
        <f t="shared" si="65"/>
        <v>0</v>
      </c>
      <c r="K446">
        <f t="shared" si="66"/>
        <v>132</v>
      </c>
      <c r="L446">
        <f t="shared" si="67"/>
        <v>132</v>
      </c>
      <c r="M446">
        <f t="shared" si="68"/>
        <v>77044</v>
      </c>
    </row>
    <row r="447" spans="1:13" x14ac:dyDescent="0.45">
      <c r="A447" s="1">
        <v>45371</v>
      </c>
      <c r="B447">
        <v>10</v>
      </c>
      <c r="C447">
        <f t="shared" si="60"/>
        <v>3</v>
      </c>
      <c r="D447">
        <f t="shared" si="61"/>
        <v>2024</v>
      </c>
      <c r="E447">
        <f t="shared" si="62"/>
        <v>3</v>
      </c>
      <c r="F447" t="s">
        <v>13</v>
      </c>
      <c r="G447">
        <f t="shared" si="63"/>
        <v>2</v>
      </c>
      <c r="H447">
        <f t="shared" si="69"/>
        <v>77044</v>
      </c>
      <c r="I447">
        <f t="shared" si="64"/>
        <v>0</v>
      </c>
      <c r="J447">
        <f t="shared" si="65"/>
        <v>0</v>
      </c>
      <c r="K447">
        <f t="shared" si="66"/>
        <v>132</v>
      </c>
      <c r="L447">
        <f t="shared" si="67"/>
        <v>132</v>
      </c>
      <c r="M447">
        <f t="shared" si="68"/>
        <v>77176</v>
      </c>
    </row>
    <row r="448" spans="1:13" x14ac:dyDescent="0.45">
      <c r="A448" s="1">
        <v>45372</v>
      </c>
      <c r="B448">
        <v>10</v>
      </c>
      <c r="C448">
        <f t="shared" si="60"/>
        <v>4</v>
      </c>
      <c r="D448">
        <f t="shared" si="61"/>
        <v>2024</v>
      </c>
      <c r="E448">
        <f t="shared" si="62"/>
        <v>3</v>
      </c>
      <c r="F448" t="s">
        <v>14</v>
      </c>
      <c r="G448">
        <f t="shared" si="63"/>
        <v>5</v>
      </c>
      <c r="H448">
        <f t="shared" si="69"/>
        <v>77176</v>
      </c>
      <c r="I448">
        <f t="shared" si="64"/>
        <v>0</v>
      </c>
      <c r="J448">
        <f t="shared" si="65"/>
        <v>0</v>
      </c>
      <c r="K448">
        <f t="shared" si="66"/>
        <v>330</v>
      </c>
      <c r="L448">
        <f t="shared" si="67"/>
        <v>330</v>
      </c>
      <c r="M448">
        <f t="shared" si="68"/>
        <v>77506</v>
      </c>
    </row>
    <row r="449" spans="1:13" x14ac:dyDescent="0.45">
      <c r="A449" s="1">
        <v>45373</v>
      </c>
      <c r="B449">
        <v>10</v>
      </c>
      <c r="C449">
        <f t="shared" si="60"/>
        <v>5</v>
      </c>
      <c r="D449">
        <f t="shared" si="61"/>
        <v>2024</v>
      </c>
      <c r="E449">
        <f t="shared" si="62"/>
        <v>3</v>
      </c>
      <c r="F449" t="s">
        <v>14</v>
      </c>
      <c r="G449">
        <f t="shared" si="63"/>
        <v>5</v>
      </c>
      <c r="H449">
        <f t="shared" si="69"/>
        <v>77506</v>
      </c>
      <c r="I449">
        <f t="shared" si="64"/>
        <v>0</v>
      </c>
      <c r="J449">
        <f t="shared" si="65"/>
        <v>0</v>
      </c>
      <c r="K449">
        <f t="shared" si="66"/>
        <v>330</v>
      </c>
      <c r="L449">
        <f t="shared" si="67"/>
        <v>330</v>
      </c>
      <c r="M449">
        <f t="shared" si="68"/>
        <v>77836</v>
      </c>
    </row>
    <row r="450" spans="1:13" x14ac:dyDescent="0.45">
      <c r="A450" s="1">
        <v>45374</v>
      </c>
      <c r="B450">
        <v>10</v>
      </c>
      <c r="C450">
        <f t="shared" si="60"/>
        <v>6</v>
      </c>
      <c r="D450">
        <f t="shared" si="61"/>
        <v>2024</v>
      </c>
      <c r="E450">
        <f t="shared" si="62"/>
        <v>3</v>
      </c>
      <c r="F450" t="s">
        <v>14</v>
      </c>
      <c r="G450">
        <f t="shared" si="63"/>
        <v>5</v>
      </c>
      <c r="H450">
        <f t="shared" si="69"/>
        <v>77836</v>
      </c>
      <c r="I450">
        <f t="shared" si="64"/>
        <v>0</v>
      </c>
      <c r="J450">
        <f t="shared" si="65"/>
        <v>0</v>
      </c>
      <c r="K450">
        <f t="shared" si="66"/>
        <v>0</v>
      </c>
      <c r="L450">
        <f t="shared" si="67"/>
        <v>0</v>
      </c>
      <c r="M450">
        <f t="shared" si="68"/>
        <v>77836</v>
      </c>
    </row>
    <row r="451" spans="1:13" x14ac:dyDescent="0.45">
      <c r="A451" s="1">
        <v>45375</v>
      </c>
      <c r="B451">
        <v>10</v>
      </c>
      <c r="C451">
        <f t="shared" ref="C451:C514" si="70">WEEKDAY(A451,2)</f>
        <v>7</v>
      </c>
      <c r="D451">
        <f t="shared" ref="D451:D514" si="71">YEAR(A451)</f>
        <v>2024</v>
      </c>
      <c r="E451">
        <f t="shared" ref="E451:E514" si="72">MONTH(A451)</f>
        <v>3</v>
      </c>
      <c r="F451" t="s">
        <v>14</v>
      </c>
      <c r="G451">
        <f t="shared" ref="G451:G514" si="73">ROUNDDOWN(IF(F451 = "zima", B451*0.2, IF(F451 = "wiosna", B451*0.5, IF(F451 = "lato", 0.9*B451, B451*0.4))),0)</f>
        <v>5</v>
      </c>
      <c r="H451">
        <f t="shared" si="69"/>
        <v>77836</v>
      </c>
      <c r="I451">
        <f t="shared" ref="I451:I514" si="74">IF(C451=7,B451*15,0)</f>
        <v>150</v>
      </c>
      <c r="J451">
        <f t="shared" ref="J451:J514" si="75">I451</f>
        <v>150</v>
      </c>
      <c r="K451">
        <f t="shared" ref="K451:K514" si="76">IF(NOT(OR(C451=6,C451=7)),G451*$O$1,0)</f>
        <v>0</v>
      </c>
      <c r="L451">
        <f t="shared" ref="L451:L514" si="77">K451-J451</f>
        <v>-150</v>
      </c>
      <c r="M451">
        <f t="shared" ref="M451:M514" si="78">H451+L451</f>
        <v>77686</v>
      </c>
    </row>
    <row r="452" spans="1:13" x14ac:dyDescent="0.45">
      <c r="A452" s="1">
        <v>45376</v>
      </c>
      <c r="B452">
        <v>10</v>
      </c>
      <c r="C452">
        <f t="shared" si="70"/>
        <v>1</v>
      </c>
      <c r="D452">
        <f t="shared" si="71"/>
        <v>2024</v>
      </c>
      <c r="E452">
        <f t="shared" si="72"/>
        <v>3</v>
      </c>
      <c r="F452" t="s">
        <v>14</v>
      </c>
      <c r="G452">
        <f t="shared" si="73"/>
        <v>5</v>
      </c>
      <c r="H452">
        <f t="shared" ref="H452:H515" si="79">M451</f>
        <v>77686</v>
      </c>
      <c r="I452">
        <f t="shared" si="74"/>
        <v>0</v>
      </c>
      <c r="J452">
        <f t="shared" si="75"/>
        <v>0</v>
      </c>
      <c r="K452">
        <f t="shared" si="76"/>
        <v>330</v>
      </c>
      <c r="L452">
        <f t="shared" si="77"/>
        <v>330</v>
      </c>
      <c r="M452">
        <f t="shared" si="78"/>
        <v>78016</v>
      </c>
    </row>
    <row r="453" spans="1:13" x14ac:dyDescent="0.45">
      <c r="A453" s="1">
        <v>45377</v>
      </c>
      <c r="B453">
        <v>10</v>
      </c>
      <c r="C453">
        <f t="shared" si="70"/>
        <v>2</v>
      </c>
      <c r="D453">
        <f t="shared" si="71"/>
        <v>2024</v>
      </c>
      <c r="E453">
        <f t="shared" si="72"/>
        <v>3</v>
      </c>
      <c r="F453" t="s">
        <v>14</v>
      </c>
      <c r="G453">
        <f t="shared" si="73"/>
        <v>5</v>
      </c>
      <c r="H453">
        <f t="shared" si="79"/>
        <v>78016</v>
      </c>
      <c r="I453">
        <f t="shared" si="74"/>
        <v>0</v>
      </c>
      <c r="J453">
        <f t="shared" si="75"/>
        <v>0</v>
      </c>
      <c r="K453">
        <f t="shared" si="76"/>
        <v>330</v>
      </c>
      <c r="L453">
        <f t="shared" si="77"/>
        <v>330</v>
      </c>
      <c r="M453">
        <f t="shared" si="78"/>
        <v>78346</v>
      </c>
    </row>
    <row r="454" spans="1:13" x14ac:dyDescent="0.45">
      <c r="A454" s="1">
        <v>45378</v>
      </c>
      <c r="B454">
        <v>10</v>
      </c>
      <c r="C454">
        <f t="shared" si="70"/>
        <v>3</v>
      </c>
      <c r="D454">
        <f t="shared" si="71"/>
        <v>2024</v>
      </c>
      <c r="E454">
        <f t="shared" si="72"/>
        <v>3</v>
      </c>
      <c r="F454" t="s">
        <v>14</v>
      </c>
      <c r="G454">
        <f t="shared" si="73"/>
        <v>5</v>
      </c>
      <c r="H454">
        <f t="shared" si="79"/>
        <v>78346</v>
      </c>
      <c r="I454">
        <f t="shared" si="74"/>
        <v>0</v>
      </c>
      <c r="J454">
        <f t="shared" si="75"/>
        <v>0</v>
      </c>
      <c r="K454">
        <f t="shared" si="76"/>
        <v>330</v>
      </c>
      <c r="L454">
        <f t="shared" si="77"/>
        <v>330</v>
      </c>
      <c r="M454">
        <f t="shared" si="78"/>
        <v>78676</v>
      </c>
    </row>
    <row r="455" spans="1:13" x14ac:dyDescent="0.45">
      <c r="A455" s="1">
        <v>45379</v>
      </c>
      <c r="B455">
        <v>10</v>
      </c>
      <c r="C455">
        <f t="shared" si="70"/>
        <v>4</v>
      </c>
      <c r="D455">
        <f t="shared" si="71"/>
        <v>2024</v>
      </c>
      <c r="E455">
        <f t="shared" si="72"/>
        <v>3</v>
      </c>
      <c r="F455" t="s">
        <v>14</v>
      </c>
      <c r="G455">
        <f t="shared" si="73"/>
        <v>5</v>
      </c>
      <c r="H455">
        <f t="shared" si="79"/>
        <v>78676</v>
      </c>
      <c r="I455">
        <f t="shared" si="74"/>
        <v>0</v>
      </c>
      <c r="J455">
        <f t="shared" si="75"/>
        <v>0</v>
      </c>
      <c r="K455">
        <f t="shared" si="76"/>
        <v>330</v>
      </c>
      <c r="L455">
        <f t="shared" si="77"/>
        <v>330</v>
      </c>
      <c r="M455">
        <f t="shared" si="78"/>
        <v>79006</v>
      </c>
    </row>
    <row r="456" spans="1:13" x14ac:dyDescent="0.45">
      <c r="A456" s="1">
        <v>45380</v>
      </c>
      <c r="B456">
        <v>10</v>
      </c>
      <c r="C456">
        <f t="shared" si="70"/>
        <v>5</v>
      </c>
      <c r="D456">
        <f t="shared" si="71"/>
        <v>2024</v>
      </c>
      <c r="E456">
        <f t="shared" si="72"/>
        <v>3</v>
      </c>
      <c r="F456" t="s">
        <v>14</v>
      </c>
      <c r="G456">
        <f t="shared" si="73"/>
        <v>5</v>
      </c>
      <c r="H456">
        <f t="shared" si="79"/>
        <v>79006</v>
      </c>
      <c r="I456">
        <f t="shared" si="74"/>
        <v>0</v>
      </c>
      <c r="J456">
        <f t="shared" si="75"/>
        <v>0</v>
      </c>
      <c r="K456">
        <f t="shared" si="76"/>
        <v>330</v>
      </c>
      <c r="L456">
        <f t="shared" si="77"/>
        <v>330</v>
      </c>
      <c r="M456">
        <f t="shared" si="78"/>
        <v>79336</v>
      </c>
    </row>
    <row r="457" spans="1:13" x14ac:dyDescent="0.45">
      <c r="A457" s="1">
        <v>45381</v>
      </c>
      <c r="B457">
        <v>10</v>
      </c>
      <c r="C457">
        <f t="shared" si="70"/>
        <v>6</v>
      </c>
      <c r="D457">
        <f t="shared" si="71"/>
        <v>2024</v>
      </c>
      <c r="E457">
        <f t="shared" si="72"/>
        <v>3</v>
      </c>
      <c r="F457" t="s">
        <v>14</v>
      </c>
      <c r="G457">
        <f t="shared" si="73"/>
        <v>5</v>
      </c>
      <c r="H457">
        <f t="shared" si="79"/>
        <v>79336</v>
      </c>
      <c r="I457">
        <f t="shared" si="74"/>
        <v>0</v>
      </c>
      <c r="J457">
        <f t="shared" si="75"/>
        <v>0</v>
      </c>
      <c r="K457">
        <f t="shared" si="76"/>
        <v>0</v>
      </c>
      <c r="L457">
        <f t="shared" si="77"/>
        <v>0</v>
      </c>
      <c r="M457">
        <f t="shared" si="78"/>
        <v>79336</v>
      </c>
    </row>
    <row r="458" spans="1:13" x14ac:dyDescent="0.45">
      <c r="A458" s="1">
        <v>45382</v>
      </c>
      <c r="B458">
        <v>10</v>
      </c>
      <c r="C458">
        <f t="shared" si="70"/>
        <v>7</v>
      </c>
      <c r="D458">
        <f t="shared" si="71"/>
        <v>2024</v>
      </c>
      <c r="E458">
        <f t="shared" si="72"/>
        <v>3</v>
      </c>
      <c r="F458" t="s">
        <v>14</v>
      </c>
      <c r="G458">
        <f t="shared" si="73"/>
        <v>5</v>
      </c>
      <c r="H458">
        <f t="shared" si="79"/>
        <v>79336</v>
      </c>
      <c r="I458">
        <f t="shared" si="74"/>
        <v>150</v>
      </c>
      <c r="J458">
        <f t="shared" si="75"/>
        <v>150</v>
      </c>
      <c r="K458">
        <f t="shared" si="76"/>
        <v>0</v>
      </c>
      <c r="L458">
        <f t="shared" si="77"/>
        <v>-150</v>
      </c>
      <c r="M458">
        <f t="shared" si="78"/>
        <v>79186</v>
      </c>
    </row>
    <row r="459" spans="1:13" x14ac:dyDescent="0.45">
      <c r="A459" s="1">
        <v>45383</v>
      </c>
      <c r="B459">
        <v>10</v>
      </c>
      <c r="C459">
        <f t="shared" si="70"/>
        <v>1</v>
      </c>
      <c r="D459">
        <f t="shared" si="71"/>
        <v>2024</v>
      </c>
      <c r="E459">
        <f t="shared" si="72"/>
        <v>4</v>
      </c>
      <c r="F459" t="s">
        <v>14</v>
      </c>
      <c r="G459">
        <f t="shared" si="73"/>
        <v>5</v>
      </c>
      <c r="H459">
        <f t="shared" si="79"/>
        <v>79186</v>
      </c>
      <c r="I459">
        <f t="shared" si="74"/>
        <v>0</v>
      </c>
      <c r="J459">
        <f t="shared" si="75"/>
        <v>0</v>
      </c>
      <c r="K459">
        <f t="shared" si="76"/>
        <v>330</v>
      </c>
      <c r="L459">
        <f t="shared" si="77"/>
        <v>330</v>
      </c>
      <c r="M459">
        <f t="shared" si="78"/>
        <v>79516</v>
      </c>
    </row>
    <row r="460" spans="1:13" x14ac:dyDescent="0.45">
      <c r="A460" s="1">
        <v>45384</v>
      </c>
      <c r="B460">
        <v>10</v>
      </c>
      <c r="C460">
        <f t="shared" si="70"/>
        <v>2</v>
      </c>
      <c r="D460">
        <f t="shared" si="71"/>
        <v>2024</v>
      </c>
      <c r="E460">
        <f t="shared" si="72"/>
        <v>4</v>
      </c>
      <c r="F460" t="s">
        <v>14</v>
      </c>
      <c r="G460">
        <f t="shared" si="73"/>
        <v>5</v>
      </c>
      <c r="H460">
        <f t="shared" si="79"/>
        <v>79516</v>
      </c>
      <c r="I460">
        <f t="shared" si="74"/>
        <v>0</v>
      </c>
      <c r="J460">
        <f t="shared" si="75"/>
        <v>0</v>
      </c>
      <c r="K460">
        <f t="shared" si="76"/>
        <v>330</v>
      </c>
      <c r="L460">
        <f t="shared" si="77"/>
        <v>330</v>
      </c>
      <c r="M460">
        <f t="shared" si="78"/>
        <v>79846</v>
      </c>
    </row>
    <row r="461" spans="1:13" x14ac:dyDescent="0.45">
      <c r="A461" s="1">
        <v>45385</v>
      </c>
      <c r="B461">
        <v>10</v>
      </c>
      <c r="C461">
        <f t="shared" si="70"/>
        <v>3</v>
      </c>
      <c r="D461">
        <f t="shared" si="71"/>
        <v>2024</v>
      </c>
      <c r="E461">
        <f t="shared" si="72"/>
        <v>4</v>
      </c>
      <c r="F461" t="s">
        <v>14</v>
      </c>
      <c r="G461">
        <f t="shared" si="73"/>
        <v>5</v>
      </c>
      <c r="H461">
        <f t="shared" si="79"/>
        <v>79846</v>
      </c>
      <c r="I461">
        <f t="shared" si="74"/>
        <v>0</v>
      </c>
      <c r="J461">
        <f t="shared" si="75"/>
        <v>0</v>
      </c>
      <c r="K461">
        <f t="shared" si="76"/>
        <v>330</v>
      </c>
      <c r="L461">
        <f t="shared" si="77"/>
        <v>330</v>
      </c>
      <c r="M461">
        <f t="shared" si="78"/>
        <v>80176</v>
      </c>
    </row>
    <row r="462" spans="1:13" x14ac:dyDescent="0.45">
      <c r="A462" s="1">
        <v>45386</v>
      </c>
      <c r="B462">
        <v>10</v>
      </c>
      <c r="C462">
        <f t="shared" si="70"/>
        <v>4</v>
      </c>
      <c r="D462">
        <f t="shared" si="71"/>
        <v>2024</v>
      </c>
      <c r="E462">
        <f t="shared" si="72"/>
        <v>4</v>
      </c>
      <c r="F462" t="s">
        <v>14</v>
      </c>
      <c r="G462">
        <f t="shared" si="73"/>
        <v>5</v>
      </c>
      <c r="H462">
        <f t="shared" si="79"/>
        <v>80176</v>
      </c>
      <c r="I462">
        <f t="shared" si="74"/>
        <v>0</v>
      </c>
      <c r="J462">
        <f t="shared" si="75"/>
        <v>0</v>
      </c>
      <c r="K462">
        <f t="shared" si="76"/>
        <v>330</v>
      </c>
      <c r="L462">
        <f t="shared" si="77"/>
        <v>330</v>
      </c>
      <c r="M462">
        <f t="shared" si="78"/>
        <v>80506</v>
      </c>
    </row>
    <row r="463" spans="1:13" x14ac:dyDescent="0.45">
      <c r="A463" s="1">
        <v>45387</v>
      </c>
      <c r="B463">
        <v>10</v>
      </c>
      <c r="C463">
        <f t="shared" si="70"/>
        <v>5</v>
      </c>
      <c r="D463">
        <f t="shared" si="71"/>
        <v>2024</v>
      </c>
      <c r="E463">
        <f t="shared" si="72"/>
        <v>4</v>
      </c>
      <c r="F463" t="s">
        <v>14</v>
      </c>
      <c r="G463">
        <f t="shared" si="73"/>
        <v>5</v>
      </c>
      <c r="H463">
        <f t="shared" si="79"/>
        <v>80506</v>
      </c>
      <c r="I463">
        <f t="shared" si="74"/>
        <v>0</v>
      </c>
      <c r="J463">
        <f t="shared" si="75"/>
        <v>0</v>
      </c>
      <c r="K463">
        <f t="shared" si="76"/>
        <v>330</v>
      </c>
      <c r="L463">
        <f t="shared" si="77"/>
        <v>330</v>
      </c>
      <c r="M463">
        <f t="shared" si="78"/>
        <v>80836</v>
      </c>
    </row>
    <row r="464" spans="1:13" x14ac:dyDescent="0.45">
      <c r="A464" s="1">
        <v>45388</v>
      </c>
      <c r="B464">
        <v>10</v>
      </c>
      <c r="C464">
        <f t="shared" si="70"/>
        <v>6</v>
      </c>
      <c r="D464">
        <f t="shared" si="71"/>
        <v>2024</v>
      </c>
      <c r="E464">
        <f t="shared" si="72"/>
        <v>4</v>
      </c>
      <c r="F464" t="s">
        <v>14</v>
      </c>
      <c r="G464">
        <f t="shared" si="73"/>
        <v>5</v>
      </c>
      <c r="H464">
        <f t="shared" si="79"/>
        <v>80836</v>
      </c>
      <c r="I464">
        <f t="shared" si="74"/>
        <v>0</v>
      </c>
      <c r="J464">
        <f t="shared" si="75"/>
        <v>0</v>
      </c>
      <c r="K464">
        <f t="shared" si="76"/>
        <v>0</v>
      </c>
      <c r="L464">
        <f t="shared" si="77"/>
        <v>0</v>
      </c>
      <c r="M464">
        <f t="shared" si="78"/>
        <v>80836</v>
      </c>
    </row>
    <row r="465" spans="1:13" x14ac:dyDescent="0.45">
      <c r="A465" s="1">
        <v>45389</v>
      </c>
      <c r="B465">
        <v>10</v>
      </c>
      <c r="C465">
        <f t="shared" si="70"/>
        <v>7</v>
      </c>
      <c r="D465">
        <f t="shared" si="71"/>
        <v>2024</v>
      </c>
      <c r="E465">
        <f t="shared" si="72"/>
        <v>4</v>
      </c>
      <c r="F465" t="s">
        <v>14</v>
      </c>
      <c r="G465">
        <f t="shared" si="73"/>
        <v>5</v>
      </c>
      <c r="H465">
        <f t="shared" si="79"/>
        <v>80836</v>
      </c>
      <c r="I465">
        <f t="shared" si="74"/>
        <v>150</v>
      </c>
      <c r="J465">
        <f t="shared" si="75"/>
        <v>150</v>
      </c>
      <c r="K465">
        <f t="shared" si="76"/>
        <v>0</v>
      </c>
      <c r="L465">
        <f t="shared" si="77"/>
        <v>-150</v>
      </c>
      <c r="M465">
        <f t="shared" si="78"/>
        <v>80686</v>
      </c>
    </row>
    <row r="466" spans="1:13" x14ac:dyDescent="0.45">
      <c r="A466" s="1">
        <v>45390</v>
      </c>
      <c r="B466">
        <v>10</v>
      </c>
      <c r="C466">
        <f t="shared" si="70"/>
        <v>1</v>
      </c>
      <c r="D466">
        <f t="shared" si="71"/>
        <v>2024</v>
      </c>
      <c r="E466">
        <f t="shared" si="72"/>
        <v>4</v>
      </c>
      <c r="F466" t="s">
        <v>14</v>
      </c>
      <c r="G466">
        <f t="shared" si="73"/>
        <v>5</v>
      </c>
      <c r="H466">
        <f t="shared" si="79"/>
        <v>80686</v>
      </c>
      <c r="I466">
        <f t="shared" si="74"/>
        <v>0</v>
      </c>
      <c r="J466">
        <f t="shared" si="75"/>
        <v>0</v>
      </c>
      <c r="K466">
        <f t="shared" si="76"/>
        <v>330</v>
      </c>
      <c r="L466">
        <f t="shared" si="77"/>
        <v>330</v>
      </c>
      <c r="M466">
        <f t="shared" si="78"/>
        <v>81016</v>
      </c>
    </row>
    <row r="467" spans="1:13" x14ac:dyDescent="0.45">
      <c r="A467" s="1">
        <v>45391</v>
      </c>
      <c r="B467">
        <v>10</v>
      </c>
      <c r="C467">
        <f t="shared" si="70"/>
        <v>2</v>
      </c>
      <c r="D467">
        <f t="shared" si="71"/>
        <v>2024</v>
      </c>
      <c r="E467">
        <f t="shared" si="72"/>
        <v>4</v>
      </c>
      <c r="F467" t="s">
        <v>14</v>
      </c>
      <c r="G467">
        <f t="shared" si="73"/>
        <v>5</v>
      </c>
      <c r="H467">
        <f t="shared" si="79"/>
        <v>81016</v>
      </c>
      <c r="I467">
        <f t="shared" si="74"/>
        <v>0</v>
      </c>
      <c r="J467">
        <f t="shared" si="75"/>
        <v>0</v>
      </c>
      <c r="K467">
        <f t="shared" si="76"/>
        <v>330</v>
      </c>
      <c r="L467">
        <f t="shared" si="77"/>
        <v>330</v>
      </c>
      <c r="M467">
        <f t="shared" si="78"/>
        <v>81346</v>
      </c>
    </row>
    <row r="468" spans="1:13" x14ac:dyDescent="0.45">
      <c r="A468" s="1">
        <v>45392</v>
      </c>
      <c r="B468">
        <v>10</v>
      </c>
      <c r="C468">
        <f t="shared" si="70"/>
        <v>3</v>
      </c>
      <c r="D468">
        <f t="shared" si="71"/>
        <v>2024</v>
      </c>
      <c r="E468">
        <f t="shared" si="72"/>
        <v>4</v>
      </c>
      <c r="F468" t="s">
        <v>14</v>
      </c>
      <c r="G468">
        <f t="shared" si="73"/>
        <v>5</v>
      </c>
      <c r="H468">
        <f t="shared" si="79"/>
        <v>81346</v>
      </c>
      <c r="I468">
        <f t="shared" si="74"/>
        <v>0</v>
      </c>
      <c r="J468">
        <f t="shared" si="75"/>
        <v>0</v>
      </c>
      <c r="K468">
        <f t="shared" si="76"/>
        <v>330</v>
      </c>
      <c r="L468">
        <f t="shared" si="77"/>
        <v>330</v>
      </c>
      <c r="M468">
        <f t="shared" si="78"/>
        <v>81676</v>
      </c>
    </row>
    <row r="469" spans="1:13" x14ac:dyDescent="0.45">
      <c r="A469" s="1">
        <v>45393</v>
      </c>
      <c r="B469">
        <v>10</v>
      </c>
      <c r="C469">
        <f t="shared" si="70"/>
        <v>4</v>
      </c>
      <c r="D469">
        <f t="shared" si="71"/>
        <v>2024</v>
      </c>
      <c r="E469">
        <f t="shared" si="72"/>
        <v>4</v>
      </c>
      <c r="F469" t="s">
        <v>14</v>
      </c>
      <c r="G469">
        <f t="shared" si="73"/>
        <v>5</v>
      </c>
      <c r="H469">
        <f t="shared" si="79"/>
        <v>81676</v>
      </c>
      <c r="I469">
        <f t="shared" si="74"/>
        <v>0</v>
      </c>
      <c r="J469">
        <f t="shared" si="75"/>
        <v>0</v>
      </c>
      <c r="K469">
        <f t="shared" si="76"/>
        <v>330</v>
      </c>
      <c r="L469">
        <f t="shared" si="77"/>
        <v>330</v>
      </c>
      <c r="M469">
        <f t="shared" si="78"/>
        <v>82006</v>
      </c>
    </row>
    <row r="470" spans="1:13" x14ac:dyDescent="0.45">
      <c r="A470" s="1">
        <v>45394</v>
      </c>
      <c r="B470">
        <v>10</v>
      </c>
      <c r="C470">
        <f t="shared" si="70"/>
        <v>5</v>
      </c>
      <c r="D470">
        <f t="shared" si="71"/>
        <v>2024</v>
      </c>
      <c r="E470">
        <f t="shared" si="72"/>
        <v>4</v>
      </c>
      <c r="F470" t="s">
        <v>14</v>
      </c>
      <c r="G470">
        <f t="shared" si="73"/>
        <v>5</v>
      </c>
      <c r="H470">
        <f t="shared" si="79"/>
        <v>82006</v>
      </c>
      <c r="I470">
        <f t="shared" si="74"/>
        <v>0</v>
      </c>
      <c r="J470">
        <f t="shared" si="75"/>
        <v>0</v>
      </c>
      <c r="K470">
        <f t="shared" si="76"/>
        <v>330</v>
      </c>
      <c r="L470">
        <f t="shared" si="77"/>
        <v>330</v>
      </c>
      <c r="M470">
        <f t="shared" si="78"/>
        <v>82336</v>
      </c>
    </row>
    <row r="471" spans="1:13" x14ac:dyDescent="0.45">
      <c r="A471" s="1">
        <v>45395</v>
      </c>
      <c r="B471">
        <v>10</v>
      </c>
      <c r="C471">
        <f t="shared" si="70"/>
        <v>6</v>
      </c>
      <c r="D471">
        <f t="shared" si="71"/>
        <v>2024</v>
      </c>
      <c r="E471">
        <f t="shared" si="72"/>
        <v>4</v>
      </c>
      <c r="F471" t="s">
        <v>14</v>
      </c>
      <c r="G471">
        <f t="shared" si="73"/>
        <v>5</v>
      </c>
      <c r="H471">
        <f t="shared" si="79"/>
        <v>82336</v>
      </c>
      <c r="I471">
        <f t="shared" si="74"/>
        <v>0</v>
      </c>
      <c r="J471">
        <f t="shared" si="75"/>
        <v>0</v>
      </c>
      <c r="K471">
        <f t="shared" si="76"/>
        <v>0</v>
      </c>
      <c r="L471">
        <f t="shared" si="77"/>
        <v>0</v>
      </c>
      <c r="M471">
        <f t="shared" si="78"/>
        <v>82336</v>
      </c>
    </row>
    <row r="472" spans="1:13" x14ac:dyDescent="0.45">
      <c r="A472" s="1">
        <v>45396</v>
      </c>
      <c r="B472">
        <v>10</v>
      </c>
      <c r="C472">
        <f t="shared" si="70"/>
        <v>7</v>
      </c>
      <c r="D472">
        <f t="shared" si="71"/>
        <v>2024</v>
      </c>
      <c r="E472">
        <f t="shared" si="72"/>
        <v>4</v>
      </c>
      <c r="F472" t="s">
        <v>14</v>
      </c>
      <c r="G472">
        <f t="shared" si="73"/>
        <v>5</v>
      </c>
      <c r="H472">
        <f t="shared" si="79"/>
        <v>82336</v>
      </c>
      <c r="I472">
        <f t="shared" si="74"/>
        <v>150</v>
      </c>
      <c r="J472">
        <f t="shared" si="75"/>
        <v>150</v>
      </c>
      <c r="K472">
        <f t="shared" si="76"/>
        <v>0</v>
      </c>
      <c r="L472">
        <f t="shared" si="77"/>
        <v>-150</v>
      </c>
      <c r="M472">
        <f t="shared" si="78"/>
        <v>82186</v>
      </c>
    </row>
    <row r="473" spans="1:13" x14ac:dyDescent="0.45">
      <c r="A473" s="1">
        <v>45397</v>
      </c>
      <c r="B473">
        <v>10</v>
      </c>
      <c r="C473">
        <f t="shared" si="70"/>
        <v>1</v>
      </c>
      <c r="D473">
        <f t="shared" si="71"/>
        <v>2024</v>
      </c>
      <c r="E473">
        <f t="shared" si="72"/>
        <v>4</v>
      </c>
      <c r="F473" t="s">
        <v>14</v>
      </c>
      <c r="G473">
        <f t="shared" si="73"/>
        <v>5</v>
      </c>
      <c r="H473">
        <f t="shared" si="79"/>
        <v>82186</v>
      </c>
      <c r="I473">
        <f t="shared" si="74"/>
        <v>0</v>
      </c>
      <c r="J473">
        <f t="shared" si="75"/>
        <v>0</v>
      </c>
      <c r="K473">
        <f t="shared" si="76"/>
        <v>330</v>
      </c>
      <c r="L473">
        <f t="shared" si="77"/>
        <v>330</v>
      </c>
      <c r="M473">
        <f t="shared" si="78"/>
        <v>82516</v>
      </c>
    </row>
    <row r="474" spans="1:13" x14ac:dyDescent="0.45">
      <c r="A474" s="1">
        <v>45398</v>
      </c>
      <c r="B474">
        <v>10</v>
      </c>
      <c r="C474">
        <f t="shared" si="70"/>
        <v>2</v>
      </c>
      <c r="D474">
        <f t="shared" si="71"/>
        <v>2024</v>
      </c>
      <c r="E474">
        <f t="shared" si="72"/>
        <v>4</v>
      </c>
      <c r="F474" t="s">
        <v>14</v>
      </c>
      <c r="G474">
        <f t="shared" si="73"/>
        <v>5</v>
      </c>
      <c r="H474">
        <f t="shared" si="79"/>
        <v>82516</v>
      </c>
      <c r="I474">
        <f t="shared" si="74"/>
        <v>0</v>
      </c>
      <c r="J474">
        <f t="shared" si="75"/>
        <v>0</v>
      </c>
      <c r="K474">
        <f t="shared" si="76"/>
        <v>330</v>
      </c>
      <c r="L474">
        <f t="shared" si="77"/>
        <v>330</v>
      </c>
      <c r="M474">
        <f t="shared" si="78"/>
        <v>82846</v>
      </c>
    </row>
    <row r="475" spans="1:13" x14ac:dyDescent="0.45">
      <c r="A475" s="1">
        <v>45399</v>
      </c>
      <c r="B475">
        <v>10</v>
      </c>
      <c r="C475">
        <f t="shared" si="70"/>
        <v>3</v>
      </c>
      <c r="D475">
        <f t="shared" si="71"/>
        <v>2024</v>
      </c>
      <c r="E475">
        <f t="shared" si="72"/>
        <v>4</v>
      </c>
      <c r="F475" t="s">
        <v>14</v>
      </c>
      <c r="G475">
        <f t="shared" si="73"/>
        <v>5</v>
      </c>
      <c r="H475">
        <f t="shared" si="79"/>
        <v>82846</v>
      </c>
      <c r="I475">
        <f t="shared" si="74"/>
        <v>0</v>
      </c>
      <c r="J475">
        <f t="shared" si="75"/>
        <v>0</v>
      </c>
      <c r="K475">
        <f t="shared" si="76"/>
        <v>330</v>
      </c>
      <c r="L475">
        <f t="shared" si="77"/>
        <v>330</v>
      </c>
      <c r="M475">
        <f t="shared" si="78"/>
        <v>83176</v>
      </c>
    </row>
    <row r="476" spans="1:13" x14ac:dyDescent="0.45">
      <c r="A476" s="1">
        <v>45400</v>
      </c>
      <c r="B476">
        <v>10</v>
      </c>
      <c r="C476">
        <f t="shared" si="70"/>
        <v>4</v>
      </c>
      <c r="D476">
        <f t="shared" si="71"/>
        <v>2024</v>
      </c>
      <c r="E476">
        <f t="shared" si="72"/>
        <v>4</v>
      </c>
      <c r="F476" t="s">
        <v>14</v>
      </c>
      <c r="G476">
        <f t="shared" si="73"/>
        <v>5</v>
      </c>
      <c r="H476">
        <f t="shared" si="79"/>
        <v>83176</v>
      </c>
      <c r="I476">
        <f t="shared" si="74"/>
        <v>0</v>
      </c>
      <c r="J476">
        <f t="shared" si="75"/>
        <v>0</v>
      </c>
      <c r="K476">
        <f t="shared" si="76"/>
        <v>330</v>
      </c>
      <c r="L476">
        <f t="shared" si="77"/>
        <v>330</v>
      </c>
      <c r="M476">
        <f t="shared" si="78"/>
        <v>83506</v>
      </c>
    </row>
    <row r="477" spans="1:13" x14ac:dyDescent="0.45">
      <c r="A477" s="1">
        <v>45401</v>
      </c>
      <c r="B477">
        <v>10</v>
      </c>
      <c r="C477">
        <f t="shared" si="70"/>
        <v>5</v>
      </c>
      <c r="D477">
        <f t="shared" si="71"/>
        <v>2024</v>
      </c>
      <c r="E477">
        <f t="shared" si="72"/>
        <v>4</v>
      </c>
      <c r="F477" t="s">
        <v>14</v>
      </c>
      <c r="G477">
        <f t="shared" si="73"/>
        <v>5</v>
      </c>
      <c r="H477">
        <f t="shared" si="79"/>
        <v>83506</v>
      </c>
      <c r="I477">
        <f t="shared" si="74"/>
        <v>0</v>
      </c>
      <c r="J477">
        <f t="shared" si="75"/>
        <v>0</v>
      </c>
      <c r="K477">
        <f t="shared" si="76"/>
        <v>330</v>
      </c>
      <c r="L477">
        <f t="shared" si="77"/>
        <v>330</v>
      </c>
      <c r="M477">
        <f t="shared" si="78"/>
        <v>83836</v>
      </c>
    </row>
    <row r="478" spans="1:13" x14ac:dyDescent="0.45">
      <c r="A478" s="1">
        <v>45402</v>
      </c>
      <c r="B478">
        <v>10</v>
      </c>
      <c r="C478">
        <f t="shared" si="70"/>
        <v>6</v>
      </c>
      <c r="D478">
        <f t="shared" si="71"/>
        <v>2024</v>
      </c>
      <c r="E478">
        <f t="shared" si="72"/>
        <v>4</v>
      </c>
      <c r="F478" t="s">
        <v>14</v>
      </c>
      <c r="G478">
        <f t="shared" si="73"/>
        <v>5</v>
      </c>
      <c r="H478">
        <f t="shared" si="79"/>
        <v>83836</v>
      </c>
      <c r="I478">
        <f t="shared" si="74"/>
        <v>0</v>
      </c>
      <c r="J478">
        <f t="shared" si="75"/>
        <v>0</v>
      </c>
      <c r="K478">
        <f t="shared" si="76"/>
        <v>0</v>
      </c>
      <c r="L478">
        <f t="shared" si="77"/>
        <v>0</v>
      </c>
      <c r="M478">
        <f t="shared" si="78"/>
        <v>83836</v>
      </c>
    </row>
    <row r="479" spans="1:13" x14ac:dyDescent="0.45">
      <c r="A479" s="1">
        <v>45403</v>
      </c>
      <c r="B479">
        <v>10</v>
      </c>
      <c r="C479">
        <f t="shared" si="70"/>
        <v>7</v>
      </c>
      <c r="D479">
        <f t="shared" si="71"/>
        <v>2024</v>
      </c>
      <c r="E479">
        <f t="shared" si="72"/>
        <v>4</v>
      </c>
      <c r="F479" t="s">
        <v>14</v>
      </c>
      <c r="G479">
        <f t="shared" si="73"/>
        <v>5</v>
      </c>
      <c r="H479">
        <f t="shared" si="79"/>
        <v>83836</v>
      </c>
      <c r="I479">
        <f t="shared" si="74"/>
        <v>150</v>
      </c>
      <c r="J479">
        <f t="shared" si="75"/>
        <v>150</v>
      </c>
      <c r="K479">
        <f t="shared" si="76"/>
        <v>0</v>
      </c>
      <c r="L479">
        <f t="shared" si="77"/>
        <v>-150</v>
      </c>
      <c r="M479">
        <f t="shared" si="78"/>
        <v>83686</v>
      </c>
    </row>
    <row r="480" spans="1:13" x14ac:dyDescent="0.45">
      <c r="A480" s="1">
        <v>45404</v>
      </c>
      <c r="B480">
        <v>10</v>
      </c>
      <c r="C480">
        <f t="shared" si="70"/>
        <v>1</v>
      </c>
      <c r="D480">
        <f t="shared" si="71"/>
        <v>2024</v>
      </c>
      <c r="E480">
        <f t="shared" si="72"/>
        <v>4</v>
      </c>
      <c r="F480" t="s">
        <v>14</v>
      </c>
      <c r="G480">
        <f t="shared" si="73"/>
        <v>5</v>
      </c>
      <c r="H480">
        <f t="shared" si="79"/>
        <v>83686</v>
      </c>
      <c r="I480">
        <f t="shared" si="74"/>
        <v>0</v>
      </c>
      <c r="J480">
        <f t="shared" si="75"/>
        <v>0</v>
      </c>
      <c r="K480">
        <f t="shared" si="76"/>
        <v>330</v>
      </c>
      <c r="L480">
        <f t="shared" si="77"/>
        <v>330</v>
      </c>
      <c r="M480">
        <f t="shared" si="78"/>
        <v>84016</v>
      </c>
    </row>
    <row r="481" spans="1:13" x14ac:dyDescent="0.45">
      <c r="A481" s="1">
        <v>45405</v>
      </c>
      <c r="B481">
        <v>10</v>
      </c>
      <c r="C481">
        <f t="shared" si="70"/>
        <v>2</v>
      </c>
      <c r="D481">
        <f t="shared" si="71"/>
        <v>2024</v>
      </c>
      <c r="E481">
        <f t="shared" si="72"/>
        <v>4</v>
      </c>
      <c r="F481" t="s">
        <v>14</v>
      </c>
      <c r="G481">
        <f t="shared" si="73"/>
        <v>5</v>
      </c>
      <c r="H481">
        <f t="shared" si="79"/>
        <v>84016</v>
      </c>
      <c r="I481">
        <f t="shared" si="74"/>
        <v>0</v>
      </c>
      <c r="J481">
        <f t="shared" si="75"/>
        <v>0</v>
      </c>
      <c r="K481">
        <f t="shared" si="76"/>
        <v>330</v>
      </c>
      <c r="L481">
        <f t="shared" si="77"/>
        <v>330</v>
      </c>
      <c r="M481">
        <f t="shared" si="78"/>
        <v>84346</v>
      </c>
    </row>
    <row r="482" spans="1:13" x14ac:dyDescent="0.45">
      <c r="A482" s="1">
        <v>45406</v>
      </c>
      <c r="B482">
        <v>10</v>
      </c>
      <c r="C482">
        <f t="shared" si="70"/>
        <v>3</v>
      </c>
      <c r="D482">
        <f t="shared" si="71"/>
        <v>2024</v>
      </c>
      <c r="E482">
        <f t="shared" si="72"/>
        <v>4</v>
      </c>
      <c r="F482" t="s">
        <v>14</v>
      </c>
      <c r="G482">
        <f t="shared" si="73"/>
        <v>5</v>
      </c>
      <c r="H482">
        <f t="shared" si="79"/>
        <v>84346</v>
      </c>
      <c r="I482">
        <f t="shared" si="74"/>
        <v>0</v>
      </c>
      <c r="J482">
        <f t="shared" si="75"/>
        <v>0</v>
      </c>
      <c r="K482">
        <f t="shared" si="76"/>
        <v>330</v>
      </c>
      <c r="L482">
        <f t="shared" si="77"/>
        <v>330</v>
      </c>
      <c r="M482">
        <f t="shared" si="78"/>
        <v>84676</v>
      </c>
    </row>
    <row r="483" spans="1:13" x14ac:dyDescent="0.45">
      <c r="A483" s="1">
        <v>45407</v>
      </c>
      <c r="B483">
        <v>10</v>
      </c>
      <c r="C483">
        <f t="shared" si="70"/>
        <v>4</v>
      </c>
      <c r="D483">
        <f t="shared" si="71"/>
        <v>2024</v>
      </c>
      <c r="E483">
        <f t="shared" si="72"/>
        <v>4</v>
      </c>
      <c r="F483" t="s">
        <v>14</v>
      </c>
      <c r="G483">
        <f t="shared" si="73"/>
        <v>5</v>
      </c>
      <c r="H483">
        <f t="shared" si="79"/>
        <v>84676</v>
      </c>
      <c r="I483">
        <f t="shared" si="74"/>
        <v>0</v>
      </c>
      <c r="J483">
        <f t="shared" si="75"/>
        <v>0</v>
      </c>
      <c r="K483">
        <f t="shared" si="76"/>
        <v>330</v>
      </c>
      <c r="L483">
        <f t="shared" si="77"/>
        <v>330</v>
      </c>
      <c r="M483">
        <f t="shared" si="78"/>
        <v>85006</v>
      </c>
    </row>
    <row r="484" spans="1:13" x14ac:dyDescent="0.45">
      <c r="A484" s="1">
        <v>45408</v>
      </c>
      <c r="B484">
        <v>10</v>
      </c>
      <c r="C484">
        <f t="shared" si="70"/>
        <v>5</v>
      </c>
      <c r="D484">
        <f t="shared" si="71"/>
        <v>2024</v>
      </c>
      <c r="E484">
        <f t="shared" si="72"/>
        <v>4</v>
      </c>
      <c r="F484" t="s">
        <v>14</v>
      </c>
      <c r="G484">
        <f t="shared" si="73"/>
        <v>5</v>
      </c>
      <c r="H484">
        <f t="shared" si="79"/>
        <v>85006</v>
      </c>
      <c r="I484">
        <f t="shared" si="74"/>
        <v>0</v>
      </c>
      <c r="J484">
        <f t="shared" si="75"/>
        <v>0</v>
      </c>
      <c r="K484">
        <f t="shared" si="76"/>
        <v>330</v>
      </c>
      <c r="L484">
        <f t="shared" si="77"/>
        <v>330</v>
      </c>
      <c r="M484">
        <f t="shared" si="78"/>
        <v>85336</v>
      </c>
    </row>
    <row r="485" spans="1:13" x14ac:dyDescent="0.45">
      <c r="A485" s="1">
        <v>45409</v>
      </c>
      <c r="B485">
        <v>10</v>
      </c>
      <c r="C485">
        <f t="shared" si="70"/>
        <v>6</v>
      </c>
      <c r="D485">
        <f t="shared" si="71"/>
        <v>2024</v>
      </c>
      <c r="E485">
        <f t="shared" si="72"/>
        <v>4</v>
      </c>
      <c r="F485" t="s">
        <v>14</v>
      </c>
      <c r="G485">
        <f t="shared" si="73"/>
        <v>5</v>
      </c>
      <c r="H485">
        <f t="shared" si="79"/>
        <v>85336</v>
      </c>
      <c r="I485">
        <f t="shared" si="74"/>
        <v>0</v>
      </c>
      <c r="J485">
        <f t="shared" si="75"/>
        <v>0</v>
      </c>
      <c r="K485">
        <f t="shared" si="76"/>
        <v>0</v>
      </c>
      <c r="L485">
        <f t="shared" si="77"/>
        <v>0</v>
      </c>
      <c r="M485">
        <f t="shared" si="78"/>
        <v>85336</v>
      </c>
    </row>
    <row r="486" spans="1:13" x14ac:dyDescent="0.45">
      <c r="A486" s="1">
        <v>45410</v>
      </c>
      <c r="B486">
        <v>10</v>
      </c>
      <c r="C486">
        <f t="shared" si="70"/>
        <v>7</v>
      </c>
      <c r="D486">
        <f t="shared" si="71"/>
        <v>2024</v>
      </c>
      <c r="E486">
        <f t="shared" si="72"/>
        <v>4</v>
      </c>
      <c r="F486" t="s">
        <v>14</v>
      </c>
      <c r="G486">
        <f t="shared" si="73"/>
        <v>5</v>
      </c>
      <c r="H486">
        <f t="shared" si="79"/>
        <v>85336</v>
      </c>
      <c r="I486">
        <f t="shared" si="74"/>
        <v>150</v>
      </c>
      <c r="J486">
        <f t="shared" si="75"/>
        <v>150</v>
      </c>
      <c r="K486">
        <f t="shared" si="76"/>
        <v>0</v>
      </c>
      <c r="L486">
        <f t="shared" si="77"/>
        <v>-150</v>
      </c>
      <c r="M486">
        <f t="shared" si="78"/>
        <v>85186</v>
      </c>
    </row>
    <row r="487" spans="1:13" x14ac:dyDescent="0.45">
      <c r="A487" s="1">
        <v>45411</v>
      </c>
      <c r="B487">
        <v>10</v>
      </c>
      <c r="C487">
        <f t="shared" si="70"/>
        <v>1</v>
      </c>
      <c r="D487">
        <f t="shared" si="71"/>
        <v>2024</v>
      </c>
      <c r="E487">
        <f t="shared" si="72"/>
        <v>4</v>
      </c>
      <c r="F487" t="s">
        <v>14</v>
      </c>
      <c r="G487">
        <f t="shared" si="73"/>
        <v>5</v>
      </c>
      <c r="H487">
        <f t="shared" si="79"/>
        <v>85186</v>
      </c>
      <c r="I487">
        <f t="shared" si="74"/>
        <v>0</v>
      </c>
      <c r="J487">
        <f t="shared" si="75"/>
        <v>0</v>
      </c>
      <c r="K487">
        <f t="shared" si="76"/>
        <v>330</v>
      </c>
      <c r="L487">
        <f t="shared" si="77"/>
        <v>330</v>
      </c>
      <c r="M487">
        <f t="shared" si="78"/>
        <v>85516</v>
      </c>
    </row>
    <row r="488" spans="1:13" x14ac:dyDescent="0.45">
      <c r="A488" s="1">
        <v>45412</v>
      </c>
      <c r="B488">
        <v>10</v>
      </c>
      <c r="C488">
        <f t="shared" si="70"/>
        <v>2</v>
      </c>
      <c r="D488">
        <f t="shared" si="71"/>
        <v>2024</v>
      </c>
      <c r="E488">
        <f t="shared" si="72"/>
        <v>4</v>
      </c>
      <c r="F488" t="s">
        <v>14</v>
      </c>
      <c r="G488">
        <f t="shared" si="73"/>
        <v>5</v>
      </c>
      <c r="H488">
        <f t="shared" si="79"/>
        <v>85516</v>
      </c>
      <c r="I488">
        <f t="shared" si="74"/>
        <v>0</v>
      </c>
      <c r="J488">
        <f t="shared" si="75"/>
        <v>0</v>
      </c>
      <c r="K488">
        <f t="shared" si="76"/>
        <v>330</v>
      </c>
      <c r="L488">
        <f t="shared" si="77"/>
        <v>330</v>
      </c>
      <c r="M488">
        <f t="shared" si="78"/>
        <v>85846</v>
      </c>
    </row>
    <row r="489" spans="1:13" x14ac:dyDescent="0.45">
      <c r="A489" s="1">
        <v>45413</v>
      </c>
      <c r="B489">
        <v>10</v>
      </c>
      <c r="C489">
        <f t="shared" si="70"/>
        <v>3</v>
      </c>
      <c r="D489">
        <f t="shared" si="71"/>
        <v>2024</v>
      </c>
      <c r="E489">
        <f t="shared" si="72"/>
        <v>5</v>
      </c>
      <c r="F489" t="s">
        <v>14</v>
      </c>
      <c r="G489">
        <f t="shared" si="73"/>
        <v>5</v>
      </c>
      <c r="H489">
        <f t="shared" si="79"/>
        <v>85846</v>
      </c>
      <c r="I489">
        <f t="shared" si="74"/>
        <v>0</v>
      </c>
      <c r="J489">
        <f t="shared" si="75"/>
        <v>0</v>
      </c>
      <c r="K489">
        <f t="shared" si="76"/>
        <v>330</v>
      </c>
      <c r="L489">
        <f t="shared" si="77"/>
        <v>330</v>
      </c>
      <c r="M489">
        <f t="shared" si="78"/>
        <v>86176</v>
      </c>
    </row>
    <row r="490" spans="1:13" x14ac:dyDescent="0.45">
      <c r="A490" s="1">
        <v>45414</v>
      </c>
      <c r="B490">
        <v>10</v>
      </c>
      <c r="C490">
        <f t="shared" si="70"/>
        <v>4</v>
      </c>
      <c r="D490">
        <f t="shared" si="71"/>
        <v>2024</v>
      </c>
      <c r="E490">
        <f t="shared" si="72"/>
        <v>5</v>
      </c>
      <c r="F490" t="s">
        <v>14</v>
      </c>
      <c r="G490">
        <f t="shared" si="73"/>
        <v>5</v>
      </c>
      <c r="H490">
        <f t="shared" si="79"/>
        <v>86176</v>
      </c>
      <c r="I490">
        <f t="shared" si="74"/>
        <v>0</v>
      </c>
      <c r="J490">
        <f t="shared" si="75"/>
        <v>0</v>
      </c>
      <c r="K490">
        <f t="shared" si="76"/>
        <v>330</v>
      </c>
      <c r="L490">
        <f t="shared" si="77"/>
        <v>330</v>
      </c>
      <c r="M490">
        <f t="shared" si="78"/>
        <v>86506</v>
      </c>
    </row>
    <row r="491" spans="1:13" x14ac:dyDescent="0.45">
      <c r="A491" s="1">
        <v>45415</v>
      </c>
      <c r="B491">
        <v>10</v>
      </c>
      <c r="C491">
        <f t="shared" si="70"/>
        <v>5</v>
      </c>
      <c r="D491">
        <f t="shared" si="71"/>
        <v>2024</v>
      </c>
      <c r="E491">
        <f t="shared" si="72"/>
        <v>5</v>
      </c>
      <c r="F491" t="s">
        <v>14</v>
      </c>
      <c r="G491">
        <f t="shared" si="73"/>
        <v>5</v>
      </c>
      <c r="H491">
        <f t="shared" si="79"/>
        <v>86506</v>
      </c>
      <c r="I491">
        <f t="shared" si="74"/>
        <v>0</v>
      </c>
      <c r="J491">
        <f t="shared" si="75"/>
        <v>0</v>
      </c>
      <c r="K491">
        <f t="shared" si="76"/>
        <v>330</v>
      </c>
      <c r="L491">
        <f t="shared" si="77"/>
        <v>330</v>
      </c>
      <c r="M491">
        <f t="shared" si="78"/>
        <v>86836</v>
      </c>
    </row>
    <row r="492" spans="1:13" x14ac:dyDescent="0.45">
      <c r="A492" s="1">
        <v>45416</v>
      </c>
      <c r="B492">
        <v>10</v>
      </c>
      <c r="C492">
        <f t="shared" si="70"/>
        <v>6</v>
      </c>
      <c r="D492">
        <f t="shared" si="71"/>
        <v>2024</v>
      </c>
      <c r="E492">
        <f t="shared" si="72"/>
        <v>5</v>
      </c>
      <c r="F492" t="s">
        <v>14</v>
      </c>
      <c r="G492">
        <f t="shared" si="73"/>
        <v>5</v>
      </c>
      <c r="H492">
        <f t="shared" si="79"/>
        <v>86836</v>
      </c>
      <c r="I492">
        <f t="shared" si="74"/>
        <v>0</v>
      </c>
      <c r="J492">
        <f t="shared" si="75"/>
        <v>0</v>
      </c>
      <c r="K492">
        <f t="shared" si="76"/>
        <v>0</v>
      </c>
      <c r="L492">
        <f t="shared" si="77"/>
        <v>0</v>
      </c>
      <c r="M492">
        <f t="shared" si="78"/>
        <v>86836</v>
      </c>
    </row>
    <row r="493" spans="1:13" x14ac:dyDescent="0.45">
      <c r="A493" s="1">
        <v>45417</v>
      </c>
      <c r="B493">
        <v>10</v>
      </c>
      <c r="C493">
        <f t="shared" si="70"/>
        <v>7</v>
      </c>
      <c r="D493">
        <f t="shared" si="71"/>
        <v>2024</v>
      </c>
      <c r="E493">
        <f t="shared" si="72"/>
        <v>5</v>
      </c>
      <c r="F493" t="s">
        <v>14</v>
      </c>
      <c r="G493">
        <f t="shared" si="73"/>
        <v>5</v>
      </c>
      <c r="H493">
        <f t="shared" si="79"/>
        <v>86836</v>
      </c>
      <c r="I493">
        <f t="shared" si="74"/>
        <v>150</v>
      </c>
      <c r="J493">
        <f t="shared" si="75"/>
        <v>150</v>
      </c>
      <c r="K493">
        <f t="shared" si="76"/>
        <v>0</v>
      </c>
      <c r="L493">
        <f t="shared" si="77"/>
        <v>-150</v>
      </c>
      <c r="M493">
        <f t="shared" si="78"/>
        <v>86686</v>
      </c>
    </row>
    <row r="494" spans="1:13" x14ac:dyDescent="0.45">
      <c r="A494" s="1">
        <v>45418</v>
      </c>
      <c r="B494">
        <v>10</v>
      </c>
      <c r="C494">
        <f t="shared" si="70"/>
        <v>1</v>
      </c>
      <c r="D494">
        <f t="shared" si="71"/>
        <v>2024</v>
      </c>
      <c r="E494">
        <f t="shared" si="72"/>
        <v>5</v>
      </c>
      <c r="F494" t="s">
        <v>14</v>
      </c>
      <c r="G494">
        <f t="shared" si="73"/>
        <v>5</v>
      </c>
      <c r="H494">
        <f t="shared" si="79"/>
        <v>86686</v>
      </c>
      <c r="I494">
        <f t="shared" si="74"/>
        <v>0</v>
      </c>
      <c r="J494">
        <f t="shared" si="75"/>
        <v>0</v>
      </c>
      <c r="K494">
        <f t="shared" si="76"/>
        <v>330</v>
      </c>
      <c r="L494">
        <f t="shared" si="77"/>
        <v>330</v>
      </c>
      <c r="M494">
        <f t="shared" si="78"/>
        <v>87016</v>
      </c>
    </row>
    <row r="495" spans="1:13" x14ac:dyDescent="0.45">
      <c r="A495" s="1">
        <v>45419</v>
      </c>
      <c r="B495">
        <v>10</v>
      </c>
      <c r="C495">
        <f t="shared" si="70"/>
        <v>2</v>
      </c>
      <c r="D495">
        <f t="shared" si="71"/>
        <v>2024</v>
      </c>
      <c r="E495">
        <f t="shared" si="72"/>
        <v>5</v>
      </c>
      <c r="F495" t="s">
        <v>14</v>
      </c>
      <c r="G495">
        <f t="shared" si="73"/>
        <v>5</v>
      </c>
      <c r="H495">
        <f t="shared" si="79"/>
        <v>87016</v>
      </c>
      <c r="I495">
        <f t="shared" si="74"/>
        <v>0</v>
      </c>
      <c r="J495">
        <f t="shared" si="75"/>
        <v>0</v>
      </c>
      <c r="K495">
        <f t="shared" si="76"/>
        <v>330</v>
      </c>
      <c r="L495">
        <f t="shared" si="77"/>
        <v>330</v>
      </c>
      <c r="M495">
        <f t="shared" si="78"/>
        <v>87346</v>
      </c>
    </row>
    <row r="496" spans="1:13" x14ac:dyDescent="0.45">
      <c r="A496" s="1">
        <v>45420</v>
      </c>
      <c r="B496">
        <v>10</v>
      </c>
      <c r="C496">
        <f t="shared" si="70"/>
        <v>3</v>
      </c>
      <c r="D496">
        <f t="shared" si="71"/>
        <v>2024</v>
      </c>
      <c r="E496">
        <f t="shared" si="72"/>
        <v>5</v>
      </c>
      <c r="F496" t="s">
        <v>14</v>
      </c>
      <c r="G496">
        <f t="shared" si="73"/>
        <v>5</v>
      </c>
      <c r="H496">
        <f t="shared" si="79"/>
        <v>87346</v>
      </c>
      <c r="I496">
        <f t="shared" si="74"/>
        <v>0</v>
      </c>
      <c r="J496">
        <f t="shared" si="75"/>
        <v>0</v>
      </c>
      <c r="K496">
        <f t="shared" si="76"/>
        <v>330</v>
      </c>
      <c r="L496">
        <f t="shared" si="77"/>
        <v>330</v>
      </c>
      <c r="M496">
        <f t="shared" si="78"/>
        <v>87676</v>
      </c>
    </row>
    <row r="497" spans="1:13" x14ac:dyDescent="0.45">
      <c r="A497" s="1">
        <v>45421</v>
      </c>
      <c r="B497">
        <v>10</v>
      </c>
      <c r="C497">
        <f t="shared" si="70"/>
        <v>4</v>
      </c>
      <c r="D497">
        <f t="shared" si="71"/>
        <v>2024</v>
      </c>
      <c r="E497">
        <f t="shared" si="72"/>
        <v>5</v>
      </c>
      <c r="F497" t="s">
        <v>14</v>
      </c>
      <c r="G497">
        <f t="shared" si="73"/>
        <v>5</v>
      </c>
      <c r="H497">
        <f t="shared" si="79"/>
        <v>87676</v>
      </c>
      <c r="I497">
        <f t="shared" si="74"/>
        <v>0</v>
      </c>
      <c r="J497">
        <f t="shared" si="75"/>
        <v>0</v>
      </c>
      <c r="K497">
        <f t="shared" si="76"/>
        <v>330</v>
      </c>
      <c r="L497">
        <f t="shared" si="77"/>
        <v>330</v>
      </c>
      <c r="M497">
        <f t="shared" si="78"/>
        <v>88006</v>
      </c>
    </row>
    <row r="498" spans="1:13" x14ac:dyDescent="0.45">
      <c r="A498" s="1">
        <v>45422</v>
      </c>
      <c r="B498">
        <v>10</v>
      </c>
      <c r="C498">
        <f t="shared" si="70"/>
        <v>5</v>
      </c>
      <c r="D498">
        <f t="shared" si="71"/>
        <v>2024</v>
      </c>
      <c r="E498">
        <f t="shared" si="72"/>
        <v>5</v>
      </c>
      <c r="F498" t="s">
        <v>14</v>
      </c>
      <c r="G498">
        <f t="shared" si="73"/>
        <v>5</v>
      </c>
      <c r="H498">
        <f t="shared" si="79"/>
        <v>88006</v>
      </c>
      <c r="I498">
        <f t="shared" si="74"/>
        <v>0</v>
      </c>
      <c r="J498">
        <f t="shared" si="75"/>
        <v>0</v>
      </c>
      <c r="K498">
        <f t="shared" si="76"/>
        <v>330</v>
      </c>
      <c r="L498">
        <f t="shared" si="77"/>
        <v>330</v>
      </c>
      <c r="M498">
        <f t="shared" si="78"/>
        <v>88336</v>
      </c>
    </row>
    <row r="499" spans="1:13" x14ac:dyDescent="0.45">
      <c r="A499" s="1">
        <v>45423</v>
      </c>
      <c r="B499">
        <v>10</v>
      </c>
      <c r="C499">
        <f t="shared" si="70"/>
        <v>6</v>
      </c>
      <c r="D499">
        <f t="shared" si="71"/>
        <v>2024</v>
      </c>
      <c r="E499">
        <f t="shared" si="72"/>
        <v>5</v>
      </c>
      <c r="F499" t="s">
        <v>14</v>
      </c>
      <c r="G499">
        <f t="shared" si="73"/>
        <v>5</v>
      </c>
      <c r="H499">
        <f t="shared" si="79"/>
        <v>88336</v>
      </c>
      <c r="I499">
        <f t="shared" si="74"/>
        <v>0</v>
      </c>
      <c r="J499">
        <f t="shared" si="75"/>
        <v>0</v>
      </c>
      <c r="K499">
        <f t="shared" si="76"/>
        <v>0</v>
      </c>
      <c r="L499">
        <f t="shared" si="77"/>
        <v>0</v>
      </c>
      <c r="M499">
        <f t="shared" si="78"/>
        <v>88336</v>
      </c>
    </row>
    <row r="500" spans="1:13" x14ac:dyDescent="0.45">
      <c r="A500" s="1">
        <v>45424</v>
      </c>
      <c r="B500">
        <v>10</v>
      </c>
      <c r="C500">
        <f t="shared" si="70"/>
        <v>7</v>
      </c>
      <c r="D500">
        <f t="shared" si="71"/>
        <v>2024</v>
      </c>
      <c r="E500">
        <f t="shared" si="72"/>
        <v>5</v>
      </c>
      <c r="F500" t="s">
        <v>14</v>
      </c>
      <c r="G500">
        <f t="shared" si="73"/>
        <v>5</v>
      </c>
      <c r="H500">
        <f t="shared" si="79"/>
        <v>88336</v>
      </c>
      <c r="I500">
        <f t="shared" si="74"/>
        <v>150</v>
      </c>
      <c r="J500">
        <f t="shared" si="75"/>
        <v>150</v>
      </c>
      <c r="K500">
        <f t="shared" si="76"/>
        <v>0</v>
      </c>
      <c r="L500">
        <f t="shared" si="77"/>
        <v>-150</v>
      </c>
      <c r="M500">
        <f t="shared" si="78"/>
        <v>88186</v>
      </c>
    </row>
    <row r="501" spans="1:13" x14ac:dyDescent="0.45">
      <c r="A501" s="1">
        <v>45425</v>
      </c>
      <c r="B501">
        <v>10</v>
      </c>
      <c r="C501">
        <f t="shared" si="70"/>
        <v>1</v>
      </c>
      <c r="D501">
        <f t="shared" si="71"/>
        <v>2024</v>
      </c>
      <c r="E501">
        <f t="shared" si="72"/>
        <v>5</v>
      </c>
      <c r="F501" t="s">
        <v>14</v>
      </c>
      <c r="G501">
        <f t="shared" si="73"/>
        <v>5</v>
      </c>
      <c r="H501">
        <f t="shared" si="79"/>
        <v>88186</v>
      </c>
      <c r="I501">
        <f t="shared" si="74"/>
        <v>0</v>
      </c>
      <c r="J501">
        <f t="shared" si="75"/>
        <v>0</v>
      </c>
      <c r="K501">
        <f t="shared" si="76"/>
        <v>330</v>
      </c>
      <c r="L501">
        <f t="shared" si="77"/>
        <v>330</v>
      </c>
      <c r="M501">
        <f t="shared" si="78"/>
        <v>88516</v>
      </c>
    </row>
    <row r="502" spans="1:13" x14ac:dyDescent="0.45">
      <c r="A502" s="1">
        <v>45426</v>
      </c>
      <c r="B502">
        <v>10</v>
      </c>
      <c r="C502">
        <f t="shared" si="70"/>
        <v>2</v>
      </c>
      <c r="D502">
        <f t="shared" si="71"/>
        <v>2024</v>
      </c>
      <c r="E502">
        <f t="shared" si="72"/>
        <v>5</v>
      </c>
      <c r="F502" t="s">
        <v>14</v>
      </c>
      <c r="G502">
        <f t="shared" si="73"/>
        <v>5</v>
      </c>
      <c r="H502">
        <f t="shared" si="79"/>
        <v>88516</v>
      </c>
      <c r="I502">
        <f t="shared" si="74"/>
        <v>0</v>
      </c>
      <c r="J502">
        <f t="shared" si="75"/>
        <v>0</v>
      </c>
      <c r="K502">
        <f t="shared" si="76"/>
        <v>330</v>
      </c>
      <c r="L502">
        <f t="shared" si="77"/>
        <v>330</v>
      </c>
      <c r="M502">
        <f t="shared" si="78"/>
        <v>88846</v>
      </c>
    </row>
    <row r="503" spans="1:13" x14ac:dyDescent="0.45">
      <c r="A503" s="1">
        <v>45427</v>
      </c>
      <c r="B503">
        <v>10</v>
      </c>
      <c r="C503">
        <f t="shared" si="70"/>
        <v>3</v>
      </c>
      <c r="D503">
        <f t="shared" si="71"/>
        <v>2024</v>
      </c>
      <c r="E503">
        <f t="shared" si="72"/>
        <v>5</v>
      </c>
      <c r="F503" t="s">
        <v>14</v>
      </c>
      <c r="G503">
        <f t="shared" si="73"/>
        <v>5</v>
      </c>
      <c r="H503">
        <f t="shared" si="79"/>
        <v>88846</v>
      </c>
      <c r="I503">
        <f t="shared" si="74"/>
        <v>0</v>
      </c>
      <c r="J503">
        <f t="shared" si="75"/>
        <v>0</v>
      </c>
      <c r="K503">
        <f t="shared" si="76"/>
        <v>330</v>
      </c>
      <c r="L503">
        <f t="shared" si="77"/>
        <v>330</v>
      </c>
      <c r="M503">
        <f t="shared" si="78"/>
        <v>89176</v>
      </c>
    </row>
    <row r="504" spans="1:13" x14ac:dyDescent="0.45">
      <c r="A504" s="1">
        <v>45428</v>
      </c>
      <c r="B504">
        <v>10</v>
      </c>
      <c r="C504">
        <f t="shared" si="70"/>
        <v>4</v>
      </c>
      <c r="D504">
        <f t="shared" si="71"/>
        <v>2024</v>
      </c>
      <c r="E504">
        <f t="shared" si="72"/>
        <v>5</v>
      </c>
      <c r="F504" t="s">
        <v>14</v>
      </c>
      <c r="G504">
        <f t="shared" si="73"/>
        <v>5</v>
      </c>
      <c r="H504">
        <f t="shared" si="79"/>
        <v>89176</v>
      </c>
      <c r="I504">
        <f t="shared" si="74"/>
        <v>0</v>
      </c>
      <c r="J504">
        <f t="shared" si="75"/>
        <v>0</v>
      </c>
      <c r="K504">
        <f t="shared" si="76"/>
        <v>330</v>
      </c>
      <c r="L504">
        <f t="shared" si="77"/>
        <v>330</v>
      </c>
      <c r="M504">
        <f t="shared" si="78"/>
        <v>89506</v>
      </c>
    </row>
    <row r="505" spans="1:13" x14ac:dyDescent="0.45">
      <c r="A505" s="1">
        <v>45429</v>
      </c>
      <c r="B505">
        <v>10</v>
      </c>
      <c r="C505">
        <f t="shared" si="70"/>
        <v>5</v>
      </c>
      <c r="D505">
        <f t="shared" si="71"/>
        <v>2024</v>
      </c>
      <c r="E505">
        <f t="shared" si="72"/>
        <v>5</v>
      </c>
      <c r="F505" t="s">
        <v>14</v>
      </c>
      <c r="G505">
        <f t="shared" si="73"/>
        <v>5</v>
      </c>
      <c r="H505">
        <f t="shared" si="79"/>
        <v>89506</v>
      </c>
      <c r="I505">
        <f t="shared" si="74"/>
        <v>0</v>
      </c>
      <c r="J505">
        <f t="shared" si="75"/>
        <v>0</v>
      </c>
      <c r="K505">
        <f t="shared" si="76"/>
        <v>330</v>
      </c>
      <c r="L505">
        <f t="shared" si="77"/>
        <v>330</v>
      </c>
      <c r="M505">
        <f t="shared" si="78"/>
        <v>89836</v>
      </c>
    </row>
    <row r="506" spans="1:13" x14ac:dyDescent="0.45">
      <c r="A506" s="1">
        <v>45430</v>
      </c>
      <c r="B506">
        <v>10</v>
      </c>
      <c r="C506">
        <f t="shared" si="70"/>
        <v>6</v>
      </c>
      <c r="D506">
        <f t="shared" si="71"/>
        <v>2024</v>
      </c>
      <c r="E506">
        <f t="shared" si="72"/>
        <v>5</v>
      </c>
      <c r="F506" t="s">
        <v>14</v>
      </c>
      <c r="G506">
        <f t="shared" si="73"/>
        <v>5</v>
      </c>
      <c r="H506">
        <f t="shared" si="79"/>
        <v>89836</v>
      </c>
      <c r="I506">
        <f t="shared" si="74"/>
        <v>0</v>
      </c>
      <c r="J506">
        <f t="shared" si="75"/>
        <v>0</v>
      </c>
      <c r="K506">
        <f t="shared" si="76"/>
        <v>0</v>
      </c>
      <c r="L506">
        <f t="shared" si="77"/>
        <v>0</v>
      </c>
      <c r="M506">
        <f t="shared" si="78"/>
        <v>89836</v>
      </c>
    </row>
    <row r="507" spans="1:13" x14ac:dyDescent="0.45">
      <c r="A507" s="1">
        <v>45431</v>
      </c>
      <c r="B507">
        <v>10</v>
      </c>
      <c r="C507">
        <f t="shared" si="70"/>
        <v>7</v>
      </c>
      <c r="D507">
        <f t="shared" si="71"/>
        <v>2024</v>
      </c>
      <c r="E507">
        <f t="shared" si="72"/>
        <v>5</v>
      </c>
      <c r="F507" t="s">
        <v>14</v>
      </c>
      <c r="G507">
        <f t="shared" si="73"/>
        <v>5</v>
      </c>
      <c r="H507">
        <f t="shared" si="79"/>
        <v>89836</v>
      </c>
      <c r="I507">
        <f t="shared" si="74"/>
        <v>150</v>
      </c>
      <c r="J507">
        <f t="shared" si="75"/>
        <v>150</v>
      </c>
      <c r="K507">
        <f t="shared" si="76"/>
        <v>0</v>
      </c>
      <c r="L507">
        <f t="shared" si="77"/>
        <v>-150</v>
      </c>
      <c r="M507">
        <f t="shared" si="78"/>
        <v>89686</v>
      </c>
    </row>
    <row r="508" spans="1:13" x14ac:dyDescent="0.45">
      <c r="A508" s="1">
        <v>45432</v>
      </c>
      <c r="B508">
        <v>10</v>
      </c>
      <c r="C508">
        <f t="shared" si="70"/>
        <v>1</v>
      </c>
      <c r="D508">
        <f t="shared" si="71"/>
        <v>2024</v>
      </c>
      <c r="E508">
        <f t="shared" si="72"/>
        <v>5</v>
      </c>
      <c r="F508" t="s">
        <v>14</v>
      </c>
      <c r="G508">
        <f t="shared" si="73"/>
        <v>5</v>
      </c>
      <c r="H508">
        <f t="shared" si="79"/>
        <v>89686</v>
      </c>
      <c r="I508">
        <f t="shared" si="74"/>
        <v>0</v>
      </c>
      <c r="J508">
        <f t="shared" si="75"/>
        <v>0</v>
      </c>
      <c r="K508">
        <f t="shared" si="76"/>
        <v>330</v>
      </c>
      <c r="L508">
        <f t="shared" si="77"/>
        <v>330</v>
      </c>
      <c r="M508">
        <f t="shared" si="78"/>
        <v>90016</v>
      </c>
    </row>
    <row r="509" spans="1:13" x14ac:dyDescent="0.45">
      <c r="A509" s="1">
        <v>45433</v>
      </c>
      <c r="B509">
        <v>10</v>
      </c>
      <c r="C509">
        <f t="shared" si="70"/>
        <v>2</v>
      </c>
      <c r="D509">
        <f t="shared" si="71"/>
        <v>2024</v>
      </c>
      <c r="E509">
        <f t="shared" si="72"/>
        <v>5</v>
      </c>
      <c r="F509" t="s">
        <v>14</v>
      </c>
      <c r="G509">
        <f t="shared" si="73"/>
        <v>5</v>
      </c>
      <c r="H509">
        <f t="shared" si="79"/>
        <v>90016</v>
      </c>
      <c r="I509">
        <f t="shared" si="74"/>
        <v>0</v>
      </c>
      <c r="J509">
        <f t="shared" si="75"/>
        <v>0</v>
      </c>
      <c r="K509">
        <f t="shared" si="76"/>
        <v>330</v>
      </c>
      <c r="L509">
        <f t="shared" si="77"/>
        <v>330</v>
      </c>
      <c r="M509">
        <f t="shared" si="78"/>
        <v>90346</v>
      </c>
    </row>
    <row r="510" spans="1:13" x14ac:dyDescent="0.45">
      <c r="A510" s="1">
        <v>45434</v>
      </c>
      <c r="B510">
        <v>10</v>
      </c>
      <c r="C510">
        <f t="shared" si="70"/>
        <v>3</v>
      </c>
      <c r="D510">
        <f t="shared" si="71"/>
        <v>2024</v>
      </c>
      <c r="E510">
        <f t="shared" si="72"/>
        <v>5</v>
      </c>
      <c r="F510" t="s">
        <v>14</v>
      </c>
      <c r="G510">
        <f t="shared" si="73"/>
        <v>5</v>
      </c>
      <c r="H510">
        <f t="shared" si="79"/>
        <v>90346</v>
      </c>
      <c r="I510">
        <f t="shared" si="74"/>
        <v>0</v>
      </c>
      <c r="J510">
        <f t="shared" si="75"/>
        <v>0</v>
      </c>
      <c r="K510">
        <f t="shared" si="76"/>
        <v>330</v>
      </c>
      <c r="L510">
        <f t="shared" si="77"/>
        <v>330</v>
      </c>
      <c r="M510">
        <f t="shared" si="78"/>
        <v>90676</v>
      </c>
    </row>
    <row r="511" spans="1:13" x14ac:dyDescent="0.45">
      <c r="A511" s="1">
        <v>45435</v>
      </c>
      <c r="B511">
        <v>10</v>
      </c>
      <c r="C511">
        <f t="shared" si="70"/>
        <v>4</v>
      </c>
      <c r="D511">
        <f t="shared" si="71"/>
        <v>2024</v>
      </c>
      <c r="E511">
        <f t="shared" si="72"/>
        <v>5</v>
      </c>
      <c r="F511" t="s">
        <v>14</v>
      </c>
      <c r="G511">
        <f t="shared" si="73"/>
        <v>5</v>
      </c>
      <c r="H511">
        <f t="shared" si="79"/>
        <v>90676</v>
      </c>
      <c r="I511">
        <f t="shared" si="74"/>
        <v>0</v>
      </c>
      <c r="J511">
        <f t="shared" si="75"/>
        <v>0</v>
      </c>
      <c r="K511">
        <f t="shared" si="76"/>
        <v>330</v>
      </c>
      <c r="L511">
        <f t="shared" si="77"/>
        <v>330</v>
      </c>
      <c r="M511">
        <f t="shared" si="78"/>
        <v>91006</v>
      </c>
    </row>
    <row r="512" spans="1:13" x14ac:dyDescent="0.45">
      <c r="A512" s="1">
        <v>45436</v>
      </c>
      <c r="B512">
        <v>10</v>
      </c>
      <c r="C512">
        <f t="shared" si="70"/>
        <v>5</v>
      </c>
      <c r="D512">
        <f t="shared" si="71"/>
        <v>2024</v>
      </c>
      <c r="E512">
        <f t="shared" si="72"/>
        <v>5</v>
      </c>
      <c r="F512" t="s">
        <v>14</v>
      </c>
      <c r="G512">
        <f t="shared" si="73"/>
        <v>5</v>
      </c>
      <c r="H512">
        <f t="shared" si="79"/>
        <v>91006</v>
      </c>
      <c r="I512">
        <f t="shared" si="74"/>
        <v>0</v>
      </c>
      <c r="J512">
        <f t="shared" si="75"/>
        <v>0</v>
      </c>
      <c r="K512">
        <f t="shared" si="76"/>
        <v>330</v>
      </c>
      <c r="L512">
        <f t="shared" si="77"/>
        <v>330</v>
      </c>
      <c r="M512">
        <f t="shared" si="78"/>
        <v>91336</v>
      </c>
    </row>
    <row r="513" spans="1:13" x14ac:dyDescent="0.45">
      <c r="A513" s="1">
        <v>45437</v>
      </c>
      <c r="B513">
        <v>10</v>
      </c>
      <c r="C513">
        <f t="shared" si="70"/>
        <v>6</v>
      </c>
      <c r="D513">
        <f t="shared" si="71"/>
        <v>2024</v>
      </c>
      <c r="E513">
        <f t="shared" si="72"/>
        <v>5</v>
      </c>
      <c r="F513" t="s">
        <v>14</v>
      </c>
      <c r="G513">
        <f t="shared" si="73"/>
        <v>5</v>
      </c>
      <c r="H513">
        <f t="shared" si="79"/>
        <v>91336</v>
      </c>
      <c r="I513">
        <f t="shared" si="74"/>
        <v>0</v>
      </c>
      <c r="J513">
        <f t="shared" si="75"/>
        <v>0</v>
      </c>
      <c r="K513">
        <f t="shared" si="76"/>
        <v>0</v>
      </c>
      <c r="L513">
        <f t="shared" si="77"/>
        <v>0</v>
      </c>
      <c r="M513">
        <f t="shared" si="78"/>
        <v>91336</v>
      </c>
    </row>
    <row r="514" spans="1:13" x14ac:dyDescent="0.45">
      <c r="A514" s="1">
        <v>45438</v>
      </c>
      <c r="B514">
        <v>10</v>
      </c>
      <c r="C514">
        <f t="shared" si="70"/>
        <v>7</v>
      </c>
      <c r="D514">
        <f t="shared" si="71"/>
        <v>2024</v>
      </c>
      <c r="E514">
        <f t="shared" si="72"/>
        <v>5</v>
      </c>
      <c r="F514" t="s">
        <v>14</v>
      </c>
      <c r="G514">
        <f t="shared" si="73"/>
        <v>5</v>
      </c>
      <c r="H514">
        <f t="shared" si="79"/>
        <v>91336</v>
      </c>
      <c r="I514">
        <f t="shared" si="74"/>
        <v>150</v>
      </c>
      <c r="J514">
        <f t="shared" si="75"/>
        <v>150</v>
      </c>
      <c r="K514">
        <f t="shared" si="76"/>
        <v>0</v>
      </c>
      <c r="L514">
        <f t="shared" si="77"/>
        <v>-150</v>
      </c>
      <c r="M514">
        <f t="shared" si="78"/>
        <v>91186</v>
      </c>
    </row>
    <row r="515" spans="1:13" x14ac:dyDescent="0.45">
      <c r="A515" s="1">
        <v>45439</v>
      </c>
      <c r="B515">
        <v>10</v>
      </c>
      <c r="C515">
        <f t="shared" ref="C515:C578" si="80">WEEKDAY(A515,2)</f>
        <v>1</v>
      </c>
      <c r="D515">
        <f t="shared" ref="D515:D578" si="81">YEAR(A515)</f>
        <v>2024</v>
      </c>
      <c r="E515">
        <f t="shared" ref="E515:E578" si="82">MONTH(A515)</f>
        <v>5</v>
      </c>
      <c r="F515" t="s">
        <v>14</v>
      </c>
      <c r="G515">
        <f t="shared" ref="G515:G578" si="83">ROUNDDOWN(IF(F515 = "zima", B515*0.2, IF(F515 = "wiosna", B515*0.5, IF(F515 = "lato", 0.9*B515, B515*0.4))),0)</f>
        <v>5</v>
      </c>
      <c r="H515">
        <f t="shared" si="79"/>
        <v>91186</v>
      </c>
      <c r="I515">
        <f t="shared" ref="I515:I578" si="84">IF(C515=7,B515*15,0)</f>
        <v>0</v>
      </c>
      <c r="J515">
        <f t="shared" ref="J515:J578" si="85">I515</f>
        <v>0</v>
      </c>
      <c r="K515">
        <f t="shared" ref="K515:K578" si="86">IF(NOT(OR(C515=6,C515=7)),G515*$O$1,0)</f>
        <v>330</v>
      </c>
      <c r="L515">
        <f t="shared" ref="L515:L578" si="87">K515-J515</f>
        <v>330</v>
      </c>
      <c r="M515">
        <f t="shared" ref="M515:M578" si="88">H515+L515</f>
        <v>91516</v>
      </c>
    </row>
    <row r="516" spans="1:13" x14ac:dyDescent="0.45">
      <c r="A516" s="1">
        <v>45440</v>
      </c>
      <c r="B516">
        <v>10</v>
      </c>
      <c r="C516">
        <f t="shared" si="80"/>
        <v>2</v>
      </c>
      <c r="D516">
        <f t="shared" si="81"/>
        <v>2024</v>
      </c>
      <c r="E516">
        <f t="shared" si="82"/>
        <v>5</v>
      </c>
      <c r="F516" t="s">
        <v>14</v>
      </c>
      <c r="G516">
        <f t="shared" si="83"/>
        <v>5</v>
      </c>
      <c r="H516">
        <f t="shared" ref="H516:H579" si="89">M515</f>
        <v>91516</v>
      </c>
      <c r="I516">
        <f t="shared" si="84"/>
        <v>0</v>
      </c>
      <c r="J516">
        <f t="shared" si="85"/>
        <v>0</v>
      </c>
      <c r="K516">
        <f t="shared" si="86"/>
        <v>330</v>
      </c>
      <c r="L516">
        <f t="shared" si="87"/>
        <v>330</v>
      </c>
      <c r="M516">
        <f t="shared" si="88"/>
        <v>91846</v>
      </c>
    </row>
    <row r="517" spans="1:13" x14ac:dyDescent="0.45">
      <c r="A517" s="1">
        <v>45441</v>
      </c>
      <c r="B517">
        <v>10</v>
      </c>
      <c r="C517">
        <f t="shared" si="80"/>
        <v>3</v>
      </c>
      <c r="D517">
        <f t="shared" si="81"/>
        <v>2024</v>
      </c>
      <c r="E517">
        <f t="shared" si="82"/>
        <v>5</v>
      </c>
      <c r="F517" t="s">
        <v>14</v>
      </c>
      <c r="G517">
        <f t="shared" si="83"/>
        <v>5</v>
      </c>
      <c r="H517">
        <f t="shared" si="89"/>
        <v>91846</v>
      </c>
      <c r="I517">
        <f t="shared" si="84"/>
        <v>0</v>
      </c>
      <c r="J517">
        <f t="shared" si="85"/>
        <v>0</v>
      </c>
      <c r="K517">
        <f t="shared" si="86"/>
        <v>330</v>
      </c>
      <c r="L517">
        <f t="shared" si="87"/>
        <v>330</v>
      </c>
      <c r="M517">
        <f t="shared" si="88"/>
        <v>92176</v>
      </c>
    </row>
    <row r="518" spans="1:13" x14ac:dyDescent="0.45">
      <c r="A518" s="1">
        <v>45442</v>
      </c>
      <c r="B518">
        <v>10</v>
      </c>
      <c r="C518">
        <f t="shared" si="80"/>
        <v>4</v>
      </c>
      <c r="D518">
        <f t="shared" si="81"/>
        <v>2024</v>
      </c>
      <c r="E518">
        <f t="shared" si="82"/>
        <v>5</v>
      </c>
      <c r="F518" t="s">
        <v>14</v>
      </c>
      <c r="G518">
        <f t="shared" si="83"/>
        <v>5</v>
      </c>
      <c r="H518">
        <f t="shared" si="89"/>
        <v>92176</v>
      </c>
      <c r="I518">
        <f t="shared" si="84"/>
        <v>0</v>
      </c>
      <c r="J518">
        <f t="shared" si="85"/>
        <v>0</v>
      </c>
      <c r="K518">
        <f t="shared" si="86"/>
        <v>330</v>
      </c>
      <c r="L518">
        <f t="shared" si="87"/>
        <v>330</v>
      </c>
      <c r="M518">
        <f t="shared" si="88"/>
        <v>92506</v>
      </c>
    </row>
    <row r="519" spans="1:13" x14ac:dyDescent="0.45">
      <c r="A519" s="1">
        <v>45443</v>
      </c>
      <c r="B519">
        <v>10</v>
      </c>
      <c r="C519">
        <f t="shared" si="80"/>
        <v>5</v>
      </c>
      <c r="D519">
        <f t="shared" si="81"/>
        <v>2024</v>
      </c>
      <c r="E519">
        <f t="shared" si="82"/>
        <v>5</v>
      </c>
      <c r="F519" t="s">
        <v>14</v>
      </c>
      <c r="G519">
        <f t="shared" si="83"/>
        <v>5</v>
      </c>
      <c r="H519">
        <f t="shared" si="89"/>
        <v>92506</v>
      </c>
      <c r="I519">
        <f t="shared" si="84"/>
        <v>0</v>
      </c>
      <c r="J519">
        <f t="shared" si="85"/>
        <v>0</v>
      </c>
      <c r="K519">
        <f t="shared" si="86"/>
        <v>330</v>
      </c>
      <c r="L519">
        <f t="shared" si="87"/>
        <v>330</v>
      </c>
      <c r="M519">
        <f t="shared" si="88"/>
        <v>92836</v>
      </c>
    </row>
    <row r="520" spans="1:13" x14ac:dyDescent="0.45">
      <c r="A520" s="1">
        <v>45444</v>
      </c>
      <c r="B520">
        <v>10</v>
      </c>
      <c r="C520">
        <f t="shared" si="80"/>
        <v>6</v>
      </c>
      <c r="D520">
        <f t="shared" si="81"/>
        <v>2024</v>
      </c>
      <c r="E520">
        <f t="shared" si="82"/>
        <v>6</v>
      </c>
      <c r="F520" t="s">
        <v>14</v>
      </c>
      <c r="G520">
        <f t="shared" si="83"/>
        <v>5</v>
      </c>
      <c r="H520">
        <f t="shared" si="89"/>
        <v>92836</v>
      </c>
      <c r="I520">
        <f t="shared" si="84"/>
        <v>0</v>
      </c>
      <c r="J520">
        <f t="shared" si="85"/>
        <v>0</v>
      </c>
      <c r="K520">
        <f t="shared" si="86"/>
        <v>0</v>
      </c>
      <c r="L520">
        <f t="shared" si="87"/>
        <v>0</v>
      </c>
      <c r="M520">
        <f t="shared" si="88"/>
        <v>92836</v>
      </c>
    </row>
    <row r="521" spans="1:13" x14ac:dyDescent="0.45">
      <c r="A521" s="1">
        <v>45445</v>
      </c>
      <c r="B521">
        <v>10</v>
      </c>
      <c r="C521">
        <f t="shared" si="80"/>
        <v>7</v>
      </c>
      <c r="D521">
        <f t="shared" si="81"/>
        <v>2024</v>
      </c>
      <c r="E521">
        <f t="shared" si="82"/>
        <v>6</v>
      </c>
      <c r="F521" t="s">
        <v>14</v>
      </c>
      <c r="G521">
        <f t="shared" si="83"/>
        <v>5</v>
      </c>
      <c r="H521">
        <f t="shared" si="89"/>
        <v>92836</v>
      </c>
      <c r="I521">
        <f t="shared" si="84"/>
        <v>150</v>
      </c>
      <c r="J521">
        <f t="shared" si="85"/>
        <v>150</v>
      </c>
      <c r="K521">
        <f t="shared" si="86"/>
        <v>0</v>
      </c>
      <c r="L521">
        <f t="shared" si="87"/>
        <v>-150</v>
      </c>
      <c r="M521">
        <f t="shared" si="88"/>
        <v>92686</v>
      </c>
    </row>
    <row r="522" spans="1:13" x14ac:dyDescent="0.45">
      <c r="A522" s="1">
        <v>45446</v>
      </c>
      <c r="B522">
        <v>10</v>
      </c>
      <c r="C522">
        <f t="shared" si="80"/>
        <v>1</v>
      </c>
      <c r="D522">
        <f t="shared" si="81"/>
        <v>2024</v>
      </c>
      <c r="E522">
        <f t="shared" si="82"/>
        <v>6</v>
      </c>
      <c r="F522" t="s">
        <v>14</v>
      </c>
      <c r="G522">
        <f t="shared" si="83"/>
        <v>5</v>
      </c>
      <c r="H522">
        <f t="shared" si="89"/>
        <v>92686</v>
      </c>
      <c r="I522">
        <f t="shared" si="84"/>
        <v>0</v>
      </c>
      <c r="J522">
        <f t="shared" si="85"/>
        <v>0</v>
      </c>
      <c r="K522">
        <f t="shared" si="86"/>
        <v>330</v>
      </c>
      <c r="L522">
        <f t="shared" si="87"/>
        <v>330</v>
      </c>
      <c r="M522">
        <f t="shared" si="88"/>
        <v>93016</v>
      </c>
    </row>
    <row r="523" spans="1:13" x14ac:dyDescent="0.45">
      <c r="A523" s="1">
        <v>45447</v>
      </c>
      <c r="B523">
        <v>10</v>
      </c>
      <c r="C523">
        <f t="shared" si="80"/>
        <v>2</v>
      </c>
      <c r="D523">
        <f t="shared" si="81"/>
        <v>2024</v>
      </c>
      <c r="E523">
        <f t="shared" si="82"/>
        <v>6</v>
      </c>
      <c r="F523" t="s">
        <v>14</v>
      </c>
      <c r="G523">
        <f t="shared" si="83"/>
        <v>5</v>
      </c>
      <c r="H523">
        <f t="shared" si="89"/>
        <v>93016</v>
      </c>
      <c r="I523">
        <f t="shared" si="84"/>
        <v>0</v>
      </c>
      <c r="J523">
        <f t="shared" si="85"/>
        <v>0</v>
      </c>
      <c r="K523">
        <f t="shared" si="86"/>
        <v>330</v>
      </c>
      <c r="L523">
        <f t="shared" si="87"/>
        <v>330</v>
      </c>
      <c r="M523">
        <f t="shared" si="88"/>
        <v>93346</v>
      </c>
    </row>
    <row r="524" spans="1:13" x14ac:dyDescent="0.45">
      <c r="A524" s="1">
        <v>45448</v>
      </c>
      <c r="B524">
        <v>10</v>
      </c>
      <c r="C524">
        <f t="shared" si="80"/>
        <v>3</v>
      </c>
      <c r="D524">
        <f t="shared" si="81"/>
        <v>2024</v>
      </c>
      <c r="E524">
        <f t="shared" si="82"/>
        <v>6</v>
      </c>
      <c r="F524" t="s">
        <v>14</v>
      </c>
      <c r="G524">
        <f t="shared" si="83"/>
        <v>5</v>
      </c>
      <c r="H524">
        <f t="shared" si="89"/>
        <v>93346</v>
      </c>
      <c r="I524">
        <f t="shared" si="84"/>
        <v>0</v>
      </c>
      <c r="J524">
        <f t="shared" si="85"/>
        <v>0</v>
      </c>
      <c r="K524">
        <f t="shared" si="86"/>
        <v>330</v>
      </c>
      <c r="L524">
        <f t="shared" si="87"/>
        <v>330</v>
      </c>
      <c r="M524">
        <f t="shared" si="88"/>
        <v>93676</v>
      </c>
    </row>
    <row r="525" spans="1:13" x14ac:dyDescent="0.45">
      <c r="A525" s="1">
        <v>45449</v>
      </c>
      <c r="B525">
        <v>10</v>
      </c>
      <c r="C525">
        <f t="shared" si="80"/>
        <v>4</v>
      </c>
      <c r="D525">
        <f t="shared" si="81"/>
        <v>2024</v>
      </c>
      <c r="E525">
        <f t="shared" si="82"/>
        <v>6</v>
      </c>
      <c r="F525" t="s">
        <v>14</v>
      </c>
      <c r="G525">
        <f t="shared" si="83"/>
        <v>5</v>
      </c>
      <c r="H525">
        <f t="shared" si="89"/>
        <v>93676</v>
      </c>
      <c r="I525">
        <f t="shared" si="84"/>
        <v>0</v>
      </c>
      <c r="J525">
        <f t="shared" si="85"/>
        <v>0</v>
      </c>
      <c r="K525">
        <f t="shared" si="86"/>
        <v>330</v>
      </c>
      <c r="L525">
        <f t="shared" si="87"/>
        <v>330</v>
      </c>
      <c r="M525">
        <f t="shared" si="88"/>
        <v>94006</v>
      </c>
    </row>
    <row r="526" spans="1:13" x14ac:dyDescent="0.45">
      <c r="A526" s="1">
        <v>45450</v>
      </c>
      <c r="B526">
        <v>10</v>
      </c>
      <c r="C526">
        <f t="shared" si="80"/>
        <v>5</v>
      </c>
      <c r="D526">
        <f t="shared" si="81"/>
        <v>2024</v>
      </c>
      <c r="E526">
        <f t="shared" si="82"/>
        <v>6</v>
      </c>
      <c r="F526" t="s">
        <v>14</v>
      </c>
      <c r="G526">
        <f t="shared" si="83"/>
        <v>5</v>
      </c>
      <c r="H526">
        <f t="shared" si="89"/>
        <v>94006</v>
      </c>
      <c r="I526">
        <f t="shared" si="84"/>
        <v>0</v>
      </c>
      <c r="J526">
        <f t="shared" si="85"/>
        <v>0</v>
      </c>
      <c r="K526">
        <f t="shared" si="86"/>
        <v>330</v>
      </c>
      <c r="L526">
        <f t="shared" si="87"/>
        <v>330</v>
      </c>
      <c r="M526">
        <f t="shared" si="88"/>
        <v>94336</v>
      </c>
    </row>
    <row r="527" spans="1:13" x14ac:dyDescent="0.45">
      <c r="A527" s="1">
        <v>45451</v>
      </c>
      <c r="B527">
        <v>10</v>
      </c>
      <c r="C527">
        <f t="shared" si="80"/>
        <v>6</v>
      </c>
      <c r="D527">
        <f t="shared" si="81"/>
        <v>2024</v>
      </c>
      <c r="E527">
        <f t="shared" si="82"/>
        <v>6</v>
      </c>
      <c r="F527" t="s">
        <v>14</v>
      </c>
      <c r="G527">
        <f t="shared" si="83"/>
        <v>5</v>
      </c>
      <c r="H527">
        <f t="shared" si="89"/>
        <v>94336</v>
      </c>
      <c r="I527">
        <f t="shared" si="84"/>
        <v>0</v>
      </c>
      <c r="J527">
        <f t="shared" si="85"/>
        <v>0</v>
      </c>
      <c r="K527">
        <f t="shared" si="86"/>
        <v>0</v>
      </c>
      <c r="L527">
        <f t="shared" si="87"/>
        <v>0</v>
      </c>
      <c r="M527">
        <f t="shared" si="88"/>
        <v>94336</v>
      </c>
    </row>
    <row r="528" spans="1:13" x14ac:dyDescent="0.45">
      <c r="A528" s="1">
        <v>45452</v>
      </c>
      <c r="B528">
        <v>10</v>
      </c>
      <c r="C528">
        <f t="shared" si="80"/>
        <v>7</v>
      </c>
      <c r="D528">
        <f t="shared" si="81"/>
        <v>2024</v>
      </c>
      <c r="E528">
        <f t="shared" si="82"/>
        <v>6</v>
      </c>
      <c r="F528" t="s">
        <v>14</v>
      </c>
      <c r="G528">
        <f t="shared" si="83"/>
        <v>5</v>
      </c>
      <c r="H528">
        <f t="shared" si="89"/>
        <v>94336</v>
      </c>
      <c r="I528">
        <f t="shared" si="84"/>
        <v>150</v>
      </c>
      <c r="J528">
        <f t="shared" si="85"/>
        <v>150</v>
      </c>
      <c r="K528">
        <f t="shared" si="86"/>
        <v>0</v>
      </c>
      <c r="L528">
        <f t="shared" si="87"/>
        <v>-150</v>
      </c>
      <c r="M528">
        <f t="shared" si="88"/>
        <v>94186</v>
      </c>
    </row>
    <row r="529" spans="1:13" x14ac:dyDescent="0.45">
      <c r="A529" s="1">
        <v>45453</v>
      </c>
      <c r="B529">
        <v>10</v>
      </c>
      <c r="C529">
        <f t="shared" si="80"/>
        <v>1</v>
      </c>
      <c r="D529">
        <f t="shared" si="81"/>
        <v>2024</v>
      </c>
      <c r="E529">
        <f t="shared" si="82"/>
        <v>6</v>
      </c>
      <c r="F529" t="s">
        <v>14</v>
      </c>
      <c r="G529">
        <f t="shared" si="83"/>
        <v>5</v>
      </c>
      <c r="H529">
        <f t="shared" si="89"/>
        <v>94186</v>
      </c>
      <c r="I529">
        <f t="shared" si="84"/>
        <v>0</v>
      </c>
      <c r="J529">
        <f t="shared" si="85"/>
        <v>0</v>
      </c>
      <c r="K529">
        <f t="shared" si="86"/>
        <v>330</v>
      </c>
      <c r="L529">
        <f t="shared" si="87"/>
        <v>330</v>
      </c>
      <c r="M529">
        <f t="shared" si="88"/>
        <v>94516</v>
      </c>
    </row>
    <row r="530" spans="1:13" x14ac:dyDescent="0.45">
      <c r="A530" s="1">
        <v>45454</v>
      </c>
      <c r="B530">
        <v>10</v>
      </c>
      <c r="C530">
        <f t="shared" si="80"/>
        <v>2</v>
      </c>
      <c r="D530">
        <f t="shared" si="81"/>
        <v>2024</v>
      </c>
      <c r="E530">
        <f t="shared" si="82"/>
        <v>6</v>
      </c>
      <c r="F530" t="s">
        <v>14</v>
      </c>
      <c r="G530">
        <f t="shared" si="83"/>
        <v>5</v>
      </c>
      <c r="H530">
        <f t="shared" si="89"/>
        <v>94516</v>
      </c>
      <c r="I530">
        <f t="shared" si="84"/>
        <v>0</v>
      </c>
      <c r="J530">
        <f t="shared" si="85"/>
        <v>0</v>
      </c>
      <c r="K530">
        <f t="shared" si="86"/>
        <v>330</v>
      </c>
      <c r="L530">
        <f t="shared" si="87"/>
        <v>330</v>
      </c>
      <c r="M530">
        <f t="shared" si="88"/>
        <v>94846</v>
      </c>
    </row>
    <row r="531" spans="1:13" x14ac:dyDescent="0.45">
      <c r="A531" s="1">
        <v>45455</v>
      </c>
      <c r="B531">
        <v>10</v>
      </c>
      <c r="C531">
        <f t="shared" si="80"/>
        <v>3</v>
      </c>
      <c r="D531">
        <f t="shared" si="81"/>
        <v>2024</v>
      </c>
      <c r="E531">
        <f t="shared" si="82"/>
        <v>6</v>
      </c>
      <c r="F531" t="s">
        <v>14</v>
      </c>
      <c r="G531">
        <f t="shared" si="83"/>
        <v>5</v>
      </c>
      <c r="H531">
        <f t="shared" si="89"/>
        <v>94846</v>
      </c>
      <c r="I531">
        <f t="shared" si="84"/>
        <v>0</v>
      </c>
      <c r="J531">
        <f t="shared" si="85"/>
        <v>0</v>
      </c>
      <c r="K531">
        <f t="shared" si="86"/>
        <v>330</v>
      </c>
      <c r="L531">
        <f t="shared" si="87"/>
        <v>330</v>
      </c>
      <c r="M531">
        <f t="shared" si="88"/>
        <v>95176</v>
      </c>
    </row>
    <row r="532" spans="1:13" x14ac:dyDescent="0.45">
      <c r="A532" s="1">
        <v>45456</v>
      </c>
      <c r="B532">
        <v>10</v>
      </c>
      <c r="C532">
        <f t="shared" si="80"/>
        <v>4</v>
      </c>
      <c r="D532">
        <f t="shared" si="81"/>
        <v>2024</v>
      </c>
      <c r="E532">
        <f t="shared" si="82"/>
        <v>6</v>
      </c>
      <c r="F532" t="s">
        <v>14</v>
      </c>
      <c r="G532">
        <f t="shared" si="83"/>
        <v>5</v>
      </c>
      <c r="H532">
        <f t="shared" si="89"/>
        <v>95176</v>
      </c>
      <c r="I532">
        <f t="shared" si="84"/>
        <v>0</v>
      </c>
      <c r="J532">
        <f t="shared" si="85"/>
        <v>0</v>
      </c>
      <c r="K532">
        <f t="shared" si="86"/>
        <v>330</v>
      </c>
      <c r="L532">
        <f t="shared" si="87"/>
        <v>330</v>
      </c>
      <c r="M532">
        <f t="shared" si="88"/>
        <v>95506</v>
      </c>
    </row>
    <row r="533" spans="1:13" x14ac:dyDescent="0.45">
      <c r="A533" s="1">
        <v>45457</v>
      </c>
      <c r="B533">
        <v>10</v>
      </c>
      <c r="C533">
        <f t="shared" si="80"/>
        <v>5</v>
      </c>
      <c r="D533">
        <f t="shared" si="81"/>
        <v>2024</v>
      </c>
      <c r="E533">
        <f t="shared" si="82"/>
        <v>6</v>
      </c>
      <c r="F533" t="s">
        <v>14</v>
      </c>
      <c r="G533">
        <f t="shared" si="83"/>
        <v>5</v>
      </c>
      <c r="H533">
        <f t="shared" si="89"/>
        <v>95506</v>
      </c>
      <c r="I533">
        <f t="shared" si="84"/>
        <v>0</v>
      </c>
      <c r="J533">
        <f t="shared" si="85"/>
        <v>0</v>
      </c>
      <c r="K533">
        <f t="shared" si="86"/>
        <v>330</v>
      </c>
      <c r="L533">
        <f t="shared" si="87"/>
        <v>330</v>
      </c>
      <c r="M533">
        <f t="shared" si="88"/>
        <v>95836</v>
      </c>
    </row>
    <row r="534" spans="1:13" x14ac:dyDescent="0.45">
      <c r="A534" s="1">
        <v>45458</v>
      </c>
      <c r="B534">
        <v>10</v>
      </c>
      <c r="C534">
        <f t="shared" si="80"/>
        <v>6</v>
      </c>
      <c r="D534">
        <f t="shared" si="81"/>
        <v>2024</v>
      </c>
      <c r="E534">
        <f t="shared" si="82"/>
        <v>6</v>
      </c>
      <c r="F534" t="s">
        <v>14</v>
      </c>
      <c r="G534">
        <f t="shared" si="83"/>
        <v>5</v>
      </c>
      <c r="H534">
        <f t="shared" si="89"/>
        <v>95836</v>
      </c>
      <c r="I534">
        <f t="shared" si="84"/>
        <v>0</v>
      </c>
      <c r="J534">
        <f t="shared" si="85"/>
        <v>0</v>
      </c>
      <c r="K534">
        <f t="shared" si="86"/>
        <v>0</v>
      </c>
      <c r="L534">
        <f t="shared" si="87"/>
        <v>0</v>
      </c>
      <c r="M534">
        <f t="shared" si="88"/>
        <v>95836</v>
      </c>
    </row>
    <row r="535" spans="1:13" x14ac:dyDescent="0.45">
      <c r="A535" s="1">
        <v>45459</v>
      </c>
      <c r="B535">
        <v>10</v>
      </c>
      <c r="C535">
        <f t="shared" si="80"/>
        <v>7</v>
      </c>
      <c r="D535">
        <f t="shared" si="81"/>
        <v>2024</v>
      </c>
      <c r="E535">
        <f t="shared" si="82"/>
        <v>6</v>
      </c>
      <c r="F535" t="s">
        <v>14</v>
      </c>
      <c r="G535">
        <f t="shared" si="83"/>
        <v>5</v>
      </c>
      <c r="H535">
        <f t="shared" si="89"/>
        <v>95836</v>
      </c>
      <c r="I535">
        <f t="shared" si="84"/>
        <v>150</v>
      </c>
      <c r="J535">
        <f t="shared" si="85"/>
        <v>150</v>
      </c>
      <c r="K535">
        <f t="shared" si="86"/>
        <v>0</v>
      </c>
      <c r="L535">
        <f t="shared" si="87"/>
        <v>-150</v>
      </c>
      <c r="M535">
        <f t="shared" si="88"/>
        <v>95686</v>
      </c>
    </row>
    <row r="536" spans="1:13" x14ac:dyDescent="0.45">
      <c r="A536" s="1">
        <v>45460</v>
      </c>
      <c r="B536">
        <v>10</v>
      </c>
      <c r="C536">
        <f t="shared" si="80"/>
        <v>1</v>
      </c>
      <c r="D536">
        <f t="shared" si="81"/>
        <v>2024</v>
      </c>
      <c r="E536">
        <f t="shared" si="82"/>
        <v>6</v>
      </c>
      <c r="F536" t="s">
        <v>14</v>
      </c>
      <c r="G536">
        <f t="shared" si="83"/>
        <v>5</v>
      </c>
      <c r="H536">
        <f t="shared" si="89"/>
        <v>95686</v>
      </c>
      <c r="I536">
        <f t="shared" si="84"/>
        <v>0</v>
      </c>
      <c r="J536">
        <f t="shared" si="85"/>
        <v>0</v>
      </c>
      <c r="K536">
        <f t="shared" si="86"/>
        <v>330</v>
      </c>
      <c r="L536">
        <f t="shared" si="87"/>
        <v>330</v>
      </c>
      <c r="M536">
        <f t="shared" si="88"/>
        <v>96016</v>
      </c>
    </row>
    <row r="537" spans="1:13" x14ac:dyDescent="0.45">
      <c r="A537" s="1">
        <v>45461</v>
      </c>
      <c r="B537">
        <v>10</v>
      </c>
      <c r="C537">
        <f t="shared" si="80"/>
        <v>2</v>
      </c>
      <c r="D537">
        <f t="shared" si="81"/>
        <v>2024</v>
      </c>
      <c r="E537">
        <f t="shared" si="82"/>
        <v>6</v>
      </c>
      <c r="F537" t="s">
        <v>14</v>
      </c>
      <c r="G537">
        <f t="shared" si="83"/>
        <v>5</v>
      </c>
      <c r="H537">
        <f t="shared" si="89"/>
        <v>96016</v>
      </c>
      <c r="I537">
        <f t="shared" si="84"/>
        <v>0</v>
      </c>
      <c r="J537">
        <f t="shared" si="85"/>
        <v>0</v>
      </c>
      <c r="K537">
        <f t="shared" si="86"/>
        <v>330</v>
      </c>
      <c r="L537">
        <f t="shared" si="87"/>
        <v>330</v>
      </c>
      <c r="M537">
        <f t="shared" si="88"/>
        <v>96346</v>
      </c>
    </row>
    <row r="538" spans="1:13" x14ac:dyDescent="0.45">
      <c r="A538" s="1">
        <v>45462</v>
      </c>
      <c r="B538">
        <v>10</v>
      </c>
      <c r="C538">
        <f t="shared" si="80"/>
        <v>3</v>
      </c>
      <c r="D538">
        <f t="shared" si="81"/>
        <v>2024</v>
      </c>
      <c r="E538">
        <f t="shared" si="82"/>
        <v>6</v>
      </c>
      <c r="F538" t="s">
        <v>14</v>
      </c>
      <c r="G538">
        <f t="shared" si="83"/>
        <v>5</v>
      </c>
      <c r="H538">
        <f t="shared" si="89"/>
        <v>96346</v>
      </c>
      <c r="I538">
        <f t="shared" si="84"/>
        <v>0</v>
      </c>
      <c r="J538">
        <f t="shared" si="85"/>
        <v>0</v>
      </c>
      <c r="K538">
        <f t="shared" si="86"/>
        <v>330</v>
      </c>
      <c r="L538">
        <f t="shared" si="87"/>
        <v>330</v>
      </c>
      <c r="M538">
        <f t="shared" si="88"/>
        <v>96676</v>
      </c>
    </row>
    <row r="539" spans="1:13" x14ac:dyDescent="0.45">
      <c r="A539" s="1">
        <v>45463</v>
      </c>
      <c r="B539">
        <v>10</v>
      </c>
      <c r="C539">
        <f t="shared" si="80"/>
        <v>4</v>
      </c>
      <c r="D539">
        <f t="shared" si="81"/>
        <v>2024</v>
      </c>
      <c r="E539">
        <f t="shared" si="82"/>
        <v>6</v>
      </c>
      <c r="F539" t="s">
        <v>14</v>
      </c>
      <c r="G539">
        <f t="shared" si="83"/>
        <v>5</v>
      </c>
      <c r="H539">
        <f t="shared" si="89"/>
        <v>96676</v>
      </c>
      <c r="I539">
        <f t="shared" si="84"/>
        <v>0</v>
      </c>
      <c r="J539">
        <f t="shared" si="85"/>
        <v>0</v>
      </c>
      <c r="K539">
        <f t="shared" si="86"/>
        <v>330</v>
      </c>
      <c r="L539">
        <f t="shared" si="87"/>
        <v>330</v>
      </c>
      <c r="M539">
        <f t="shared" si="88"/>
        <v>97006</v>
      </c>
    </row>
    <row r="540" spans="1:13" x14ac:dyDescent="0.45">
      <c r="A540" s="1">
        <v>45464</v>
      </c>
      <c r="B540">
        <v>10</v>
      </c>
      <c r="C540">
        <f t="shared" si="80"/>
        <v>5</v>
      </c>
      <c r="D540">
        <f t="shared" si="81"/>
        <v>2024</v>
      </c>
      <c r="E540">
        <f t="shared" si="82"/>
        <v>6</v>
      </c>
      <c r="F540" t="s">
        <v>15</v>
      </c>
      <c r="G540">
        <f t="shared" si="83"/>
        <v>9</v>
      </c>
      <c r="H540">
        <f t="shared" si="89"/>
        <v>97006</v>
      </c>
      <c r="I540">
        <f t="shared" si="84"/>
        <v>0</v>
      </c>
      <c r="J540">
        <f t="shared" si="85"/>
        <v>0</v>
      </c>
      <c r="K540">
        <f t="shared" si="86"/>
        <v>594</v>
      </c>
      <c r="L540">
        <f t="shared" si="87"/>
        <v>594</v>
      </c>
      <c r="M540">
        <f t="shared" si="88"/>
        <v>97600</v>
      </c>
    </row>
    <row r="541" spans="1:13" x14ac:dyDescent="0.45">
      <c r="A541" s="1">
        <v>45465</v>
      </c>
      <c r="B541">
        <v>10</v>
      </c>
      <c r="C541">
        <f t="shared" si="80"/>
        <v>6</v>
      </c>
      <c r="D541">
        <f t="shared" si="81"/>
        <v>2024</v>
      </c>
      <c r="E541">
        <f t="shared" si="82"/>
        <v>6</v>
      </c>
      <c r="F541" t="s">
        <v>15</v>
      </c>
      <c r="G541">
        <f t="shared" si="83"/>
        <v>9</v>
      </c>
      <c r="H541">
        <f t="shared" si="89"/>
        <v>97600</v>
      </c>
      <c r="I541">
        <f t="shared" si="84"/>
        <v>0</v>
      </c>
      <c r="J541">
        <f t="shared" si="85"/>
        <v>0</v>
      </c>
      <c r="K541">
        <f t="shared" si="86"/>
        <v>0</v>
      </c>
      <c r="L541">
        <f t="shared" si="87"/>
        <v>0</v>
      </c>
      <c r="M541">
        <f t="shared" si="88"/>
        <v>97600</v>
      </c>
    </row>
    <row r="542" spans="1:13" x14ac:dyDescent="0.45">
      <c r="A542" s="1">
        <v>45466</v>
      </c>
      <c r="B542">
        <v>10</v>
      </c>
      <c r="C542">
        <f t="shared" si="80"/>
        <v>7</v>
      </c>
      <c r="D542">
        <f t="shared" si="81"/>
        <v>2024</v>
      </c>
      <c r="E542">
        <f t="shared" si="82"/>
        <v>6</v>
      </c>
      <c r="F542" t="s">
        <v>15</v>
      </c>
      <c r="G542">
        <f t="shared" si="83"/>
        <v>9</v>
      </c>
      <c r="H542">
        <f t="shared" si="89"/>
        <v>97600</v>
      </c>
      <c r="I542">
        <f t="shared" si="84"/>
        <v>150</v>
      </c>
      <c r="J542">
        <f t="shared" si="85"/>
        <v>150</v>
      </c>
      <c r="K542">
        <f t="shared" si="86"/>
        <v>0</v>
      </c>
      <c r="L542">
        <f t="shared" si="87"/>
        <v>-150</v>
      </c>
      <c r="M542">
        <f t="shared" si="88"/>
        <v>97450</v>
      </c>
    </row>
    <row r="543" spans="1:13" x14ac:dyDescent="0.45">
      <c r="A543" s="1">
        <v>45467</v>
      </c>
      <c r="B543">
        <v>10</v>
      </c>
      <c r="C543">
        <f t="shared" si="80"/>
        <v>1</v>
      </c>
      <c r="D543">
        <f t="shared" si="81"/>
        <v>2024</v>
      </c>
      <c r="E543">
        <f t="shared" si="82"/>
        <v>6</v>
      </c>
      <c r="F543" t="s">
        <v>15</v>
      </c>
      <c r="G543">
        <f t="shared" si="83"/>
        <v>9</v>
      </c>
      <c r="H543">
        <f t="shared" si="89"/>
        <v>97450</v>
      </c>
      <c r="I543">
        <f t="shared" si="84"/>
        <v>0</v>
      </c>
      <c r="J543">
        <f t="shared" si="85"/>
        <v>0</v>
      </c>
      <c r="K543">
        <f t="shared" si="86"/>
        <v>594</v>
      </c>
      <c r="L543">
        <f t="shared" si="87"/>
        <v>594</v>
      </c>
      <c r="M543">
        <f t="shared" si="88"/>
        <v>98044</v>
      </c>
    </row>
    <row r="544" spans="1:13" x14ac:dyDescent="0.45">
      <c r="A544" s="1">
        <v>45468</v>
      </c>
      <c r="B544">
        <v>10</v>
      </c>
      <c r="C544">
        <f t="shared" si="80"/>
        <v>2</v>
      </c>
      <c r="D544">
        <f t="shared" si="81"/>
        <v>2024</v>
      </c>
      <c r="E544">
        <f t="shared" si="82"/>
        <v>6</v>
      </c>
      <c r="F544" t="s">
        <v>15</v>
      </c>
      <c r="G544">
        <f t="shared" si="83"/>
        <v>9</v>
      </c>
      <c r="H544">
        <f t="shared" si="89"/>
        <v>98044</v>
      </c>
      <c r="I544">
        <f t="shared" si="84"/>
        <v>0</v>
      </c>
      <c r="J544">
        <f t="shared" si="85"/>
        <v>0</v>
      </c>
      <c r="K544">
        <f t="shared" si="86"/>
        <v>594</v>
      </c>
      <c r="L544">
        <f t="shared" si="87"/>
        <v>594</v>
      </c>
      <c r="M544">
        <f t="shared" si="88"/>
        <v>98638</v>
      </c>
    </row>
    <row r="545" spans="1:13" x14ac:dyDescent="0.45">
      <c r="A545" s="1">
        <v>45469</v>
      </c>
      <c r="B545">
        <v>10</v>
      </c>
      <c r="C545">
        <f t="shared" si="80"/>
        <v>3</v>
      </c>
      <c r="D545">
        <f t="shared" si="81"/>
        <v>2024</v>
      </c>
      <c r="E545">
        <f t="shared" si="82"/>
        <v>6</v>
      </c>
      <c r="F545" t="s">
        <v>15</v>
      </c>
      <c r="G545">
        <f t="shared" si="83"/>
        <v>9</v>
      </c>
      <c r="H545">
        <f t="shared" si="89"/>
        <v>98638</v>
      </c>
      <c r="I545">
        <f t="shared" si="84"/>
        <v>0</v>
      </c>
      <c r="J545">
        <f t="shared" si="85"/>
        <v>0</v>
      </c>
      <c r="K545">
        <f t="shared" si="86"/>
        <v>594</v>
      </c>
      <c r="L545">
        <f t="shared" si="87"/>
        <v>594</v>
      </c>
      <c r="M545">
        <f t="shared" si="88"/>
        <v>99232</v>
      </c>
    </row>
    <row r="546" spans="1:13" x14ac:dyDescent="0.45">
      <c r="A546" s="1">
        <v>45470</v>
      </c>
      <c r="B546">
        <v>10</v>
      </c>
      <c r="C546">
        <f t="shared" si="80"/>
        <v>4</v>
      </c>
      <c r="D546">
        <f t="shared" si="81"/>
        <v>2024</v>
      </c>
      <c r="E546">
        <f t="shared" si="82"/>
        <v>6</v>
      </c>
      <c r="F546" t="s">
        <v>15</v>
      </c>
      <c r="G546">
        <f t="shared" si="83"/>
        <v>9</v>
      </c>
      <c r="H546">
        <f t="shared" si="89"/>
        <v>99232</v>
      </c>
      <c r="I546">
        <f t="shared" si="84"/>
        <v>0</v>
      </c>
      <c r="J546">
        <f t="shared" si="85"/>
        <v>0</v>
      </c>
      <c r="K546">
        <f t="shared" si="86"/>
        <v>594</v>
      </c>
      <c r="L546">
        <f t="shared" si="87"/>
        <v>594</v>
      </c>
      <c r="M546">
        <f t="shared" si="88"/>
        <v>99826</v>
      </c>
    </row>
    <row r="547" spans="1:13" x14ac:dyDescent="0.45">
      <c r="A547" s="1">
        <v>45471</v>
      </c>
      <c r="B547">
        <v>10</v>
      </c>
      <c r="C547">
        <f t="shared" si="80"/>
        <v>5</v>
      </c>
      <c r="D547">
        <f t="shared" si="81"/>
        <v>2024</v>
      </c>
      <c r="E547">
        <f t="shared" si="82"/>
        <v>6</v>
      </c>
      <c r="F547" t="s">
        <v>15</v>
      </c>
      <c r="G547">
        <f t="shared" si="83"/>
        <v>9</v>
      </c>
      <c r="H547">
        <f t="shared" si="89"/>
        <v>99826</v>
      </c>
      <c r="I547">
        <f t="shared" si="84"/>
        <v>0</v>
      </c>
      <c r="J547">
        <f t="shared" si="85"/>
        <v>0</v>
      </c>
      <c r="K547">
        <f t="shared" si="86"/>
        <v>594</v>
      </c>
      <c r="L547">
        <f t="shared" si="87"/>
        <v>594</v>
      </c>
      <c r="M547">
        <f t="shared" si="88"/>
        <v>100420</v>
      </c>
    </row>
    <row r="548" spans="1:13" x14ac:dyDescent="0.45">
      <c r="A548" s="1">
        <v>45472</v>
      </c>
      <c r="B548">
        <v>10</v>
      </c>
      <c r="C548">
        <f t="shared" si="80"/>
        <v>6</v>
      </c>
      <c r="D548">
        <f t="shared" si="81"/>
        <v>2024</v>
      </c>
      <c r="E548">
        <f t="shared" si="82"/>
        <v>6</v>
      </c>
      <c r="F548" t="s">
        <v>15</v>
      </c>
      <c r="G548">
        <f t="shared" si="83"/>
        <v>9</v>
      </c>
      <c r="H548">
        <f t="shared" si="89"/>
        <v>100420</v>
      </c>
      <c r="I548">
        <f t="shared" si="84"/>
        <v>0</v>
      </c>
      <c r="J548">
        <f t="shared" si="85"/>
        <v>0</v>
      </c>
      <c r="K548">
        <f t="shared" si="86"/>
        <v>0</v>
      </c>
      <c r="L548">
        <f t="shared" si="87"/>
        <v>0</v>
      </c>
      <c r="M548">
        <f t="shared" si="88"/>
        <v>100420</v>
      </c>
    </row>
    <row r="549" spans="1:13" x14ac:dyDescent="0.45">
      <c r="A549" s="1">
        <v>45473</v>
      </c>
      <c r="B549">
        <v>10</v>
      </c>
      <c r="C549">
        <f t="shared" si="80"/>
        <v>7</v>
      </c>
      <c r="D549">
        <f t="shared" si="81"/>
        <v>2024</v>
      </c>
      <c r="E549">
        <f t="shared" si="82"/>
        <v>6</v>
      </c>
      <c r="F549" t="s">
        <v>15</v>
      </c>
      <c r="G549">
        <f t="shared" si="83"/>
        <v>9</v>
      </c>
      <c r="H549">
        <f t="shared" si="89"/>
        <v>100420</v>
      </c>
      <c r="I549">
        <f t="shared" si="84"/>
        <v>150</v>
      </c>
      <c r="J549">
        <f t="shared" si="85"/>
        <v>150</v>
      </c>
      <c r="K549">
        <f t="shared" si="86"/>
        <v>0</v>
      </c>
      <c r="L549">
        <f t="shared" si="87"/>
        <v>-150</v>
      </c>
      <c r="M549">
        <f t="shared" si="88"/>
        <v>100270</v>
      </c>
    </row>
    <row r="550" spans="1:13" x14ac:dyDescent="0.45">
      <c r="A550" s="1">
        <v>45474</v>
      </c>
      <c r="B550">
        <v>10</v>
      </c>
      <c r="C550">
        <f t="shared" si="80"/>
        <v>1</v>
      </c>
      <c r="D550">
        <f t="shared" si="81"/>
        <v>2024</v>
      </c>
      <c r="E550">
        <f t="shared" si="82"/>
        <v>7</v>
      </c>
      <c r="F550" t="s">
        <v>15</v>
      </c>
      <c r="G550">
        <f t="shared" si="83"/>
        <v>9</v>
      </c>
      <c r="H550">
        <f t="shared" si="89"/>
        <v>100270</v>
      </c>
      <c r="I550">
        <f t="shared" si="84"/>
        <v>0</v>
      </c>
      <c r="J550">
        <f t="shared" si="85"/>
        <v>0</v>
      </c>
      <c r="K550">
        <f t="shared" si="86"/>
        <v>594</v>
      </c>
      <c r="L550">
        <f t="shared" si="87"/>
        <v>594</v>
      </c>
      <c r="M550">
        <f t="shared" si="88"/>
        <v>100864</v>
      </c>
    </row>
    <row r="551" spans="1:13" x14ac:dyDescent="0.45">
      <c r="A551" s="1">
        <v>45475</v>
      </c>
      <c r="B551">
        <v>10</v>
      </c>
      <c r="C551">
        <f t="shared" si="80"/>
        <v>2</v>
      </c>
      <c r="D551">
        <f t="shared" si="81"/>
        <v>2024</v>
      </c>
      <c r="E551">
        <f t="shared" si="82"/>
        <v>7</v>
      </c>
      <c r="F551" t="s">
        <v>15</v>
      </c>
      <c r="G551">
        <f t="shared" si="83"/>
        <v>9</v>
      </c>
      <c r="H551">
        <f t="shared" si="89"/>
        <v>100864</v>
      </c>
      <c r="I551">
        <f t="shared" si="84"/>
        <v>0</v>
      </c>
      <c r="J551">
        <f t="shared" si="85"/>
        <v>0</v>
      </c>
      <c r="K551">
        <f t="shared" si="86"/>
        <v>594</v>
      </c>
      <c r="L551">
        <f t="shared" si="87"/>
        <v>594</v>
      </c>
      <c r="M551">
        <f t="shared" si="88"/>
        <v>101458</v>
      </c>
    </row>
    <row r="552" spans="1:13" x14ac:dyDescent="0.45">
      <c r="A552" s="1">
        <v>45476</v>
      </c>
      <c r="B552">
        <v>10</v>
      </c>
      <c r="C552">
        <f t="shared" si="80"/>
        <v>3</v>
      </c>
      <c r="D552">
        <f t="shared" si="81"/>
        <v>2024</v>
      </c>
      <c r="E552">
        <f t="shared" si="82"/>
        <v>7</v>
      </c>
      <c r="F552" t="s">
        <v>15</v>
      </c>
      <c r="G552">
        <f t="shared" si="83"/>
        <v>9</v>
      </c>
      <c r="H552">
        <f t="shared" si="89"/>
        <v>101458</v>
      </c>
      <c r="I552">
        <f t="shared" si="84"/>
        <v>0</v>
      </c>
      <c r="J552">
        <f t="shared" si="85"/>
        <v>0</v>
      </c>
      <c r="K552">
        <f t="shared" si="86"/>
        <v>594</v>
      </c>
      <c r="L552">
        <f t="shared" si="87"/>
        <v>594</v>
      </c>
      <c r="M552">
        <f t="shared" si="88"/>
        <v>102052</v>
      </c>
    </row>
    <row r="553" spans="1:13" x14ac:dyDescent="0.45">
      <c r="A553" s="1">
        <v>45477</v>
      </c>
      <c r="B553">
        <v>10</v>
      </c>
      <c r="C553">
        <f t="shared" si="80"/>
        <v>4</v>
      </c>
      <c r="D553">
        <f t="shared" si="81"/>
        <v>2024</v>
      </c>
      <c r="E553">
        <f t="shared" si="82"/>
        <v>7</v>
      </c>
      <c r="F553" t="s">
        <v>15</v>
      </c>
      <c r="G553">
        <f t="shared" si="83"/>
        <v>9</v>
      </c>
      <c r="H553">
        <f t="shared" si="89"/>
        <v>102052</v>
      </c>
      <c r="I553">
        <f t="shared" si="84"/>
        <v>0</v>
      </c>
      <c r="J553">
        <f t="shared" si="85"/>
        <v>0</v>
      </c>
      <c r="K553">
        <f t="shared" si="86"/>
        <v>594</v>
      </c>
      <c r="L553">
        <f t="shared" si="87"/>
        <v>594</v>
      </c>
      <c r="M553">
        <f t="shared" si="88"/>
        <v>102646</v>
      </c>
    </row>
    <row r="554" spans="1:13" x14ac:dyDescent="0.45">
      <c r="A554" s="1">
        <v>45478</v>
      </c>
      <c r="B554">
        <v>10</v>
      </c>
      <c r="C554">
        <f t="shared" si="80"/>
        <v>5</v>
      </c>
      <c r="D554">
        <f t="shared" si="81"/>
        <v>2024</v>
      </c>
      <c r="E554">
        <f t="shared" si="82"/>
        <v>7</v>
      </c>
      <c r="F554" t="s">
        <v>15</v>
      </c>
      <c r="G554">
        <f t="shared" si="83"/>
        <v>9</v>
      </c>
      <c r="H554">
        <f t="shared" si="89"/>
        <v>102646</v>
      </c>
      <c r="I554">
        <f t="shared" si="84"/>
        <v>0</v>
      </c>
      <c r="J554">
        <f t="shared" si="85"/>
        <v>0</v>
      </c>
      <c r="K554">
        <f t="shared" si="86"/>
        <v>594</v>
      </c>
      <c r="L554">
        <f t="shared" si="87"/>
        <v>594</v>
      </c>
      <c r="M554">
        <f t="shared" si="88"/>
        <v>103240</v>
      </c>
    </row>
    <row r="555" spans="1:13" x14ac:dyDescent="0.45">
      <c r="A555" s="1">
        <v>45479</v>
      </c>
      <c r="B555">
        <v>10</v>
      </c>
      <c r="C555">
        <f t="shared" si="80"/>
        <v>6</v>
      </c>
      <c r="D555">
        <f t="shared" si="81"/>
        <v>2024</v>
      </c>
      <c r="E555">
        <f t="shared" si="82"/>
        <v>7</v>
      </c>
      <c r="F555" t="s">
        <v>15</v>
      </c>
      <c r="G555">
        <f t="shared" si="83"/>
        <v>9</v>
      </c>
      <c r="H555">
        <f t="shared" si="89"/>
        <v>103240</v>
      </c>
      <c r="I555">
        <f t="shared" si="84"/>
        <v>0</v>
      </c>
      <c r="J555">
        <f t="shared" si="85"/>
        <v>0</v>
      </c>
      <c r="K555">
        <f t="shared" si="86"/>
        <v>0</v>
      </c>
      <c r="L555">
        <f t="shared" si="87"/>
        <v>0</v>
      </c>
      <c r="M555">
        <f t="shared" si="88"/>
        <v>103240</v>
      </c>
    </row>
    <row r="556" spans="1:13" x14ac:dyDescent="0.45">
      <c r="A556" s="1">
        <v>45480</v>
      </c>
      <c r="B556">
        <v>10</v>
      </c>
      <c r="C556">
        <f t="shared" si="80"/>
        <v>7</v>
      </c>
      <c r="D556">
        <f t="shared" si="81"/>
        <v>2024</v>
      </c>
      <c r="E556">
        <f t="shared" si="82"/>
        <v>7</v>
      </c>
      <c r="F556" t="s">
        <v>15</v>
      </c>
      <c r="G556">
        <f t="shared" si="83"/>
        <v>9</v>
      </c>
      <c r="H556">
        <f t="shared" si="89"/>
        <v>103240</v>
      </c>
      <c r="I556">
        <f t="shared" si="84"/>
        <v>150</v>
      </c>
      <c r="J556">
        <f t="shared" si="85"/>
        <v>150</v>
      </c>
      <c r="K556">
        <f t="shared" si="86"/>
        <v>0</v>
      </c>
      <c r="L556">
        <f t="shared" si="87"/>
        <v>-150</v>
      </c>
      <c r="M556">
        <f t="shared" si="88"/>
        <v>103090</v>
      </c>
    </row>
    <row r="557" spans="1:13" x14ac:dyDescent="0.45">
      <c r="A557" s="1">
        <v>45481</v>
      </c>
      <c r="B557">
        <v>10</v>
      </c>
      <c r="C557">
        <f t="shared" si="80"/>
        <v>1</v>
      </c>
      <c r="D557">
        <f t="shared" si="81"/>
        <v>2024</v>
      </c>
      <c r="E557">
        <f t="shared" si="82"/>
        <v>7</v>
      </c>
      <c r="F557" t="s">
        <v>15</v>
      </c>
      <c r="G557">
        <f t="shared" si="83"/>
        <v>9</v>
      </c>
      <c r="H557">
        <f t="shared" si="89"/>
        <v>103090</v>
      </c>
      <c r="I557">
        <f t="shared" si="84"/>
        <v>0</v>
      </c>
      <c r="J557">
        <f t="shared" si="85"/>
        <v>0</v>
      </c>
      <c r="K557">
        <f t="shared" si="86"/>
        <v>594</v>
      </c>
      <c r="L557">
        <f t="shared" si="87"/>
        <v>594</v>
      </c>
      <c r="M557">
        <f t="shared" si="88"/>
        <v>103684</v>
      </c>
    </row>
    <row r="558" spans="1:13" x14ac:dyDescent="0.45">
      <c r="A558" s="1">
        <v>45482</v>
      </c>
      <c r="B558">
        <v>10</v>
      </c>
      <c r="C558">
        <f t="shared" si="80"/>
        <v>2</v>
      </c>
      <c r="D558">
        <f t="shared" si="81"/>
        <v>2024</v>
      </c>
      <c r="E558">
        <f t="shared" si="82"/>
        <v>7</v>
      </c>
      <c r="F558" t="s">
        <v>15</v>
      </c>
      <c r="G558">
        <f t="shared" si="83"/>
        <v>9</v>
      </c>
      <c r="H558">
        <f t="shared" si="89"/>
        <v>103684</v>
      </c>
      <c r="I558">
        <f t="shared" si="84"/>
        <v>0</v>
      </c>
      <c r="J558">
        <f t="shared" si="85"/>
        <v>0</v>
      </c>
      <c r="K558">
        <f t="shared" si="86"/>
        <v>594</v>
      </c>
      <c r="L558">
        <f t="shared" si="87"/>
        <v>594</v>
      </c>
      <c r="M558">
        <f t="shared" si="88"/>
        <v>104278</v>
      </c>
    </row>
    <row r="559" spans="1:13" x14ac:dyDescent="0.45">
      <c r="A559" s="1">
        <v>45483</v>
      </c>
      <c r="B559">
        <v>10</v>
      </c>
      <c r="C559">
        <f t="shared" si="80"/>
        <v>3</v>
      </c>
      <c r="D559">
        <f t="shared" si="81"/>
        <v>2024</v>
      </c>
      <c r="E559">
        <f t="shared" si="82"/>
        <v>7</v>
      </c>
      <c r="F559" t="s">
        <v>15</v>
      </c>
      <c r="G559">
        <f t="shared" si="83"/>
        <v>9</v>
      </c>
      <c r="H559">
        <f t="shared" si="89"/>
        <v>104278</v>
      </c>
      <c r="I559">
        <f t="shared" si="84"/>
        <v>0</v>
      </c>
      <c r="J559">
        <f t="shared" si="85"/>
        <v>0</v>
      </c>
      <c r="K559">
        <f t="shared" si="86"/>
        <v>594</v>
      </c>
      <c r="L559">
        <f t="shared" si="87"/>
        <v>594</v>
      </c>
      <c r="M559">
        <f t="shared" si="88"/>
        <v>104872</v>
      </c>
    </row>
    <row r="560" spans="1:13" x14ac:dyDescent="0.45">
      <c r="A560" s="1">
        <v>45484</v>
      </c>
      <c r="B560">
        <v>10</v>
      </c>
      <c r="C560">
        <f t="shared" si="80"/>
        <v>4</v>
      </c>
      <c r="D560">
        <f t="shared" si="81"/>
        <v>2024</v>
      </c>
      <c r="E560">
        <f t="shared" si="82"/>
        <v>7</v>
      </c>
      <c r="F560" t="s">
        <v>15</v>
      </c>
      <c r="G560">
        <f t="shared" si="83"/>
        <v>9</v>
      </c>
      <c r="H560">
        <f t="shared" si="89"/>
        <v>104872</v>
      </c>
      <c r="I560">
        <f t="shared" si="84"/>
        <v>0</v>
      </c>
      <c r="J560">
        <f t="shared" si="85"/>
        <v>0</v>
      </c>
      <c r="K560">
        <f t="shared" si="86"/>
        <v>594</v>
      </c>
      <c r="L560">
        <f t="shared" si="87"/>
        <v>594</v>
      </c>
      <c r="M560">
        <f t="shared" si="88"/>
        <v>105466</v>
      </c>
    </row>
    <row r="561" spans="1:13" x14ac:dyDescent="0.45">
      <c r="A561" s="1">
        <v>45485</v>
      </c>
      <c r="B561">
        <v>10</v>
      </c>
      <c r="C561">
        <f t="shared" si="80"/>
        <v>5</v>
      </c>
      <c r="D561">
        <f t="shared" si="81"/>
        <v>2024</v>
      </c>
      <c r="E561">
        <f t="shared" si="82"/>
        <v>7</v>
      </c>
      <c r="F561" t="s">
        <v>15</v>
      </c>
      <c r="G561">
        <f t="shared" si="83"/>
        <v>9</v>
      </c>
      <c r="H561">
        <f t="shared" si="89"/>
        <v>105466</v>
      </c>
      <c r="I561">
        <f t="shared" si="84"/>
        <v>0</v>
      </c>
      <c r="J561">
        <f t="shared" si="85"/>
        <v>0</v>
      </c>
      <c r="K561">
        <f t="shared" si="86"/>
        <v>594</v>
      </c>
      <c r="L561">
        <f t="shared" si="87"/>
        <v>594</v>
      </c>
      <c r="M561">
        <f t="shared" si="88"/>
        <v>106060</v>
      </c>
    </row>
    <row r="562" spans="1:13" x14ac:dyDescent="0.45">
      <c r="A562" s="1">
        <v>45486</v>
      </c>
      <c r="B562">
        <v>10</v>
      </c>
      <c r="C562">
        <f t="shared" si="80"/>
        <v>6</v>
      </c>
      <c r="D562">
        <f t="shared" si="81"/>
        <v>2024</v>
      </c>
      <c r="E562">
        <f t="shared" si="82"/>
        <v>7</v>
      </c>
      <c r="F562" t="s">
        <v>15</v>
      </c>
      <c r="G562">
        <f t="shared" si="83"/>
        <v>9</v>
      </c>
      <c r="H562">
        <f t="shared" si="89"/>
        <v>106060</v>
      </c>
      <c r="I562">
        <f t="shared" si="84"/>
        <v>0</v>
      </c>
      <c r="J562">
        <f t="shared" si="85"/>
        <v>0</v>
      </c>
      <c r="K562">
        <f t="shared" si="86"/>
        <v>0</v>
      </c>
      <c r="L562">
        <f t="shared" si="87"/>
        <v>0</v>
      </c>
      <c r="M562">
        <f t="shared" si="88"/>
        <v>106060</v>
      </c>
    </row>
    <row r="563" spans="1:13" x14ac:dyDescent="0.45">
      <c r="A563" s="1">
        <v>45487</v>
      </c>
      <c r="B563">
        <v>10</v>
      </c>
      <c r="C563">
        <f t="shared" si="80"/>
        <v>7</v>
      </c>
      <c r="D563">
        <f t="shared" si="81"/>
        <v>2024</v>
      </c>
      <c r="E563">
        <f t="shared" si="82"/>
        <v>7</v>
      </c>
      <c r="F563" t="s">
        <v>15</v>
      </c>
      <c r="G563">
        <f t="shared" si="83"/>
        <v>9</v>
      </c>
      <c r="H563">
        <f t="shared" si="89"/>
        <v>106060</v>
      </c>
      <c r="I563">
        <f t="shared" si="84"/>
        <v>150</v>
      </c>
      <c r="J563">
        <f t="shared" si="85"/>
        <v>150</v>
      </c>
      <c r="K563">
        <f t="shared" si="86"/>
        <v>0</v>
      </c>
      <c r="L563">
        <f t="shared" si="87"/>
        <v>-150</v>
      </c>
      <c r="M563">
        <f t="shared" si="88"/>
        <v>105910</v>
      </c>
    </row>
    <row r="564" spans="1:13" x14ac:dyDescent="0.45">
      <c r="A564" s="1">
        <v>45488</v>
      </c>
      <c r="B564">
        <v>10</v>
      </c>
      <c r="C564">
        <f t="shared" si="80"/>
        <v>1</v>
      </c>
      <c r="D564">
        <f t="shared" si="81"/>
        <v>2024</v>
      </c>
      <c r="E564">
        <f t="shared" si="82"/>
        <v>7</v>
      </c>
      <c r="F564" t="s">
        <v>15</v>
      </c>
      <c r="G564">
        <f t="shared" si="83"/>
        <v>9</v>
      </c>
      <c r="H564">
        <f t="shared" si="89"/>
        <v>105910</v>
      </c>
      <c r="I564">
        <f t="shared" si="84"/>
        <v>0</v>
      </c>
      <c r="J564">
        <f t="shared" si="85"/>
        <v>0</v>
      </c>
      <c r="K564">
        <f t="shared" si="86"/>
        <v>594</v>
      </c>
      <c r="L564">
        <f t="shared" si="87"/>
        <v>594</v>
      </c>
      <c r="M564">
        <f t="shared" si="88"/>
        <v>106504</v>
      </c>
    </row>
    <row r="565" spans="1:13" x14ac:dyDescent="0.45">
      <c r="A565" s="1">
        <v>45489</v>
      </c>
      <c r="B565">
        <v>10</v>
      </c>
      <c r="C565">
        <f t="shared" si="80"/>
        <v>2</v>
      </c>
      <c r="D565">
        <f t="shared" si="81"/>
        <v>2024</v>
      </c>
      <c r="E565">
        <f t="shared" si="82"/>
        <v>7</v>
      </c>
      <c r="F565" t="s">
        <v>15</v>
      </c>
      <c r="G565">
        <f t="shared" si="83"/>
        <v>9</v>
      </c>
      <c r="H565">
        <f t="shared" si="89"/>
        <v>106504</v>
      </c>
      <c r="I565">
        <f t="shared" si="84"/>
        <v>0</v>
      </c>
      <c r="J565">
        <f t="shared" si="85"/>
        <v>0</v>
      </c>
      <c r="K565">
        <f t="shared" si="86"/>
        <v>594</v>
      </c>
      <c r="L565">
        <f t="shared" si="87"/>
        <v>594</v>
      </c>
      <c r="M565">
        <f t="shared" si="88"/>
        <v>107098</v>
      </c>
    </row>
    <row r="566" spans="1:13" x14ac:dyDescent="0.45">
      <c r="A566" s="1">
        <v>45490</v>
      </c>
      <c r="B566">
        <v>10</v>
      </c>
      <c r="C566">
        <f t="shared" si="80"/>
        <v>3</v>
      </c>
      <c r="D566">
        <f t="shared" si="81"/>
        <v>2024</v>
      </c>
      <c r="E566">
        <f t="shared" si="82"/>
        <v>7</v>
      </c>
      <c r="F566" t="s">
        <v>15</v>
      </c>
      <c r="G566">
        <f t="shared" si="83"/>
        <v>9</v>
      </c>
      <c r="H566">
        <f t="shared" si="89"/>
        <v>107098</v>
      </c>
      <c r="I566">
        <f t="shared" si="84"/>
        <v>0</v>
      </c>
      <c r="J566">
        <f t="shared" si="85"/>
        <v>0</v>
      </c>
      <c r="K566">
        <f t="shared" si="86"/>
        <v>594</v>
      </c>
      <c r="L566">
        <f t="shared" si="87"/>
        <v>594</v>
      </c>
      <c r="M566">
        <f t="shared" si="88"/>
        <v>107692</v>
      </c>
    </row>
    <row r="567" spans="1:13" x14ac:dyDescent="0.45">
      <c r="A567" s="1">
        <v>45491</v>
      </c>
      <c r="B567">
        <v>10</v>
      </c>
      <c r="C567">
        <f t="shared" si="80"/>
        <v>4</v>
      </c>
      <c r="D567">
        <f t="shared" si="81"/>
        <v>2024</v>
      </c>
      <c r="E567">
        <f t="shared" si="82"/>
        <v>7</v>
      </c>
      <c r="F567" t="s">
        <v>15</v>
      </c>
      <c r="G567">
        <f t="shared" si="83"/>
        <v>9</v>
      </c>
      <c r="H567">
        <f t="shared" si="89"/>
        <v>107692</v>
      </c>
      <c r="I567">
        <f t="shared" si="84"/>
        <v>0</v>
      </c>
      <c r="J567">
        <f t="shared" si="85"/>
        <v>0</v>
      </c>
      <c r="K567">
        <f t="shared" si="86"/>
        <v>594</v>
      </c>
      <c r="L567">
        <f t="shared" si="87"/>
        <v>594</v>
      </c>
      <c r="M567">
        <f t="shared" si="88"/>
        <v>108286</v>
      </c>
    </row>
    <row r="568" spans="1:13" x14ac:dyDescent="0.45">
      <c r="A568" s="1">
        <v>45492</v>
      </c>
      <c r="B568">
        <v>10</v>
      </c>
      <c r="C568">
        <f t="shared" si="80"/>
        <v>5</v>
      </c>
      <c r="D568">
        <f t="shared" si="81"/>
        <v>2024</v>
      </c>
      <c r="E568">
        <f t="shared" si="82"/>
        <v>7</v>
      </c>
      <c r="F568" t="s">
        <v>15</v>
      </c>
      <c r="G568">
        <f t="shared" si="83"/>
        <v>9</v>
      </c>
      <c r="H568">
        <f t="shared" si="89"/>
        <v>108286</v>
      </c>
      <c r="I568">
        <f t="shared" si="84"/>
        <v>0</v>
      </c>
      <c r="J568">
        <f t="shared" si="85"/>
        <v>0</v>
      </c>
      <c r="K568">
        <f t="shared" si="86"/>
        <v>594</v>
      </c>
      <c r="L568">
        <f t="shared" si="87"/>
        <v>594</v>
      </c>
      <c r="M568">
        <f t="shared" si="88"/>
        <v>108880</v>
      </c>
    </row>
    <row r="569" spans="1:13" x14ac:dyDescent="0.45">
      <c r="A569" s="1">
        <v>45493</v>
      </c>
      <c r="B569">
        <v>10</v>
      </c>
      <c r="C569">
        <f t="shared" si="80"/>
        <v>6</v>
      </c>
      <c r="D569">
        <f t="shared" si="81"/>
        <v>2024</v>
      </c>
      <c r="E569">
        <f t="shared" si="82"/>
        <v>7</v>
      </c>
      <c r="F569" t="s">
        <v>15</v>
      </c>
      <c r="G569">
        <f t="shared" si="83"/>
        <v>9</v>
      </c>
      <c r="H569">
        <f t="shared" si="89"/>
        <v>108880</v>
      </c>
      <c r="I569">
        <f t="shared" si="84"/>
        <v>0</v>
      </c>
      <c r="J569">
        <f t="shared" si="85"/>
        <v>0</v>
      </c>
      <c r="K569">
        <f t="shared" si="86"/>
        <v>0</v>
      </c>
      <c r="L569">
        <f t="shared" si="87"/>
        <v>0</v>
      </c>
      <c r="M569">
        <f t="shared" si="88"/>
        <v>108880</v>
      </c>
    </row>
    <row r="570" spans="1:13" x14ac:dyDescent="0.45">
      <c r="A570" s="1">
        <v>45494</v>
      </c>
      <c r="B570">
        <v>10</v>
      </c>
      <c r="C570">
        <f t="shared" si="80"/>
        <v>7</v>
      </c>
      <c r="D570">
        <f t="shared" si="81"/>
        <v>2024</v>
      </c>
      <c r="E570">
        <f t="shared" si="82"/>
        <v>7</v>
      </c>
      <c r="F570" t="s">
        <v>15</v>
      </c>
      <c r="G570">
        <f t="shared" si="83"/>
        <v>9</v>
      </c>
      <c r="H570">
        <f t="shared" si="89"/>
        <v>108880</v>
      </c>
      <c r="I570">
        <f t="shared" si="84"/>
        <v>150</v>
      </c>
      <c r="J570">
        <f t="shared" si="85"/>
        <v>150</v>
      </c>
      <c r="K570">
        <f t="shared" si="86"/>
        <v>0</v>
      </c>
      <c r="L570">
        <f t="shared" si="87"/>
        <v>-150</v>
      </c>
      <c r="M570">
        <f t="shared" si="88"/>
        <v>108730</v>
      </c>
    </row>
    <row r="571" spans="1:13" x14ac:dyDescent="0.45">
      <c r="A571" s="1">
        <v>45495</v>
      </c>
      <c r="B571">
        <v>10</v>
      </c>
      <c r="C571">
        <f t="shared" si="80"/>
        <v>1</v>
      </c>
      <c r="D571">
        <f t="shared" si="81"/>
        <v>2024</v>
      </c>
      <c r="E571">
        <f t="shared" si="82"/>
        <v>7</v>
      </c>
      <c r="F571" t="s">
        <v>15</v>
      </c>
      <c r="G571">
        <f t="shared" si="83"/>
        <v>9</v>
      </c>
      <c r="H571">
        <f t="shared" si="89"/>
        <v>108730</v>
      </c>
      <c r="I571">
        <f t="shared" si="84"/>
        <v>0</v>
      </c>
      <c r="J571">
        <f t="shared" si="85"/>
        <v>0</v>
      </c>
      <c r="K571">
        <f t="shared" si="86"/>
        <v>594</v>
      </c>
      <c r="L571">
        <f t="shared" si="87"/>
        <v>594</v>
      </c>
      <c r="M571">
        <f t="shared" si="88"/>
        <v>109324</v>
      </c>
    </row>
    <row r="572" spans="1:13" x14ac:dyDescent="0.45">
      <c r="A572" s="1">
        <v>45496</v>
      </c>
      <c r="B572">
        <v>10</v>
      </c>
      <c r="C572">
        <f t="shared" si="80"/>
        <v>2</v>
      </c>
      <c r="D572">
        <f t="shared" si="81"/>
        <v>2024</v>
      </c>
      <c r="E572">
        <f t="shared" si="82"/>
        <v>7</v>
      </c>
      <c r="F572" t="s">
        <v>15</v>
      </c>
      <c r="G572">
        <f t="shared" si="83"/>
        <v>9</v>
      </c>
      <c r="H572">
        <f t="shared" si="89"/>
        <v>109324</v>
      </c>
      <c r="I572">
        <f t="shared" si="84"/>
        <v>0</v>
      </c>
      <c r="J572">
        <f t="shared" si="85"/>
        <v>0</v>
      </c>
      <c r="K572">
        <f t="shared" si="86"/>
        <v>594</v>
      </c>
      <c r="L572">
        <f t="shared" si="87"/>
        <v>594</v>
      </c>
      <c r="M572">
        <f t="shared" si="88"/>
        <v>109918</v>
      </c>
    </row>
    <row r="573" spans="1:13" x14ac:dyDescent="0.45">
      <c r="A573" s="1">
        <v>45497</v>
      </c>
      <c r="B573">
        <v>10</v>
      </c>
      <c r="C573">
        <f t="shared" si="80"/>
        <v>3</v>
      </c>
      <c r="D573">
        <f t="shared" si="81"/>
        <v>2024</v>
      </c>
      <c r="E573">
        <f t="shared" si="82"/>
        <v>7</v>
      </c>
      <c r="F573" t="s">
        <v>15</v>
      </c>
      <c r="G573">
        <f t="shared" si="83"/>
        <v>9</v>
      </c>
      <c r="H573">
        <f t="shared" si="89"/>
        <v>109918</v>
      </c>
      <c r="I573">
        <f t="shared" si="84"/>
        <v>0</v>
      </c>
      <c r="J573">
        <f t="shared" si="85"/>
        <v>0</v>
      </c>
      <c r="K573">
        <f t="shared" si="86"/>
        <v>594</v>
      </c>
      <c r="L573">
        <f t="shared" si="87"/>
        <v>594</v>
      </c>
      <c r="M573">
        <f t="shared" si="88"/>
        <v>110512</v>
      </c>
    </row>
    <row r="574" spans="1:13" x14ac:dyDescent="0.45">
      <c r="A574" s="1">
        <v>45498</v>
      </c>
      <c r="B574">
        <v>10</v>
      </c>
      <c r="C574">
        <f t="shared" si="80"/>
        <v>4</v>
      </c>
      <c r="D574">
        <f t="shared" si="81"/>
        <v>2024</v>
      </c>
      <c r="E574">
        <f t="shared" si="82"/>
        <v>7</v>
      </c>
      <c r="F574" t="s">
        <v>15</v>
      </c>
      <c r="G574">
        <f t="shared" si="83"/>
        <v>9</v>
      </c>
      <c r="H574">
        <f t="shared" si="89"/>
        <v>110512</v>
      </c>
      <c r="I574">
        <f t="shared" si="84"/>
        <v>0</v>
      </c>
      <c r="J574">
        <f t="shared" si="85"/>
        <v>0</v>
      </c>
      <c r="K574">
        <f t="shared" si="86"/>
        <v>594</v>
      </c>
      <c r="L574">
        <f t="shared" si="87"/>
        <v>594</v>
      </c>
      <c r="M574">
        <f t="shared" si="88"/>
        <v>111106</v>
      </c>
    </row>
    <row r="575" spans="1:13" x14ac:dyDescent="0.45">
      <c r="A575" s="1">
        <v>45499</v>
      </c>
      <c r="B575">
        <v>10</v>
      </c>
      <c r="C575">
        <f t="shared" si="80"/>
        <v>5</v>
      </c>
      <c r="D575">
        <f t="shared" si="81"/>
        <v>2024</v>
      </c>
      <c r="E575">
        <f t="shared" si="82"/>
        <v>7</v>
      </c>
      <c r="F575" t="s">
        <v>15</v>
      </c>
      <c r="G575">
        <f t="shared" si="83"/>
        <v>9</v>
      </c>
      <c r="H575">
        <f t="shared" si="89"/>
        <v>111106</v>
      </c>
      <c r="I575">
        <f t="shared" si="84"/>
        <v>0</v>
      </c>
      <c r="J575">
        <f t="shared" si="85"/>
        <v>0</v>
      </c>
      <c r="K575">
        <f t="shared" si="86"/>
        <v>594</v>
      </c>
      <c r="L575">
        <f t="shared" si="87"/>
        <v>594</v>
      </c>
      <c r="M575">
        <f t="shared" si="88"/>
        <v>111700</v>
      </c>
    </row>
    <row r="576" spans="1:13" x14ac:dyDescent="0.45">
      <c r="A576" s="1">
        <v>45500</v>
      </c>
      <c r="B576">
        <v>10</v>
      </c>
      <c r="C576">
        <f t="shared" si="80"/>
        <v>6</v>
      </c>
      <c r="D576">
        <f t="shared" si="81"/>
        <v>2024</v>
      </c>
      <c r="E576">
        <f t="shared" si="82"/>
        <v>7</v>
      </c>
      <c r="F576" t="s">
        <v>15</v>
      </c>
      <c r="G576">
        <f t="shared" si="83"/>
        <v>9</v>
      </c>
      <c r="H576">
        <f t="shared" si="89"/>
        <v>111700</v>
      </c>
      <c r="I576">
        <f t="shared" si="84"/>
        <v>0</v>
      </c>
      <c r="J576">
        <f t="shared" si="85"/>
        <v>0</v>
      </c>
      <c r="K576">
        <f t="shared" si="86"/>
        <v>0</v>
      </c>
      <c r="L576">
        <f t="shared" si="87"/>
        <v>0</v>
      </c>
      <c r="M576">
        <f t="shared" si="88"/>
        <v>111700</v>
      </c>
    </row>
    <row r="577" spans="1:13" x14ac:dyDescent="0.45">
      <c r="A577" s="1">
        <v>45501</v>
      </c>
      <c r="B577">
        <v>10</v>
      </c>
      <c r="C577">
        <f t="shared" si="80"/>
        <v>7</v>
      </c>
      <c r="D577">
        <f t="shared" si="81"/>
        <v>2024</v>
      </c>
      <c r="E577">
        <f t="shared" si="82"/>
        <v>7</v>
      </c>
      <c r="F577" t="s">
        <v>15</v>
      </c>
      <c r="G577">
        <f t="shared" si="83"/>
        <v>9</v>
      </c>
      <c r="H577">
        <f t="shared" si="89"/>
        <v>111700</v>
      </c>
      <c r="I577">
        <f t="shared" si="84"/>
        <v>150</v>
      </c>
      <c r="J577">
        <f t="shared" si="85"/>
        <v>150</v>
      </c>
      <c r="K577">
        <f t="shared" si="86"/>
        <v>0</v>
      </c>
      <c r="L577">
        <f t="shared" si="87"/>
        <v>-150</v>
      </c>
      <c r="M577">
        <f t="shared" si="88"/>
        <v>111550</v>
      </c>
    </row>
    <row r="578" spans="1:13" x14ac:dyDescent="0.45">
      <c r="A578" s="1">
        <v>45502</v>
      </c>
      <c r="B578">
        <v>10</v>
      </c>
      <c r="C578">
        <f t="shared" si="80"/>
        <v>1</v>
      </c>
      <c r="D578">
        <f t="shared" si="81"/>
        <v>2024</v>
      </c>
      <c r="E578">
        <f t="shared" si="82"/>
        <v>7</v>
      </c>
      <c r="F578" t="s">
        <v>15</v>
      </c>
      <c r="G578">
        <f t="shared" si="83"/>
        <v>9</v>
      </c>
      <c r="H578">
        <f t="shared" si="89"/>
        <v>111550</v>
      </c>
      <c r="I578">
        <f t="shared" si="84"/>
        <v>0</v>
      </c>
      <c r="J578">
        <f t="shared" si="85"/>
        <v>0</v>
      </c>
      <c r="K578">
        <f t="shared" si="86"/>
        <v>594</v>
      </c>
      <c r="L578">
        <f t="shared" si="87"/>
        <v>594</v>
      </c>
      <c r="M578">
        <f t="shared" si="88"/>
        <v>112144</v>
      </c>
    </row>
    <row r="579" spans="1:13" x14ac:dyDescent="0.45">
      <c r="A579" s="1">
        <v>45503</v>
      </c>
      <c r="B579">
        <v>10</v>
      </c>
      <c r="C579">
        <f t="shared" ref="C579:C642" si="90">WEEKDAY(A579,2)</f>
        <v>2</v>
      </c>
      <c r="D579">
        <f t="shared" ref="D579:D642" si="91">YEAR(A579)</f>
        <v>2024</v>
      </c>
      <c r="E579">
        <f t="shared" ref="E579:E642" si="92">MONTH(A579)</f>
        <v>7</v>
      </c>
      <c r="F579" t="s">
        <v>15</v>
      </c>
      <c r="G579">
        <f t="shared" ref="G579:G642" si="93">ROUNDDOWN(IF(F579 = "zima", B579*0.2, IF(F579 = "wiosna", B579*0.5, IF(F579 = "lato", 0.9*B579, B579*0.4))),0)</f>
        <v>9</v>
      </c>
      <c r="H579">
        <f t="shared" si="89"/>
        <v>112144</v>
      </c>
      <c r="I579">
        <f t="shared" ref="I579:I642" si="94">IF(C579=7,B579*15,0)</f>
        <v>0</v>
      </c>
      <c r="J579">
        <f t="shared" ref="J579:J642" si="95">I579</f>
        <v>0</v>
      </c>
      <c r="K579">
        <f t="shared" ref="K579:K642" si="96">IF(NOT(OR(C579=6,C579=7)),G579*$O$1,0)</f>
        <v>594</v>
      </c>
      <c r="L579">
        <f t="shared" ref="L579:L642" si="97">K579-J579</f>
        <v>594</v>
      </c>
      <c r="M579">
        <f t="shared" ref="M579:M642" si="98">H579+L579</f>
        <v>112738</v>
      </c>
    </row>
    <row r="580" spans="1:13" x14ac:dyDescent="0.45">
      <c r="A580" s="1">
        <v>45504</v>
      </c>
      <c r="B580">
        <v>10</v>
      </c>
      <c r="C580">
        <f t="shared" si="90"/>
        <v>3</v>
      </c>
      <c r="D580">
        <f t="shared" si="91"/>
        <v>2024</v>
      </c>
      <c r="E580">
        <f t="shared" si="92"/>
        <v>7</v>
      </c>
      <c r="F580" t="s">
        <v>15</v>
      </c>
      <c r="G580">
        <f t="shared" si="93"/>
        <v>9</v>
      </c>
      <c r="H580">
        <f t="shared" ref="H580:H643" si="99">M579</f>
        <v>112738</v>
      </c>
      <c r="I580">
        <f t="shared" si="94"/>
        <v>0</v>
      </c>
      <c r="J580">
        <f t="shared" si="95"/>
        <v>0</v>
      </c>
      <c r="K580">
        <f t="shared" si="96"/>
        <v>594</v>
      </c>
      <c r="L580">
        <f t="shared" si="97"/>
        <v>594</v>
      </c>
      <c r="M580">
        <f t="shared" si="98"/>
        <v>113332</v>
      </c>
    </row>
    <row r="581" spans="1:13" x14ac:dyDescent="0.45">
      <c r="A581" s="1">
        <v>45505</v>
      </c>
      <c r="B581">
        <v>10</v>
      </c>
      <c r="C581">
        <f t="shared" si="90"/>
        <v>4</v>
      </c>
      <c r="D581">
        <f t="shared" si="91"/>
        <v>2024</v>
      </c>
      <c r="E581">
        <f t="shared" si="92"/>
        <v>8</v>
      </c>
      <c r="F581" t="s">
        <v>15</v>
      </c>
      <c r="G581">
        <f t="shared" si="93"/>
        <v>9</v>
      </c>
      <c r="H581">
        <f t="shared" si="99"/>
        <v>113332</v>
      </c>
      <c r="I581">
        <f t="shared" si="94"/>
        <v>0</v>
      </c>
      <c r="J581">
        <f t="shared" si="95"/>
        <v>0</v>
      </c>
      <c r="K581">
        <f t="shared" si="96"/>
        <v>594</v>
      </c>
      <c r="L581">
        <f t="shared" si="97"/>
        <v>594</v>
      </c>
      <c r="M581">
        <f t="shared" si="98"/>
        <v>113926</v>
      </c>
    </row>
    <row r="582" spans="1:13" x14ac:dyDescent="0.45">
      <c r="A582" s="1">
        <v>45506</v>
      </c>
      <c r="B582">
        <v>10</v>
      </c>
      <c r="C582">
        <f t="shared" si="90"/>
        <v>5</v>
      </c>
      <c r="D582">
        <f t="shared" si="91"/>
        <v>2024</v>
      </c>
      <c r="E582">
        <f t="shared" si="92"/>
        <v>8</v>
      </c>
      <c r="F582" t="s">
        <v>15</v>
      </c>
      <c r="G582">
        <f t="shared" si="93"/>
        <v>9</v>
      </c>
      <c r="H582">
        <f t="shared" si="99"/>
        <v>113926</v>
      </c>
      <c r="I582">
        <f t="shared" si="94"/>
        <v>0</v>
      </c>
      <c r="J582">
        <f t="shared" si="95"/>
        <v>0</v>
      </c>
      <c r="K582">
        <f t="shared" si="96"/>
        <v>594</v>
      </c>
      <c r="L582">
        <f t="shared" si="97"/>
        <v>594</v>
      </c>
      <c r="M582">
        <f t="shared" si="98"/>
        <v>114520</v>
      </c>
    </row>
    <row r="583" spans="1:13" x14ac:dyDescent="0.45">
      <c r="A583" s="1">
        <v>45507</v>
      </c>
      <c r="B583">
        <v>10</v>
      </c>
      <c r="C583">
        <f t="shared" si="90"/>
        <v>6</v>
      </c>
      <c r="D583">
        <f t="shared" si="91"/>
        <v>2024</v>
      </c>
      <c r="E583">
        <f t="shared" si="92"/>
        <v>8</v>
      </c>
      <c r="F583" t="s">
        <v>15</v>
      </c>
      <c r="G583">
        <f t="shared" si="93"/>
        <v>9</v>
      </c>
      <c r="H583">
        <f t="shared" si="99"/>
        <v>114520</v>
      </c>
      <c r="I583">
        <f t="shared" si="94"/>
        <v>0</v>
      </c>
      <c r="J583">
        <f t="shared" si="95"/>
        <v>0</v>
      </c>
      <c r="K583">
        <f t="shared" si="96"/>
        <v>0</v>
      </c>
      <c r="L583">
        <f t="shared" si="97"/>
        <v>0</v>
      </c>
      <c r="M583">
        <f t="shared" si="98"/>
        <v>114520</v>
      </c>
    </row>
    <row r="584" spans="1:13" x14ac:dyDescent="0.45">
      <c r="A584" s="1">
        <v>45508</v>
      </c>
      <c r="B584">
        <v>10</v>
      </c>
      <c r="C584">
        <f t="shared" si="90"/>
        <v>7</v>
      </c>
      <c r="D584">
        <f t="shared" si="91"/>
        <v>2024</v>
      </c>
      <c r="E584">
        <f t="shared" si="92"/>
        <v>8</v>
      </c>
      <c r="F584" t="s">
        <v>15</v>
      </c>
      <c r="G584">
        <f t="shared" si="93"/>
        <v>9</v>
      </c>
      <c r="H584">
        <f t="shared" si="99"/>
        <v>114520</v>
      </c>
      <c r="I584">
        <f t="shared" si="94"/>
        <v>150</v>
      </c>
      <c r="J584">
        <f t="shared" si="95"/>
        <v>150</v>
      </c>
      <c r="K584">
        <f t="shared" si="96"/>
        <v>0</v>
      </c>
      <c r="L584">
        <f t="shared" si="97"/>
        <v>-150</v>
      </c>
      <c r="M584">
        <f t="shared" si="98"/>
        <v>114370</v>
      </c>
    </row>
    <row r="585" spans="1:13" x14ac:dyDescent="0.45">
      <c r="A585" s="1">
        <v>45509</v>
      </c>
      <c r="B585">
        <v>10</v>
      </c>
      <c r="C585">
        <f t="shared" si="90"/>
        <v>1</v>
      </c>
      <c r="D585">
        <f t="shared" si="91"/>
        <v>2024</v>
      </c>
      <c r="E585">
        <f t="shared" si="92"/>
        <v>8</v>
      </c>
      <c r="F585" t="s">
        <v>15</v>
      </c>
      <c r="G585">
        <f t="shared" si="93"/>
        <v>9</v>
      </c>
      <c r="H585">
        <f t="shared" si="99"/>
        <v>114370</v>
      </c>
      <c r="I585">
        <f t="shared" si="94"/>
        <v>0</v>
      </c>
      <c r="J585">
        <f t="shared" si="95"/>
        <v>0</v>
      </c>
      <c r="K585">
        <f t="shared" si="96"/>
        <v>594</v>
      </c>
      <c r="L585">
        <f t="shared" si="97"/>
        <v>594</v>
      </c>
      <c r="M585">
        <f t="shared" si="98"/>
        <v>114964</v>
      </c>
    </row>
    <row r="586" spans="1:13" x14ac:dyDescent="0.45">
      <c r="A586" s="1">
        <v>45510</v>
      </c>
      <c r="B586">
        <v>10</v>
      </c>
      <c r="C586">
        <f t="shared" si="90"/>
        <v>2</v>
      </c>
      <c r="D586">
        <f t="shared" si="91"/>
        <v>2024</v>
      </c>
      <c r="E586">
        <f t="shared" si="92"/>
        <v>8</v>
      </c>
      <c r="F586" t="s">
        <v>15</v>
      </c>
      <c r="G586">
        <f t="shared" si="93"/>
        <v>9</v>
      </c>
      <c r="H586">
        <f t="shared" si="99"/>
        <v>114964</v>
      </c>
      <c r="I586">
        <f t="shared" si="94"/>
        <v>0</v>
      </c>
      <c r="J586">
        <f t="shared" si="95"/>
        <v>0</v>
      </c>
      <c r="K586">
        <f t="shared" si="96"/>
        <v>594</v>
      </c>
      <c r="L586">
        <f t="shared" si="97"/>
        <v>594</v>
      </c>
      <c r="M586">
        <f t="shared" si="98"/>
        <v>115558</v>
      </c>
    </row>
    <row r="587" spans="1:13" x14ac:dyDescent="0.45">
      <c r="A587" s="1">
        <v>45511</v>
      </c>
      <c r="B587">
        <v>10</v>
      </c>
      <c r="C587">
        <f t="shared" si="90"/>
        <v>3</v>
      </c>
      <c r="D587">
        <f t="shared" si="91"/>
        <v>2024</v>
      </c>
      <c r="E587">
        <f t="shared" si="92"/>
        <v>8</v>
      </c>
      <c r="F587" t="s">
        <v>15</v>
      </c>
      <c r="G587">
        <f t="shared" si="93"/>
        <v>9</v>
      </c>
      <c r="H587">
        <f t="shared" si="99"/>
        <v>115558</v>
      </c>
      <c r="I587">
        <f t="shared" si="94"/>
        <v>0</v>
      </c>
      <c r="J587">
        <f t="shared" si="95"/>
        <v>0</v>
      </c>
      <c r="K587">
        <f t="shared" si="96"/>
        <v>594</v>
      </c>
      <c r="L587">
        <f t="shared" si="97"/>
        <v>594</v>
      </c>
      <c r="M587">
        <f t="shared" si="98"/>
        <v>116152</v>
      </c>
    </row>
    <row r="588" spans="1:13" x14ac:dyDescent="0.45">
      <c r="A588" s="1">
        <v>45512</v>
      </c>
      <c r="B588">
        <v>10</v>
      </c>
      <c r="C588">
        <f t="shared" si="90"/>
        <v>4</v>
      </c>
      <c r="D588">
        <f t="shared" si="91"/>
        <v>2024</v>
      </c>
      <c r="E588">
        <f t="shared" si="92"/>
        <v>8</v>
      </c>
      <c r="F588" t="s">
        <v>15</v>
      </c>
      <c r="G588">
        <f t="shared" si="93"/>
        <v>9</v>
      </c>
      <c r="H588">
        <f t="shared" si="99"/>
        <v>116152</v>
      </c>
      <c r="I588">
        <f t="shared" si="94"/>
        <v>0</v>
      </c>
      <c r="J588">
        <f t="shared" si="95"/>
        <v>0</v>
      </c>
      <c r="K588">
        <f t="shared" si="96"/>
        <v>594</v>
      </c>
      <c r="L588">
        <f t="shared" si="97"/>
        <v>594</v>
      </c>
      <c r="M588">
        <f t="shared" si="98"/>
        <v>116746</v>
      </c>
    </row>
    <row r="589" spans="1:13" x14ac:dyDescent="0.45">
      <c r="A589" s="1">
        <v>45513</v>
      </c>
      <c r="B589">
        <v>10</v>
      </c>
      <c r="C589">
        <f t="shared" si="90"/>
        <v>5</v>
      </c>
      <c r="D589">
        <f t="shared" si="91"/>
        <v>2024</v>
      </c>
      <c r="E589">
        <f t="shared" si="92"/>
        <v>8</v>
      </c>
      <c r="F589" t="s">
        <v>15</v>
      </c>
      <c r="G589">
        <f t="shared" si="93"/>
        <v>9</v>
      </c>
      <c r="H589">
        <f t="shared" si="99"/>
        <v>116746</v>
      </c>
      <c r="I589">
        <f t="shared" si="94"/>
        <v>0</v>
      </c>
      <c r="J589">
        <f t="shared" si="95"/>
        <v>0</v>
      </c>
      <c r="K589">
        <f t="shared" si="96"/>
        <v>594</v>
      </c>
      <c r="L589">
        <f t="shared" si="97"/>
        <v>594</v>
      </c>
      <c r="M589">
        <f t="shared" si="98"/>
        <v>117340</v>
      </c>
    </row>
    <row r="590" spans="1:13" x14ac:dyDescent="0.45">
      <c r="A590" s="1">
        <v>45514</v>
      </c>
      <c r="B590">
        <v>10</v>
      </c>
      <c r="C590">
        <f t="shared" si="90"/>
        <v>6</v>
      </c>
      <c r="D590">
        <f t="shared" si="91"/>
        <v>2024</v>
      </c>
      <c r="E590">
        <f t="shared" si="92"/>
        <v>8</v>
      </c>
      <c r="F590" t="s">
        <v>15</v>
      </c>
      <c r="G590">
        <f t="shared" si="93"/>
        <v>9</v>
      </c>
      <c r="H590">
        <f t="shared" si="99"/>
        <v>117340</v>
      </c>
      <c r="I590">
        <f t="shared" si="94"/>
        <v>0</v>
      </c>
      <c r="J590">
        <f t="shared" si="95"/>
        <v>0</v>
      </c>
      <c r="K590">
        <f t="shared" si="96"/>
        <v>0</v>
      </c>
      <c r="L590">
        <f t="shared" si="97"/>
        <v>0</v>
      </c>
      <c r="M590">
        <f t="shared" si="98"/>
        <v>117340</v>
      </c>
    </row>
    <row r="591" spans="1:13" x14ac:dyDescent="0.45">
      <c r="A591" s="1">
        <v>45515</v>
      </c>
      <c r="B591">
        <v>10</v>
      </c>
      <c r="C591">
        <f t="shared" si="90"/>
        <v>7</v>
      </c>
      <c r="D591">
        <f t="shared" si="91"/>
        <v>2024</v>
      </c>
      <c r="E591">
        <f t="shared" si="92"/>
        <v>8</v>
      </c>
      <c r="F591" t="s">
        <v>15</v>
      </c>
      <c r="G591">
        <f t="shared" si="93"/>
        <v>9</v>
      </c>
      <c r="H591">
        <f t="shared" si="99"/>
        <v>117340</v>
      </c>
      <c r="I591">
        <f t="shared" si="94"/>
        <v>150</v>
      </c>
      <c r="J591">
        <f t="shared" si="95"/>
        <v>150</v>
      </c>
      <c r="K591">
        <f t="shared" si="96"/>
        <v>0</v>
      </c>
      <c r="L591">
        <f t="shared" si="97"/>
        <v>-150</v>
      </c>
      <c r="M591">
        <f t="shared" si="98"/>
        <v>117190</v>
      </c>
    </row>
    <row r="592" spans="1:13" x14ac:dyDescent="0.45">
      <c r="A592" s="1">
        <v>45516</v>
      </c>
      <c r="B592">
        <v>10</v>
      </c>
      <c r="C592">
        <f t="shared" si="90"/>
        <v>1</v>
      </c>
      <c r="D592">
        <f t="shared" si="91"/>
        <v>2024</v>
      </c>
      <c r="E592">
        <f t="shared" si="92"/>
        <v>8</v>
      </c>
      <c r="F592" t="s">
        <v>15</v>
      </c>
      <c r="G592">
        <f t="shared" si="93"/>
        <v>9</v>
      </c>
      <c r="H592">
        <f t="shared" si="99"/>
        <v>117190</v>
      </c>
      <c r="I592">
        <f t="shared" si="94"/>
        <v>0</v>
      </c>
      <c r="J592">
        <f t="shared" si="95"/>
        <v>0</v>
      </c>
      <c r="K592">
        <f t="shared" si="96"/>
        <v>594</v>
      </c>
      <c r="L592">
        <f t="shared" si="97"/>
        <v>594</v>
      </c>
      <c r="M592">
        <f t="shared" si="98"/>
        <v>117784</v>
      </c>
    </row>
    <row r="593" spans="1:13" x14ac:dyDescent="0.45">
      <c r="A593" s="1">
        <v>45517</v>
      </c>
      <c r="B593">
        <v>10</v>
      </c>
      <c r="C593">
        <f t="shared" si="90"/>
        <v>2</v>
      </c>
      <c r="D593">
        <f t="shared" si="91"/>
        <v>2024</v>
      </c>
      <c r="E593">
        <f t="shared" si="92"/>
        <v>8</v>
      </c>
      <c r="F593" t="s">
        <v>15</v>
      </c>
      <c r="G593">
        <f t="shared" si="93"/>
        <v>9</v>
      </c>
      <c r="H593">
        <f t="shared" si="99"/>
        <v>117784</v>
      </c>
      <c r="I593">
        <f t="shared" si="94"/>
        <v>0</v>
      </c>
      <c r="J593">
        <f t="shared" si="95"/>
        <v>0</v>
      </c>
      <c r="K593">
        <f t="shared" si="96"/>
        <v>594</v>
      </c>
      <c r="L593">
        <f t="shared" si="97"/>
        <v>594</v>
      </c>
      <c r="M593">
        <f t="shared" si="98"/>
        <v>118378</v>
      </c>
    </row>
    <row r="594" spans="1:13" x14ac:dyDescent="0.45">
      <c r="A594" s="1">
        <v>45518</v>
      </c>
      <c r="B594">
        <v>10</v>
      </c>
      <c r="C594">
        <f t="shared" si="90"/>
        <v>3</v>
      </c>
      <c r="D594">
        <f t="shared" si="91"/>
        <v>2024</v>
      </c>
      <c r="E594">
        <f t="shared" si="92"/>
        <v>8</v>
      </c>
      <c r="F594" t="s">
        <v>15</v>
      </c>
      <c r="G594">
        <f t="shared" si="93"/>
        <v>9</v>
      </c>
      <c r="H594">
        <f t="shared" si="99"/>
        <v>118378</v>
      </c>
      <c r="I594">
        <f t="shared" si="94"/>
        <v>0</v>
      </c>
      <c r="J594">
        <f t="shared" si="95"/>
        <v>0</v>
      </c>
      <c r="K594">
        <f t="shared" si="96"/>
        <v>594</v>
      </c>
      <c r="L594">
        <f t="shared" si="97"/>
        <v>594</v>
      </c>
      <c r="M594">
        <f t="shared" si="98"/>
        <v>118972</v>
      </c>
    </row>
    <row r="595" spans="1:13" x14ac:dyDescent="0.45">
      <c r="A595" s="1">
        <v>45519</v>
      </c>
      <c r="B595">
        <v>10</v>
      </c>
      <c r="C595">
        <f t="shared" si="90"/>
        <v>4</v>
      </c>
      <c r="D595">
        <f t="shared" si="91"/>
        <v>2024</v>
      </c>
      <c r="E595">
        <f t="shared" si="92"/>
        <v>8</v>
      </c>
      <c r="F595" t="s">
        <v>15</v>
      </c>
      <c r="G595">
        <f t="shared" si="93"/>
        <v>9</v>
      </c>
      <c r="H595">
        <f t="shared" si="99"/>
        <v>118972</v>
      </c>
      <c r="I595">
        <f t="shared" si="94"/>
        <v>0</v>
      </c>
      <c r="J595">
        <f t="shared" si="95"/>
        <v>0</v>
      </c>
      <c r="K595">
        <f t="shared" si="96"/>
        <v>594</v>
      </c>
      <c r="L595">
        <f t="shared" si="97"/>
        <v>594</v>
      </c>
      <c r="M595">
        <f t="shared" si="98"/>
        <v>119566</v>
      </c>
    </row>
    <row r="596" spans="1:13" x14ac:dyDescent="0.45">
      <c r="A596" s="1">
        <v>45520</v>
      </c>
      <c r="B596">
        <v>10</v>
      </c>
      <c r="C596">
        <f t="shared" si="90"/>
        <v>5</v>
      </c>
      <c r="D596">
        <f t="shared" si="91"/>
        <v>2024</v>
      </c>
      <c r="E596">
        <f t="shared" si="92"/>
        <v>8</v>
      </c>
      <c r="F596" t="s">
        <v>15</v>
      </c>
      <c r="G596">
        <f t="shared" si="93"/>
        <v>9</v>
      </c>
      <c r="H596">
        <f t="shared" si="99"/>
        <v>119566</v>
      </c>
      <c r="I596">
        <f t="shared" si="94"/>
        <v>0</v>
      </c>
      <c r="J596">
        <f t="shared" si="95"/>
        <v>0</v>
      </c>
      <c r="K596">
        <f t="shared" si="96"/>
        <v>594</v>
      </c>
      <c r="L596">
        <f t="shared" si="97"/>
        <v>594</v>
      </c>
      <c r="M596">
        <f t="shared" si="98"/>
        <v>120160</v>
      </c>
    </row>
    <row r="597" spans="1:13" x14ac:dyDescent="0.45">
      <c r="A597" s="1">
        <v>45521</v>
      </c>
      <c r="B597">
        <v>10</v>
      </c>
      <c r="C597">
        <f t="shared" si="90"/>
        <v>6</v>
      </c>
      <c r="D597">
        <f t="shared" si="91"/>
        <v>2024</v>
      </c>
      <c r="E597">
        <f t="shared" si="92"/>
        <v>8</v>
      </c>
      <c r="F597" t="s">
        <v>15</v>
      </c>
      <c r="G597">
        <f t="shared" si="93"/>
        <v>9</v>
      </c>
      <c r="H597">
        <f t="shared" si="99"/>
        <v>120160</v>
      </c>
      <c r="I597">
        <f t="shared" si="94"/>
        <v>0</v>
      </c>
      <c r="J597">
        <f t="shared" si="95"/>
        <v>0</v>
      </c>
      <c r="K597">
        <f t="shared" si="96"/>
        <v>0</v>
      </c>
      <c r="L597">
        <f t="shared" si="97"/>
        <v>0</v>
      </c>
      <c r="M597">
        <f t="shared" si="98"/>
        <v>120160</v>
      </c>
    </row>
    <row r="598" spans="1:13" x14ac:dyDescent="0.45">
      <c r="A598" s="1">
        <v>45522</v>
      </c>
      <c r="B598">
        <v>10</v>
      </c>
      <c r="C598">
        <f t="shared" si="90"/>
        <v>7</v>
      </c>
      <c r="D598">
        <f t="shared" si="91"/>
        <v>2024</v>
      </c>
      <c r="E598">
        <f t="shared" si="92"/>
        <v>8</v>
      </c>
      <c r="F598" t="s">
        <v>15</v>
      </c>
      <c r="G598">
        <f t="shared" si="93"/>
        <v>9</v>
      </c>
      <c r="H598">
        <f t="shared" si="99"/>
        <v>120160</v>
      </c>
      <c r="I598">
        <f t="shared" si="94"/>
        <v>150</v>
      </c>
      <c r="J598">
        <f t="shared" si="95"/>
        <v>150</v>
      </c>
      <c r="K598">
        <f t="shared" si="96"/>
        <v>0</v>
      </c>
      <c r="L598">
        <f t="shared" si="97"/>
        <v>-150</v>
      </c>
      <c r="M598">
        <f t="shared" si="98"/>
        <v>120010</v>
      </c>
    </row>
    <row r="599" spans="1:13" x14ac:dyDescent="0.45">
      <c r="A599" s="1">
        <v>45523</v>
      </c>
      <c r="B599">
        <v>10</v>
      </c>
      <c r="C599">
        <f t="shared" si="90"/>
        <v>1</v>
      </c>
      <c r="D599">
        <f t="shared" si="91"/>
        <v>2024</v>
      </c>
      <c r="E599">
        <f t="shared" si="92"/>
        <v>8</v>
      </c>
      <c r="F599" t="s">
        <v>15</v>
      </c>
      <c r="G599">
        <f t="shared" si="93"/>
        <v>9</v>
      </c>
      <c r="H599">
        <f t="shared" si="99"/>
        <v>120010</v>
      </c>
      <c r="I599">
        <f t="shared" si="94"/>
        <v>0</v>
      </c>
      <c r="J599">
        <f t="shared" si="95"/>
        <v>0</v>
      </c>
      <c r="K599">
        <f t="shared" si="96"/>
        <v>594</v>
      </c>
      <c r="L599">
        <f t="shared" si="97"/>
        <v>594</v>
      </c>
      <c r="M599">
        <f t="shared" si="98"/>
        <v>120604</v>
      </c>
    </row>
    <row r="600" spans="1:13" x14ac:dyDescent="0.45">
      <c r="A600" s="1">
        <v>45524</v>
      </c>
      <c r="B600">
        <v>10</v>
      </c>
      <c r="C600">
        <f t="shared" si="90"/>
        <v>2</v>
      </c>
      <c r="D600">
        <f t="shared" si="91"/>
        <v>2024</v>
      </c>
      <c r="E600">
        <f t="shared" si="92"/>
        <v>8</v>
      </c>
      <c r="F600" t="s">
        <v>15</v>
      </c>
      <c r="G600">
        <f t="shared" si="93"/>
        <v>9</v>
      </c>
      <c r="H600">
        <f t="shared" si="99"/>
        <v>120604</v>
      </c>
      <c r="I600">
        <f t="shared" si="94"/>
        <v>0</v>
      </c>
      <c r="J600">
        <f t="shared" si="95"/>
        <v>0</v>
      </c>
      <c r="K600">
        <f t="shared" si="96"/>
        <v>594</v>
      </c>
      <c r="L600">
        <f t="shared" si="97"/>
        <v>594</v>
      </c>
      <c r="M600">
        <f t="shared" si="98"/>
        <v>121198</v>
      </c>
    </row>
    <row r="601" spans="1:13" x14ac:dyDescent="0.45">
      <c r="A601" s="1">
        <v>45525</v>
      </c>
      <c r="B601">
        <v>10</v>
      </c>
      <c r="C601">
        <f t="shared" si="90"/>
        <v>3</v>
      </c>
      <c r="D601">
        <f t="shared" si="91"/>
        <v>2024</v>
      </c>
      <c r="E601">
        <f t="shared" si="92"/>
        <v>8</v>
      </c>
      <c r="F601" t="s">
        <v>15</v>
      </c>
      <c r="G601">
        <f t="shared" si="93"/>
        <v>9</v>
      </c>
      <c r="H601">
        <f t="shared" si="99"/>
        <v>121198</v>
      </c>
      <c r="I601">
        <f t="shared" si="94"/>
        <v>0</v>
      </c>
      <c r="J601">
        <f t="shared" si="95"/>
        <v>0</v>
      </c>
      <c r="K601">
        <f t="shared" si="96"/>
        <v>594</v>
      </c>
      <c r="L601">
        <f t="shared" si="97"/>
        <v>594</v>
      </c>
      <c r="M601">
        <f t="shared" si="98"/>
        <v>121792</v>
      </c>
    </row>
    <row r="602" spans="1:13" x14ac:dyDescent="0.45">
      <c r="A602" s="1">
        <v>45526</v>
      </c>
      <c r="B602">
        <v>10</v>
      </c>
      <c r="C602">
        <f t="shared" si="90"/>
        <v>4</v>
      </c>
      <c r="D602">
        <f t="shared" si="91"/>
        <v>2024</v>
      </c>
      <c r="E602">
        <f t="shared" si="92"/>
        <v>8</v>
      </c>
      <c r="F602" t="s">
        <v>15</v>
      </c>
      <c r="G602">
        <f t="shared" si="93"/>
        <v>9</v>
      </c>
      <c r="H602">
        <f t="shared" si="99"/>
        <v>121792</v>
      </c>
      <c r="I602">
        <f t="shared" si="94"/>
        <v>0</v>
      </c>
      <c r="J602">
        <f t="shared" si="95"/>
        <v>0</v>
      </c>
      <c r="K602">
        <f t="shared" si="96"/>
        <v>594</v>
      </c>
      <c r="L602">
        <f t="shared" si="97"/>
        <v>594</v>
      </c>
      <c r="M602">
        <f t="shared" si="98"/>
        <v>122386</v>
      </c>
    </row>
    <row r="603" spans="1:13" x14ac:dyDescent="0.45">
      <c r="A603" s="1">
        <v>45527</v>
      </c>
      <c r="B603">
        <v>10</v>
      </c>
      <c r="C603">
        <f t="shared" si="90"/>
        <v>5</v>
      </c>
      <c r="D603">
        <f t="shared" si="91"/>
        <v>2024</v>
      </c>
      <c r="E603">
        <f t="shared" si="92"/>
        <v>8</v>
      </c>
      <c r="F603" t="s">
        <v>15</v>
      </c>
      <c r="G603">
        <f t="shared" si="93"/>
        <v>9</v>
      </c>
      <c r="H603">
        <f t="shared" si="99"/>
        <v>122386</v>
      </c>
      <c r="I603">
        <f t="shared" si="94"/>
        <v>0</v>
      </c>
      <c r="J603">
        <f t="shared" si="95"/>
        <v>0</v>
      </c>
      <c r="K603">
        <f t="shared" si="96"/>
        <v>594</v>
      </c>
      <c r="L603">
        <f t="shared" si="97"/>
        <v>594</v>
      </c>
      <c r="M603">
        <f t="shared" si="98"/>
        <v>122980</v>
      </c>
    </row>
    <row r="604" spans="1:13" x14ac:dyDescent="0.45">
      <c r="A604" s="1">
        <v>45528</v>
      </c>
      <c r="B604">
        <v>10</v>
      </c>
      <c r="C604">
        <f t="shared" si="90"/>
        <v>6</v>
      </c>
      <c r="D604">
        <f t="shared" si="91"/>
        <v>2024</v>
      </c>
      <c r="E604">
        <f t="shared" si="92"/>
        <v>8</v>
      </c>
      <c r="F604" t="s">
        <v>15</v>
      </c>
      <c r="G604">
        <f t="shared" si="93"/>
        <v>9</v>
      </c>
      <c r="H604">
        <f t="shared" si="99"/>
        <v>122980</v>
      </c>
      <c r="I604">
        <f t="shared" si="94"/>
        <v>0</v>
      </c>
      <c r="J604">
        <f t="shared" si="95"/>
        <v>0</v>
      </c>
      <c r="K604">
        <f t="shared" si="96"/>
        <v>0</v>
      </c>
      <c r="L604">
        <f t="shared" si="97"/>
        <v>0</v>
      </c>
      <c r="M604">
        <f t="shared" si="98"/>
        <v>122980</v>
      </c>
    </row>
    <row r="605" spans="1:13" x14ac:dyDescent="0.45">
      <c r="A605" s="1">
        <v>45529</v>
      </c>
      <c r="B605">
        <v>10</v>
      </c>
      <c r="C605">
        <f t="shared" si="90"/>
        <v>7</v>
      </c>
      <c r="D605">
        <f t="shared" si="91"/>
        <v>2024</v>
      </c>
      <c r="E605">
        <f t="shared" si="92"/>
        <v>8</v>
      </c>
      <c r="F605" t="s">
        <v>15</v>
      </c>
      <c r="G605">
        <f t="shared" si="93"/>
        <v>9</v>
      </c>
      <c r="H605">
        <f t="shared" si="99"/>
        <v>122980</v>
      </c>
      <c r="I605">
        <f t="shared" si="94"/>
        <v>150</v>
      </c>
      <c r="J605">
        <f t="shared" si="95"/>
        <v>150</v>
      </c>
      <c r="K605">
        <f t="shared" si="96"/>
        <v>0</v>
      </c>
      <c r="L605">
        <f t="shared" si="97"/>
        <v>-150</v>
      </c>
      <c r="M605">
        <f t="shared" si="98"/>
        <v>122830</v>
      </c>
    </row>
    <row r="606" spans="1:13" x14ac:dyDescent="0.45">
      <c r="A606" s="1">
        <v>45530</v>
      </c>
      <c r="B606">
        <v>10</v>
      </c>
      <c r="C606">
        <f t="shared" si="90"/>
        <v>1</v>
      </c>
      <c r="D606">
        <f t="shared" si="91"/>
        <v>2024</v>
      </c>
      <c r="E606">
        <f t="shared" si="92"/>
        <v>8</v>
      </c>
      <c r="F606" t="s">
        <v>15</v>
      </c>
      <c r="G606">
        <f t="shared" si="93"/>
        <v>9</v>
      </c>
      <c r="H606">
        <f t="shared" si="99"/>
        <v>122830</v>
      </c>
      <c r="I606">
        <f t="shared" si="94"/>
        <v>0</v>
      </c>
      <c r="J606">
        <f t="shared" si="95"/>
        <v>0</v>
      </c>
      <c r="K606">
        <f t="shared" si="96"/>
        <v>594</v>
      </c>
      <c r="L606">
        <f t="shared" si="97"/>
        <v>594</v>
      </c>
      <c r="M606">
        <f t="shared" si="98"/>
        <v>123424</v>
      </c>
    </row>
    <row r="607" spans="1:13" x14ac:dyDescent="0.45">
      <c r="A607" s="1">
        <v>45531</v>
      </c>
      <c r="B607">
        <v>10</v>
      </c>
      <c r="C607">
        <f t="shared" si="90"/>
        <v>2</v>
      </c>
      <c r="D607">
        <f t="shared" si="91"/>
        <v>2024</v>
      </c>
      <c r="E607">
        <f t="shared" si="92"/>
        <v>8</v>
      </c>
      <c r="F607" t="s">
        <v>15</v>
      </c>
      <c r="G607">
        <f t="shared" si="93"/>
        <v>9</v>
      </c>
      <c r="H607">
        <f t="shared" si="99"/>
        <v>123424</v>
      </c>
      <c r="I607">
        <f t="shared" si="94"/>
        <v>0</v>
      </c>
      <c r="J607">
        <f t="shared" si="95"/>
        <v>0</v>
      </c>
      <c r="K607">
        <f t="shared" si="96"/>
        <v>594</v>
      </c>
      <c r="L607">
        <f t="shared" si="97"/>
        <v>594</v>
      </c>
      <c r="M607">
        <f t="shared" si="98"/>
        <v>124018</v>
      </c>
    </row>
    <row r="608" spans="1:13" x14ac:dyDescent="0.45">
      <c r="A608" s="1">
        <v>45532</v>
      </c>
      <c r="B608">
        <v>10</v>
      </c>
      <c r="C608">
        <f t="shared" si="90"/>
        <v>3</v>
      </c>
      <c r="D608">
        <f t="shared" si="91"/>
        <v>2024</v>
      </c>
      <c r="E608">
        <f t="shared" si="92"/>
        <v>8</v>
      </c>
      <c r="F608" t="s">
        <v>15</v>
      </c>
      <c r="G608">
        <f t="shared" si="93"/>
        <v>9</v>
      </c>
      <c r="H608">
        <f t="shared" si="99"/>
        <v>124018</v>
      </c>
      <c r="I608">
        <f t="shared" si="94"/>
        <v>0</v>
      </c>
      <c r="J608">
        <f t="shared" si="95"/>
        <v>0</v>
      </c>
      <c r="K608">
        <f t="shared" si="96"/>
        <v>594</v>
      </c>
      <c r="L608">
        <f t="shared" si="97"/>
        <v>594</v>
      </c>
      <c r="M608">
        <f t="shared" si="98"/>
        <v>124612</v>
      </c>
    </row>
    <row r="609" spans="1:13" x14ac:dyDescent="0.45">
      <c r="A609" s="1">
        <v>45533</v>
      </c>
      <c r="B609">
        <v>10</v>
      </c>
      <c r="C609">
        <f t="shared" si="90"/>
        <v>4</v>
      </c>
      <c r="D609">
        <f t="shared" si="91"/>
        <v>2024</v>
      </c>
      <c r="E609">
        <f t="shared" si="92"/>
        <v>8</v>
      </c>
      <c r="F609" t="s">
        <v>15</v>
      </c>
      <c r="G609">
        <f t="shared" si="93"/>
        <v>9</v>
      </c>
      <c r="H609">
        <f t="shared" si="99"/>
        <v>124612</v>
      </c>
      <c r="I609">
        <f t="shared" si="94"/>
        <v>0</v>
      </c>
      <c r="J609">
        <f t="shared" si="95"/>
        <v>0</v>
      </c>
      <c r="K609">
        <f t="shared" si="96"/>
        <v>594</v>
      </c>
      <c r="L609">
        <f t="shared" si="97"/>
        <v>594</v>
      </c>
      <c r="M609">
        <f t="shared" si="98"/>
        <v>125206</v>
      </c>
    </row>
    <row r="610" spans="1:13" x14ac:dyDescent="0.45">
      <c r="A610" s="1">
        <v>45534</v>
      </c>
      <c r="B610">
        <v>10</v>
      </c>
      <c r="C610">
        <f t="shared" si="90"/>
        <v>5</v>
      </c>
      <c r="D610">
        <f t="shared" si="91"/>
        <v>2024</v>
      </c>
      <c r="E610">
        <f t="shared" si="92"/>
        <v>8</v>
      </c>
      <c r="F610" t="s">
        <v>15</v>
      </c>
      <c r="G610">
        <f t="shared" si="93"/>
        <v>9</v>
      </c>
      <c r="H610">
        <f t="shared" si="99"/>
        <v>125206</v>
      </c>
      <c r="I610">
        <f t="shared" si="94"/>
        <v>0</v>
      </c>
      <c r="J610">
        <f t="shared" si="95"/>
        <v>0</v>
      </c>
      <c r="K610">
        <f t="shared" si="96"/>
        <v>594</v>
      </c>
      <c r="L610">
        <f t="shared" si="97"/>
        <v>594</v>
      </c>
      <c r="M610">
        <f t="shared" si="98"/>
        <v>125800</v>
      </c>
    </row>
    <row r="611" spans="1:13" x14ac:dyDescent="0.45">
      <c r="A611" s="1">
        <v>45535</v>
      </c>
      <c r="B611">
        <v>10</v>
      </c>
      <c r="C611">
        <f t="shared" si="90"/>
        <v>6</v>
      </c>
      <c r="D611">
        <f t="shared" si="91"/>
        <v>2024</v>
      </c>
      <c r="E611">
        <f t="shared" si="92"/>
        <v>8</v>
      </c>
      <c r="F611" t="s">
        <v>15</v>
      </c>
      <c r="G611">
        <f t="shared" si="93"/>
        <v>9</v>
      </c>
      <c r="H611">
        <f t="shared" si="99"/>
        <v>125800</v>
      </c>
      <c r="I611">
        <f t="shared" si="94"/>
        <v>0</v>
      </c>
      <c r="J611">
        <f t="shared" si="95"/>
        <v>0</v>
      </c>
      <c r="K611">
        <f t="shared" si="96"/>
        <v>0</v>
      </c>
      <c r="L611">
        <f t="shared" si="97"/>
        <v>0</v>
      </c>
      <c r="M611">
        <f t="shared" si="98"/>
        <v>125800</v>
      </c>
    </row>
    <row r="612" spans="1:13" x14ac:dyDescent="0.45">
      <c r="A612" s="1">
        <v>45536</v>
      </c>
      <c r="B612">
        <v>10</v>
      </c>
      <c r="C612">
        <f t="shared" si="90"/>
        <v>7</v>
      </c>
      <c r="D612">
        <f t="shared" si="91"/>
        <v>2024</v>
      </c>
      <c r="E612">
        <f t="shared" si="92"/>
        <v>9</v>
      </c>
      <c r="F612" t="s">
        <v>15</v>
      </c>
      <c r="G612">
        <f t="shared" si="93"/>
        <v>9</v>
      </c>
      <c r="H612">
        <f t="shared" si="99"/>
        <v>125800</v>
      </c>
      <c r="I612">
        <f t="shared" si="94"/>
        <v>150</v>
      </c>
      <c r="J612">
        <f t="shared" si="95"/>
        <v>150</v>
      </c>
      <c r="K612">
        <f t="shared" si="96"/>
        <v>0</v>
      </c>
      <c r="L612">
        <f t="shared" si="97"/>
        <v>-150</v>
      </c>
      <c r="M612">
        <f t="shared" si="98"/>
        <v>125650</v>
      </c>
    </row>
    <row r="613" spans="1:13" x14ac:dyDescent="0.45">
      <c r="A613" s="1">
        <v>45537</v>
      </c>
      <c r="B613">
        <v>10</v>
      </c>
      <c r="C613">
        <f t="shared" si="90"/>
        <v>1</v>
      </c>
      <c r="D613">
        <f t="shared" si="91"/>
        <v>2024</v>
      </c>
      <c r="E613">
        <f t="shared" si="92"/>
        <v>9</v>
      </c>
      <c r="F613" t="s">
        <v>15</v>
      </c>
      <c r="G613">
        <f t="shared" si="93"/>
        <v>9</v>
      </c>
      <c r="H613">
        <f t="shared" si="99"/>
        <v>125650</v>
      </c>
      <c r="I613">
        <f t="shared" si="94"/>
        <v>0</v>
      </c>
      <c r="J613">
        <f t="shared" si="95"/>
        <v>0</v>
      </c>
      <c r="K613">
        <f t="shared" si="96"/>
        <v>594</v>
      </c>
      <c r="L613">
        <f t="shared" si="97"/>
        <v>594</v>
      </c>
      <c r="M613">
        <f t="shared" si="98"/>
        <v>126244</v>
      </c>
    </row>
    <row r="614" spans="1:13" x14ac:dyDescent="0.45">
      <c r="A614" s="1">
        <v>45538</v>
      </c>
      <c r="B614">
        <v>10</v>
      </c>
      <c r="C614">
        <f t="shared" si="90"/>
        <v>2</v>
      </c>
      <c r="D614">
        <f t="shared" si="91"/>
        <v>2024</v>
      </c>
      <c r="E614">
        <f t="shared" si="92"/>
        <v>9</v>
      </c>
      <c r="F614" t="s">
        <v>15</v>
      </c>
      <c r="G614">
        <f t="shared" si="93"/>
        <v>9</v>
      </c>
      <c r="H614">
        <f t="shared" si="99"/>
        <v>126244</v>
      </c>
      <c r="I614">
        <f t="shared" si="94"/>
        <v>0</v>
      </c>
      <c r="J614">
        <f t="shared" si="95"/>
        <v>0</v>
      </c>
      <c r="K614">
        <f t="shared" si="96"/>
        <v>594</v>
      </c>
      <c r="L614">
        <f t="shared" si="97"/>
        <v>594</v>
      </c>
      <c r="M614">
        <f t="shared" si="98"/>
        <v>126838</v>
      </c>
    </row>
    <row r="615" spans="1:13" x14ac:dyDescent="0.45">
      <c r="A615" s="1">
        <v>45539</v>
      </c>
      <c r="B615">
        <v>10</v>
      </c>
      <c r="C615">
        <f t="shared" si="90"/>
        <v>3</v>
      </c>
      <c r="D615">
        <f t="shared" si="91"/>
        <v>2024</v>
      </c>
      <c r="E615">
        <f t="shared" si="92"/>
        <v>9</v>
      </c>
      <c r="F615" t="s">
        <v>15</v>
      </c>
      <c r="G615">
        <f t="shared" si="93"/>
        <v>9</v>
      </c>
      <c r="H615">
        <f t="shared" si="99"/>
        <v>126838</v>
      </c>
      <c r="I615">
        <f t="shared" si="94"/>
        <v>0</v>
      </c>
      <c r="J615">
        <f t="shared" si="95"/>
        <v>0</v>
      </c>
      <c r="K615">
        <f t="shared" si="96"/>
        <v>594</v>
      </c>
      <c r="L615">
        <f t="shared" si="97"/>
        <v>594</v>
      </c>
      <c r="M615">
        <f t="shared" si="98"/>
        <v>127432</v>
      </c>
    </row>
    <row r="616" spans="1:13" x14ac:dyDescent="0.45">
      <c r="A616" s="1">
        <v>45540</v>
      </c>
      <c r="B616">
        <v>10</v>
      </c>
      <c r="C616">
        <f t="shared" si="90"/>
        <v>4</v>
      </c>
      <c r="D616">
        <f t="shared" si="91"/>
        <v>2024</v>
      </c>
      <c r="E616">
        <f t="shared" si="92"/>
        <v>9</v>
      </c>
      <c r="F616" t="s">
        <v>15</v>
      </c>
      <c r="G616">
        <f t="shared" si="93"/>
        <v>9</v>
      </c>
      <c r="H616">
        <f t="shared" si="99"/>
        <v>127432</v>
      </c>
      <c r="I616">
        <f t="shared" si="94"/>
        <v>0</v>
      </c>
      <c r="J616">
        <f t="shared" si="95"/>
        <v>0</v>
      </c>
      <c r="K616">
        <f t="shared" si="96"/>
        <v>594</v>
      </c>
      <c r="L616">
        <f t="shared" si="97"/>
        <v>594</v>
      </c>
      <c r="M616">
        <f t="shared" si="98"/>
        <v>128026</v>
      </c>
    </row>
    <row r="617" spans="1:13" x14ac:dyDescent="0.45">
      <c r="A617" s="1">
        <v>45541</v>
      </c>
      <c r="B617">
        <v>10</v>
      </c>
      <c r="C617">
        <f t="shared" si="90"/>
        <v>5</v>
      </c>
      <c r="D617">
        <f t="shared" si="91"/>
        <v>2024</v>
      </c>
      <c r="E617">
        <f t="shared" si="92"/>
        <v>9</v>
      </c>
      <c r="F617" t="s">
        <v>15</v>
      </c>
      <c r="G617">
        <f t="shared" si="93"/>
        <v>9</v>
      </c>
      <c r="H617">
        <f t="shared" si="99"/>
        <v>128026</v>
      </c>
      <c r="I617">
        <f t="shared" si="94"/>
        <v>0</v>
      </c>
      <c r="J617">
        <f t="shared" si="95"/>
        <v>0</v>
      </c>
      <c r="K617">
        <f t="shared" si="96"/>
        <v>594</v>
      </c>
      <c r="L617">
        <f t="shared" si="97"/>
        <v>594</v>
      </c>
      <c r="M617">
        <f t="shared" si="98"/>
        <v>128620</v>
      </c>
    </row>
    <row r="618" spans="1:13" x14ac:dyDescent="0.45">
      <c r="A618" s="1">
        <v>45542</v>
      </c>
      <c r="B618">
        <v>10</v>
      </c>
      <c r="C618">
        <f t="shared" si="90"/>
        <v>6</v>
      </c>
      <c r="D618">
        <f t="shared" si="91"/>
        <v>2024</v>
      </c>
      <c r="E618">
        <f t="shared" si="92"/>
        <v>9</v>
      </c>
      <c r="F618" t="s">
        <v>15</v>
      </c>
      <c r="G618">
        <f t="shared" si="93"/>
        <v>9</v>
      </c>
      <c r="H618">
        <f t="shared" si="99"/>
        <v>128620</v>
      </c>
      <c r="I618">
        <f t="shared" si="94"/>
        <v>0</v>
      </c>
      <c r="J618">
        <f t="shared" si="95"/>
        <v>0</v>
      </c>
      <c r="K618">
        <f t="shared" si="96"/>
        <v>0</v>
      </c>
      <c r="L618">
        <f t="shared" si="97"/>
        <v>0</v>
      </c>
      <c r="M618">
        <f t="shared" si="98"/>
        <v>128620</v>
      </c>
    </row>
    <row r="619" spans="1:13" x14ac:dyDescent="0.45">
      <c r="A619" s="1">
        <v>45543</v>
      </c>
      <c r="B619">
        <v>10</v>
      </c>
      <c r="C619">
        <f t="shared" si="90"/>
        <v>7</v>
      </c>
      <c r="D619">
        <f t="shared" si="91"/>
        <v>2024</v>
      </c>
      <c r="E619">
        <f t="shared" si="92"/>
        <v>9</v>
      </c>
      <c r="F619" t="s">
        <v>15</v>
      </c>
      <c r="G619">
        <f t="shared" si="93"/>
        <v>9</v>
      </c>
      <c r="H619">
        <f t="shared" si="99"/>
        <v>128620</v>
      </c>
      <c r="I619">
        <f t="shared" si="94"/>
        <v>150</v>
      </c>
      <c r="J619">
        <f t="shared" si="95"/>
        <v>150</v>
      </c>
      <c r="K619">
        <f t="shared" si="96"/>
        <v>0</v>
      </c>
      <c r="L619">
        <f t="shared" si="97"/>
        <v>-150</v>
      </c>
      <c r="M619">
        <f t="shared" si="98"/>
        <v>128470</v>
      </c>
    </row>
    <row r="620" spans="1:13" x14ac:dyDescent="0.45">
      <c r="A620" s="1">
        <v>45544</v>
      </c>
      <c r="B620">
        <v>10</v>
      </c>
      <c r="C620">
        <f t="shared" si="90"/>
        <v>1</v>
      </c>
      <c r="D620">
        <f t="shared" si="91"/>
        <v>2024</v>
      </c>
      <c r="E620">
        <f t="shared" si="92"/>
        <v>9</v>
      </c>
      <c r="F620" t="s">
        <v>15</v>
      </c>
      <c r="G620">
        <f t="shared" si="93"/>
        <v>9</v>
      </c>
      <c r="H620">
        <f t="shared" si="99"/>
        <v>128470</v>
      </c>
      <c r="I620">
        <f t="shared" si="94"/>
        <v>0</v>
      </c>
      <c r="J620">
        <f t="shared" si="95"/>
        <v>0</v>
      </c>
      <c r="K620">
        <f t="shared" si="96"/>
        <v>594</v>
      </c>
      <c r="L620">
        <f t="shared" si="97"/>
        <v>594</v>
      </c>
      <c r="M620">
        <f t="shared" si="98"/>
        <v>129064</v>
      </c>
    </row>
    <row r="621" spans="1:13" x14ac:dyDescent="0.45">
      <c r="A621" s="1">
        <v>45545</v>
      </c>
      <c r="B621">
        <v>10</v>
      </c>
      <c r="C621">
        <f t="shared" si="90"/>
        <v>2</v>
      </c>
      <c r="D621">
        <f t="shared" si="91"/>
        <v>2024</v>
      </c>
      <c r="E621">
        <f t="shared" si="92"/>
        <v>9</v>
      </c>
      <c r="F621" t="s">
        <v>15</v>
      </c>
      <c r="G621">
        <f t="shared" si="93"/>
        <v>9</v>
      </c>
      <c r="H621">
        <f t="shared" si="99"/>
        <v>129064</v>
      </c>
      <c r="I621">
        <f t="shared" si="94"/>
        <v>0</v>
      </c>
      <c r="J621">
        <f t="shared" si="95"/>
        <v>0</v>
      </c>
      <c r="K621">
        <f t="shared" si="96"/>
        <v>594</v>
      </c>
      <c r="L621">
        <f t="shared" si="97"/>
        <v>594</v>
      </c>
      <c r="M621">
        <f t="shared" si="98"/>
        <v>129658</v>
      </c>
    </row>
    <row r="622" spans="1:13" x14ac:dyDescent="0.45">
      <c r="A622" s="1">
        <v>45546</v>
      </c>
      <c r="B622">
        <v>10</v>
      </c>
      <c r="C622">
        <f t="shared" si="90"/>
        <v>3</v>
      </c>
      <c r="D622">
        <f t="shared" si="91"/>
        <v>2024</v>
      </c>
      <c r="E622">
        <f t="shared" si="92"/>
        <v>9</v>
      </c>
      <c r="F622" t="s">
        <v>15</v>
      </c>
      <c r="G622">
        <f t="shared" si="93"/>
        <v>9</v>
      </c>
      <c r="H622">
        <f t="shared" si="99"/>
        <v>129658</v>
      </c>
      <c r="I622">
        <f t="shared" si="94"/>
        <v>0</v>
      </c>
      <c r="J622">
        <f t="shared" si="95"/>
        <v>0</v>
      </c>
      <c r="K622">
        <f t="shared" si="96"/>
        <v>594</v>
      </c>
      <c r="L622">
        <f t="shared" si="97"/>
        <v>594</v>
      </c>
      <c r="M622">
        <f t="shared" si="98"/>
        <v>130252</v>
      </c>
    </row>
    <row r="623" spans="1:13" x14ac:dyDescent="0.45">
      <c r="A623" s="1">
        <v>45547</v>
      </c>
      <c r="B623">
        <v>10</v>
      </c>
      <c r="C623">
        <f t="shared" si="90"/>
        <v>4</v>
      </c>
      <c r="D623">
        <f t="shared" si="91"/>
        <v>2024</v>
      </c>
      <c r="E623">
        <f t="shared" si="92"/>
        <v>9</v>
      </c>
      <c r="F623" t="s">
        <v>15</v>
      </c>
      <c r="G623">
        <f t="shared" si="93"/>
        <v>9</v>
      </c>
      <c r="H623">
        <f t="shared" si="99"/>
        <v>130252</v>
      </c>
      <c r="I623">
        <f t="shared" si="94"/>
        <v>0</v>
      </c>
      <c r="J623">
        <f t="shared" si="95"/>
        <v>0</v>
      </c>
      <c r="K623">
        <f t="shared" si="96"/>
        <v>594</v>
      </c>
      <c r="L623">
        <f t="shared" si="97"/>
        <v>594</v>
      </c>
      <c r="M623">
        <f t="shared" si="98"/>
        <v>130846</v>
      </c>
    </row>
    <row r="624" spans="1:13" x14ac:dyDescent="0.45">
      <c r="A624" s="1">
        <v>45548</v>
      </c>
      <c r="B624">
        <v>10</v>
      </c>
      <c r="C624">
        <f t="shared" si="90"/>
        <v>5</v>
      </c>
      <c r="D624">
        <f t="shared" si="91"/>
        <v>2024</v>
      </c>
      <c r="E624">
        <f t="shared" si="92"/>
        <v>9</v>
      </c>
      <c r="F624" t="s">
        <v>15</v>
      </c>
      <c r="G624">
        <f t="shared" si="93"/>
        <v>9</v>
      </c>
      <c r="H624">
        <f t="shared" si="99"/>
        <v>130846</v>
      </c>
      <c r="I624">
        <f t="shared" si="94"/>
        <v>0</v>
      </c>
      <c r="J624">
        <f t="shared" si="95"/>
        <v>0</v>
      </c>
      <c r="K624">
        <f t="shared" si="96"/>
        <v>594</v>
      </c>
      <c r="L624">
        <f t="shared" si="97"/>
        <v>594</v>
      </c>
      <c r="M624">
        <f t="shared" si="98"/>
        <v>131440</v>
      </c>
    </row>
    <row r="625" spans="1:13" x14ac:dyDescent="0.45">
      <c r="A625" s="1">
        <v>45549</v>
      </c>
      <c r="B625">
        <v>10</v>
      </c>
      <c r="C625">
        <f t="shared" si="90"/>
        <v>6</v>
      </c>
      <c r="D625">
        <f t="shared" si="91"/>
        <v>2024</v>
      </c>
      <c r="E625">
        <f t="shared" si="92"/>
        <v>9</v>
      </c>
      <c r="F625" t="s">
        <v>15</v>
      </c>
      <c r="G625">
        <f t="shared" si="93"/>
        <v>9</v>
      </c>
      <c r="H625">
        <f t="shared" si="99"/>
        <v>131440</v>
      </c>
      <c r="I625">
        <f t="shared" si="94"/>
        <v>0</v>
      </c>
      <c r="J625">
        <f t="shared" si="95"/>
        <v>0</v>
      </c>
      <c r="K625">
        <f t="shared" si="96"/>
        <v>0</v>
      </c>
      <c r="L625">
        <f t="shared" si="97"/>
        <v>0</v>
      </c>
      <c r="M625">
        <f t="shared" si="98"/>
        <v>131440</v>
      </c>
    </row>
    <row r="626" spans="1:13" x14ac:dyDescent="0.45">
      <c r="A626" s="1">
        <v>45550</v>
      </c>
      <c r="B626">
        <v>10</v>
      </c>
      <c r="C626">
        <f t="shared" si="90"/>
        <v>7</v>
      </c>
      <c r="D626">
        <f t="shared" si="91"/>
        <v>2024</v>
      </c>
      <c r="E626">
        <f t="shared" si="92"/>
        <v>9</v>
      </c>
      <c r="F626" t="s">
        <v>15</v>
      </c>
      <c r="G626">
        <f t="shared" si="93"/>
        <v>9</v>
      </c>
      <c r="H626">
        <f t="shared" si="99"/>
        <v>131440</v>
      </c>
      <c r="I626">
        <f t="shared" si="94"/>
        <v>150</v>
      </c>
      <c r="J626">
        <f t="shared" si="95"/>
        <v>150</v>
      </c>
      <c r="K626">
        <f t="shared" si="96"/>
        <v>0</v>
      </c>
      <c r="L626">
        <f t="shared" si="97"/>
        <v>-150</v>
      </c>
      <c r="M626">
        <f t="shared" si="98"/>
        <v>131290</v>
      </c>
    </row>
    <row r="627" spans="1:13" x14ac:dyDescent="0.45">
      <c r="A627" s="1">
        <v>45551</v>
      </c>
      <c r="B627">
        <v>10</v>
      </c>
      <c r="C627">
        <f t="shared" si="90"/>
        <v>1</v>
      </c>
      <c r="D627">
        <f t="shared" si="91"/>
        <v>2024</v>
      </c>
      <c r="E627">
        <f t="shared" si="92"/>
        <v>9</v>
      </c>
      <c r="F627" t="s">
        <v>15</v>
      </c>
      <c r="G627">
        <f t="shared" si="93"/>
        <v>9</v>
      </c>
      <c r="H627">
        <f t="shared" si="99"/>
        <v>131290</v>
      </c>
      <c r="I627">
        <f t="shared" si="94"/>
        <v>0</v>
      </c>
      <c r="J627">
        <f t="shared" si="95"/>
        <v>0</v>
      </c>
      <c r="K627">
        <f t="shared" si="96"/>
        <v>594</v>
      </c>
      <c r="L627">
        <f t="shared" si="97"/>
        <v>594</v>
      </c>
      <c r="M627">
        <f t="shared" si="98"/>
        <v>131884</v>
      </c>
    </row>
    <row r="628" spans="1:13" x14ac:dyDescent="0.45">
      <c r="A628" s="1">
        <v>45552</v>
      </c>
      <c r="B628">
        <v>10</v>
      </c>
      <c r="C628">
        <f t="shared" si="90"/>
        <v>2</v>
      </c>
      <c r="D628">
        <f t="shared" si="91"/>
        <v>2024</v>
      </c>
      <c r="E628">
        <f t="shared" si="92"/>
        <v>9</v>
      </c>
      <c r="F628" t="s">
        <v>15</v>
      </c>
      <c r="G628">
        <f t="shared" si="93"/>
        <v>9</v>
      </c>
      <c r="H628">
        <f t="shared" si="99"/>
        <v>131884</v>
      </c>
      <c r="I628">
        <f t="shared" si="94"/>
        <v>0</v>
      </c>
      <c r="J628">
        <f t="shared" si="95"/>
        <v>0</v>
      </c>
      <c r="K628">
        <f t="shared" si="96"/>
        <v>594</v>
      </c>
      <c r="L628">
        <f t="shared" si="97"/>
        <v>594</v>
      </c>
      <c r="M628">
        <f t="shared" si="98"/>
        <v>132478</v>
      </c>
    </row>
    <row r="629" spans="1:13" x14ac:dyDescent="0.45">
      <c r="A629" s="1">
        <v>45553</v>
      </c>
      <c r="B629">
        <v>10</v>
      </c>
      <c r="C629">
        <f t="shared" si="90"/>
        <v>3</v>
      </c>
      <c r="D629">
        <f t="shared" si="91"/>
        <v>2024</v>
      </c>
      <c r="E629">
        <f t="shared" si="92"/>
        <v>9</v>
      </c>
      <c r="F629" t="s">
        <v>15</v>
      </c>
      <c r="G629">
        <f t="shared" si="93"/>
        <v>9</v>
      </c>
      <c r="H629">
        <f t="shared" si="99"/>
        <v>132478</v>
      </c>
      <c r="I629">
        <f t="shared" si="94"/>
        <v>0</v>
      </c>
      <c r="J629">
        <f t="shared" si="95"/>
        <v>0</v>
      </c>
      <c r="K629">
        <f t="shared" si="96"/>
        <v>594</v>
      </c>
      <c r="L629">
        <f t="shared" si="97"/>
        <v>594</v>
      </c>
      <c r="M629">
        <f t="shared" si="98"/>
        <v>133072</v>
      </c>
    </row>
    <row r="630" spans="1:13" x14ac:dyDescent="0.45">
      <c r="A630" s="1">
        <v>45554</v>
      </c>
      <c r="B630">
        <v>10</v>
      </c>
      <c r="C630">
        <f t="shared" si="90"/>
        <v>4</v>
      </c>
      <c r="D630">
        <f t="shared" si="91"/>
        <v>2024</v>
      </c>
      <c r="E630">
        <f t="shared" si="92"/>
        <v>9</v>
      </c>
      <c r="F630" t="s">
        <v>15</v>
      </c>
      <c r="G630">
        <f t="shared" si="93"/>
        <v>9</v>
      </c>
      <c r="H630">
        <f t="shared" si="99"/>
        <v>133072</v>
      </c>
      <c r="I630">
        <f t="shared" si="94"/>
        <v>0</v>
      </c>
      <c r="J630">
        <f t="shared" si="95"/>
        <v>0</v>
      </c>
      <c r="K630">
        <f t="shared" si="96"/>
        <v>594</v>
      </c>
      <c r="L630">
        <f t="shared" si="97"/>
        <v>594</v>
      </c>
      <c r="M630">
        <f t="shared" si="98"/>
        <v>133666</v>
      </c>
    </row>
    <row r="631" spans="1:13" x14ac:dyDescent="0.45">
      <c r="A631" s="1">
        <v>45555</v>
      </c>
      <c r="B631">
        <v>10</v>
      </c>
      <c r="C631">
        <f t="shared" si="90"/>
        <v>5</v>
      </c>
      <c r="D631">
        <f t="shared" si="91"/>
        <v>2024</v>
      </c>
      <c r="E631">
        <f t="shared" si="92"/>
        <v>9</v>
      </c>
      <c r="F631" t="s">
        <v>15</v>
      </c>
      <c r="G631">
        <f t="shared" si="93"/>
        <v>9</v>
      </c>
      <c r="H631">
        <f t="shared" si="99"/>
        <v>133666</v>
      </c>
      <c r="I631">
        <f t="shared" si="94"/>
        <v>0</v>
      </c>
      <c r="J631">
        <f t="shared" si="95"/>
        <v>0</v>
      </c>
      <c r="K631">
        <f t="shared" si="96"/>
        <v>594</v>
      </c>
      <c r="L631">
        <f t="shared" si="97"/>
        <v>594</v>
      </c>
      <c r="M631">
        <f t="shared" si="98"/>
        <v>134260</v>
      </c>
    </row>
    <row r="632" spans="1:13" x14ac:dyDescent="0.45">
      <c r="A632" s="1">
        <v>45556</v>
      </c>
      <c r="B632">
        <v>10</v>
      </c>
      <c r="C632">
        <f t="shared" si="90"/>
        <v>6</v>
      </c>
      <c r="D632">
        <f t="shared" si="91"/>
        <v>2024</v>
      </c>
      <c r="E632">
        <f t="shared" si="92"/>
        <v>9</v>
      </c>
      <c r="F632" t="s">
        <v>15</v>
      </c>
      <c r="G632">
        <f t="shared" si="93"/>
        <v>9</v>
      </c>
      <c r="H632">
        <f t="shared" si="99"/>
        <v>134260</v>
      </c>
      <c r="I632">
        <f t="shared" si="94"/>
        <v>0</v>
      </c>
      <c r="J632">
        <f t="shared" si="95"/>
        <v>0</v>
      </c>
      <c r="K632">
        <f t="shared" si="96"/>
        <v>0</v>
      </c>
      <c r="L632">
        <f t="shared" si="97"/>
        <v>0</v>
      </c>
      <c r="M632">
        <f t="shared" si="98"/>
        <v>134260</v>
      </c>
    </row>
    <row r="633" spans="1:13" x14ac:dyDescent="0.45">
      <c r="A633" s="1">
        <v>45557</v>
      </c>
      <c r="B633">
        <v>10</v>
      </c>
      <c r="C633">
        <f t="shared" si="90"/>
        <v>7</v>
      </c>
      <c r="D633">
        <f t="shared" si="91"/>
        <v>2024</v>
      </c>
      <c r="E633">
        <f t="shared" si="92"/>
        <v>9</v>
      </c>
      <c r="F633" t="s">
        <v>15</v>
      </c>
      <c r="G633">
        <f t="shared" si="93"/>
        <v>9</v>
      </c>
      <c r="H633">
        <f t="shared" si="99"/>
        <v>134260</v>
      </c>
      <c r="I633">
        <f t="shared" si="94"/>
        <v>150</v>
      </c>
      <c r="J633">
        <f t="shared" si="95"/>
        <v>150</v>
      </c>
      <c r="K633">
        <f t="shared" si="96"/>
        <v>0</v>
      </c>
      <c r="L633">
        <f t="shared" si="97"/>
        <v>-150</v>
      </c>
      <c r="M633">
        <f t="shared" si="98"/>
        <v>134110</v>
      </c>
    </row>
    <row r="634" spans="1:13" x14ac:dyDescent="0.45">
      <c r="A634" s="1">
        <v>45558</v>
      </c>
      <c r="B634">
        <v>10</v>
      </c>
      <c r="C634">
        <f t="shared" si="90"/>
        <v>1</v>
      </c>
      <c r="D634">
        <f t="shared" si="91"/>
        <v>2024</v>
      </c>
      <c r="E634">
        <f t="shared" si="92"/>
        <v>9</v>
      </c>
      <c r="F634" t="s">
        <v>16</v>
      </c>
      <c r="G634">
        <f t="shared" si="93"/>
        <v>4</v>
      </c>
      <c r="H634">
        <f t="shared" si="99"/>
        <v>134110</v>
      </c>
      <c r="I634">
        <f t="shared" si="94"/>
        <v>0</v>
      </c>
      <c r="J634">
        <f t="shared" si="95"/>
        <v>0</v>
      </c>
      <c r="K634">
        <f t="shared" si="96"/>
        <v>264</v>
      </c>
      <c r="L634">
        <f t="shared" si="97"/>
        <v>264</v>
      </c>
      <c r="M634">
        <f t="shared" si="98"/>
        <v>134374</v>
      </c>
    </row>
    <row r="635" spans="1:13" x14ac:dyDescent="0.45">
      <c r="A635" s="1">
        <v>45559</v>
      </c>
      <c r="B635">
        <v>10</v>
      </c>
      <c r="C635">
        <f t="shared" si="90"/>
        <v>2</v>
      </c>
      <c r="D635">
        <f t="shared" si="91"/>
        <v>2024</v>
      </c>
      <c r="E635">
        <f t="shared" si="92"/>
        <v>9</v>
      </c>
      <c r="F635" t="s">
        <v>16</v>
      </c>
      <c r="G635">
        <f t="shared" si="93"/>
        <v>4</v>
      </c>
      <c r="H635">
        <f t="shared" si="99"/>
        <v>134374</v>
      </c>
      <c r="I635">
        <f t="shared" si="94"/>
        <v>0</v>
      </c>
      <c r="J635">
        <f t="shared" si="95"/>
        <v>0</v>
      </c>
      <c r="K635">
        <f t="shared" si="96"/>
        <v>264</v>
      </c>
      <c r="L635">
        <f t="shared" si="97"/>
        <v>264</v>
      </c>
      <c r="M635">
        <f t="shared" si="98"/>
        <v>134638</v>
      </c>
    </row>
    <row r="636" spans="1:13" x14ac:dyDescent="0.45">
      <c r="A636" s="1">
        <v>45560</v>
      </c>
      <c r="B636">
        <v>10</v>
      </c>
      <c r="C636">
        <f t="shared" si="90"/>
        <v>3</v>
      </c>
      <c r="D636">
        <f t="shared" si="91"/>
        <v>2024</v>
      </c>
      <c r="E636">
        <f t="shared" si="92"/>
        <v>9</v>
      </c>
      <c r="F636" t="s">
        <v>16</v>
      </c>
      <c r="G636">
        <f t="shared" si="93"/>
        <v>4</v>
      </c>
      <c r="H636">
        <f t="shared" si="99"/>
        <v>134638</v>
      </c>
      <c r="I636">
        <f t="shared" si="94"/>
        <v>0</v>
      </c>
      <c r="J636">
        <f t="shared" si="95"/>
        <v>0</v>
      </c>
      <c r="K636">
        <f t="shared" si="96"/>
        <v>264</v>
      </c>
      <c r="L636">
        <f t="shared" si="97"/>
        <v>264</v>
      </c>
      <c r="M636">
        <f t="shared" si="98"/>
        <v>134902</v>
      </c>
    </row>
    <row r="637" spans="1:13" x14ac:dyDescent="0.45">
      <c r="A637" s="1">
        <v>45561</v>
      </c>
      <c r="B637">
        <v>10</v>
      </c>
      <c r="C637">
        <f t="shared" si="90"/>
        <v>4</v>
      </c>
      <c r="D637">
        <f t="shared" si="91"/>
        <v>2024</v>
      </c>
      <c r="E637">
        <f t="shared" si="92"/>
        <v>9</v>
      </c>
      <c r="F637" t="s">
        <v>16</v>
      </c>
      <c r="G637">
        <f t="shared" si="93"/>
        <v>4</v>
      </c>
      <c r="H637">
        <f t="shared" si="99"/>
        <v>134902</v>
      </c>
      <c r="I637">
        <f t="shared" si="94"/>
        <v>0</v>
      </c>
      <c r="J637">
        <f t="shared" si="95"/>
        <v>0</v>
      </c>
      <c r="K637">
        <f t="shared" si="96"/>
        <v>264</v>
      </c>
      <c r="L637">
        <f t="shared" si="97"/>
        <v>264</v>
      </c>
      <c r="M637">
        <f t="shared" si="98"/>
        <v>135166</v>
      </c>
    </row>
    <row r="638" spans="1:13" x14ac:dyDescent="0.45">
      <c r="A638" s="1">
        <v>45562</v>
      </c>
      <c r="B638">
        <v>10</v>
      </c>
      <c r="C638">
        <f t="shared" si="90"/>
        <v>5</v>
      </c>
      <c r="D638">
        <f t="shared" si="91"/>
        <v>2024</v>
      </c>
      <c r="E638">
        <f t="shared" si="92"/>
        <v>9</v>
      </c>
      <c r="F638" t="s">
        <v>16</v>
      </c>
      <c r="G638">
        <f t="shared" si="93"/>
        <v>4</v>
      </c>
      <c r="H638">
        <f t="shared" si="99"/>
        <v>135166</v>
      </c>
      <c r="I638">
        <f t="shared" si="94"/>
        <v>0</v>
      </c>
      <c r="J638">
        <f t="shared" si="95"/>
        <v>0</v>
      </c>
      <c r="K638">
        <f t="shared" si="96"/>
        <v>264</v>
      </c>
      <c r="L638">
        <f t="shared" si="97"/>
        <v>264</v>
      </c>
      <c r="M638">
        <f t="shared" si="98"/>
        <v>135430</v>
      </c>
    </row>
    <row r="639" spans="1:13" x14ac:dyDescent="0.45">
      <c r="A639" s="1">
        <v>45563</v>
      </c>
      <c r="B639">
        <v>10</v>
      </c>
      <c r="C639">
        <f t="shared" si="90"/>
        <v>6</v>
      </c>
      <c r="D639">
        <f t="shared" si="91"/>
        <v>2024</v>
      </c>
      <c r="E639">
        <f t="shared" si="92"/>
        <v>9</v>
      </c>
      <c r="F639" t="s">
        <v>16</v>
      </c>
      <c r="G639">
        <f t="shared" si="93"/>
        <v>4</v>
      </c>
      <c r="H639">
        <f t="shared" si="99"/>
        <v>135430</v>
      </c>
      <c r="I639">
        <f t="shared" si="94"/>
        <v>0</v>
      </c>
      <c r="J639">
        <f t="shared" si="95"/>
        <v>0</v>
      </c>
      <c r="K639">
        <f t="shared" si="96"/>
        <v>0</v>
      </c>
      <c r="L639">
        <f t="shared" si="97"/>
        <v>0</v>
      </c>
      <c r="M639">
        <f t="shared" si="98"/>
        <v>135430</v>
      </c>
    </row>
    <row r="640" spans="1:13" x14ac:dyDescent="0.45">
      <c r="A640" s="1">
        <v>45564</v>
      </c>
      <c r="B640">
        <v>10</v>
      </c>
      <c r="C640">
        <f t="shared" si="90"/>
        <v>7</v>
      </c>
      <c r="D640">
        <f t="shared" si="91"/>
        <v>2024</v>
      </c>
      <c r="E640">
        <f t="shared" si="92"/>
        <v>9</v>
      </c>
      <c r="F640" t="s">
        <v>16</v>
      </c>
      <c r="G640">
        <f t="shared" si="93"/>
        <v>4</v>
      </c>
      <c r="H640">
        <f t="shared" si="99"/>
        <v>135430</v>
      </c>
      <c r="I640">
        <f t="shared" si="94"/>
        <v>150</v>
      </c>
      <c r="J640">
        <f t="shared" si="95"/>
        <v>150</v>
      </c>
      <c r="K640">
        <f t="shared" si="96"/>
        <v>0</v>
      </c>
      <c r="L640">
        <f t="shared" si="97"/>
        <v>-150</v>
      </c>
      <c r="M640">
        <f t="shared" si="98"/>
        <v>135280</v>
      </c>
    </row>
    <row r="641" spans="1:13" x14ac:dyDescent="0.45">
      <c r="A641" s="1">
        <v>45565</v>
      </c>
      <c r="B641">
        <v>10</v>
      </c>
      <c r="C641">
        <f t="shared" si="90"/>
        <v>1</v>
      </c>
      <c r="D641">
        <f t="shared" si="91"/>
        <v>2024</v>
      </c>
      <c r="E641">
        <f t="shared" si="92"/>
        <v>9</v>
      </c>
      <c r="F641" t="s">
        <v>16</v>
      </c>
      <c r="G641">
        <f t="shared" si="93"/>
        <v>4</v>
      </c>
      <c r="H641">
        <f t="shared" si="99"/>
        <v>135280</v>
      </c>
      <c r="I641">
        <f t="shared" si="94"/>
        <v>0</v>
      </c>
      <c r="J641">
        <f t="shared" si="95"/>
        <v>0</v>
      </c>
      <c r="K641">
        <f t="shared" si="96"/>
        <v>264</v>
      </c>
      <c r="L641">
        <f t="shared" si="97"/>
        <v>264</v>
      </c>
      <c r="M641">
        <f t="shared" si="98"/>
        <v>135544</v>
      </c>
    </row>
    <row r="642" spans="1:13" x14ac:dyDescent="0.45">
      <c r="A642" s="1">
        <v>45566</v>
      </c>
      <c r="B642">
        <v>10</v>
      </c>
      <c r="C642">
        <f t="shared" si="90"/>
        <v>2</v>
      </c>
      <c r="D642">
        <f t="shared" si="91"/>
        <v>2024</v>
      </c>
      <c r="E642">
        <f t="shared" si="92"/>
        <v>10</v>
      </c>
      <c r="F642" t="s">
        <v>16</v>
      </c>
      <c r="G642">
        <f t="shared" si="93"/>
        <v>4</v>
      </c>
      <c r="H642">
        <f t="shared" si="99"/>
        <v>135544</v>
      </c>
      <c r="I642">
        <f t="shared" si="94"/>
        <v>0</v>
      </c>
      <c r="J642">
        <f t="shared" si="95"/>
        <v>0</v>
      </c>
      <c r="K642">
        <f t="shared" si="96"/>
        <v>264</v>
      </c>
      <c r="L642">
        <f t="shared" si="97"/>
        <v>264</v>
      </c>
      <c r="M642">
        <f t="shared" si="98"/>
        <v>135808</v>
      </c>
    </row>
    <row r="643" spans="1:13" x14ac:dyDescent="0.45">
      <c r="A643" s="1">
        <v>45567</v>
      </c>
      <c r="B643">
        <v>10</v>
      </c>
      <c r="C643">
        <f t="shared" ref="C643:C706" si="100">WEEKDAY(A643,2)</f>
        <v>3</v>
      </c>
      <c r="D643">
        <f t="shared" ref="D643:D706" si="101">YEAR(A643)</f>
        <v>2024</v>
      </c>
      <c r="E643">
        <f t="shared" ref="E643:E706" si="102">MONTH(A643)</f>
        <v>10</v>
      </c>
      <c r="F643" t="s">
        <v>16</v>
      </c>
      <c r="G643">
        <f t="shared" ref="G643:G706" si="103">ROUNDDOWN(IF(F643 = "zima", B643*0.2, IF(F643 = "wiosna", B643*0.5, IF(F643 = "lato", 0.9*B643, B643*0.4))),0)</f>
        <v>4</v>
      </c>
      <c r="H643">
        <f t="shared" si="99"/>
        <v>135808</v>
      </c>
      <c r="I643">
        <f t="shared" ref="I643:I706" si="104">IF(C643=7,B643*15,0)</f>
        <v>0</v>
      </c>
      <c r="J643">
        <f t="shared" ref="J643:J706" si="105">I643</f>
        <v>0</v>
      </c>
      <c r="K643">
        <f t="shared" ref="K643:K706" si="106">IF(NOT(OR(C643=6,C643=7)),G643*$O$1,0)</f>
        <v>264</v>
      </c>
      <c r="L643">
        <f t="shared" ref="L643:L706" si="107">K643-J643</f>
        <v>264</v>
      </c>
      <c r="M643">
        <f t="shared" ref="M643:M706" si="108">H643+L643</f>
        <v>136072</v>
      </c>
    </row>
    <row r="644" spans="1:13" x14ac:dyDescent="0.45">
      <c r="A644" s="1">
        <v>45568</v>
      </c>
      <c r="B644">
        <v>10</v>
      </c>
      <c r="C644">
        <f t="shared" si="100"/>
        <v>4</v>
      </c>
      <c r="D644">
        <f t="shared" si="101"/>
        <v>2024</v>
      </c>
      <c r="E644">
        <f t="shared" si="102"/>
        <v>10</v>
      </c>
      <c r="F644" t="s">
        <v>16</v>
      </c>
      <c r="G644">
        <f t="shared" si="103"/>
        <v>4</v>
      </c>
      <c r="H644">
        <f t="shared" ref="H644:H707" si="109">M643</f>
        <v>136072</v>
      </c>
      <c r="I644">
        <f t="shared" si="104"/>
        <v>0</v>
      </c>
      <c r="J644">
        <f t="shared" si="105"/>
        <v>0</v>
      </c>
      <c r="K644">
        <f t="shared" si="106"/>
        <v>264</v>
      </c>
      <c r="L644">
        <f t="shared" si="107"/>
        <v>264</v>
      </c>
      <c r="M644">
        <f t="shared" si="108"/>
        <v>136336</v>
      </c>
    </row>
    <row r="645" spans="1:13" x14ac:dyDescent="0.45">
      <c r="A645" s="1">
        <v>45569</v>
      </c>
      <c r="B645">
        <v>10</v>
      </c>
      <c r="C645">
        <f t="shared" si="100"/>
        <v>5</v>
      </c>
      <c r="D645">
        <f t="shared" si="101"/>
        <v>2024</v>
      </c>
      <c r="E645">
        <f t="shared" si="102"/>
        <v>10</v>
      </c>
      <c r="F645" t="s">
        <v>16</v>
      </c>
      <c r="G645">
        <f t="shared" si="103"/>
        <v>4</v>
      </c>
      <c r="H645">
        <f t="shared" si="109"/>
        <v>136336</v>
      </c>
      <c r="I645">
        <f t="shared" si="104"/>
        <v>0</v>
      </c>
      <c r="J645">
        <f t="shared" si="105"/>
        <v>0</v>
      </c>
      <c r="K645">
        <f t="shared" si="106"/>
        <v>264</v>
      </c>
      <c r="L645">
        <f t="shared" si="107"/>
        <v>264</v>
      </c>
      <c r="M645">
        <f t="shared" si="108"/>
        <v>136600</v>
      </c>
    </row>
    <row r="646" spans="1:13" x14ac:dyDescent="0.45">
      <c r="A646" s="1">
        <v>45570</v>
      </c>
      <c r="B646">
        <v>10</v>
      </c>
      <c r="C646">
        <f t="shared" si="100"/>
        <v>6</v>
      </c>
      <c r="D646">
        <f t="shared" si="101"/>
        <v>2024</v>
      </c>
      <c r="E646">
        <f t="shared" si="102"/>
        <v>10</v>
      </c>
      <c r="F646" t="s">
        <v>16</v>
      </c>
      <c r="G646">
        <f t="shared" si="103"/>
        <v>4</v>
      </c>
      <c r="H646">
        <f t="shared" si="109"/>
        <v>136600</v>
      </c>
      <c r="I646">
        <f t="shared" si="104"/>
        <v>0</v>
      </c>
      <c r="J646">
        <f t="shared" si="105"/>
        <v>0</v>
      </c>
      <c r="K646">
        <f t="shared" si="106"/>
        <v>0</v>
      </c>
      <c r="L646">
        <f t="shared" si="107"/>
        <v>0</v>
      </c>
      <c r="M646">
        <f t="shared" si="108"/>
        <v>136600</v>
      </c>
    </row>
    <row r="647" spans="1:13" x14ac:dyDescent="0.45">
      <c r="A647" s="1">
        <v>45571</v>
      </c>
      <c r="B647">
        <v>10</v>
      </c>
      <c r="C647">
        <f t="shared" si="100"/>
        <v>7</v>
      </c>
      <c r="D647">
        <f t="shared" si="101"/>
        <v>2024</v>
      </c>
      <c r="E647">
        <f t="shared" si="102"/>
        <v>10</v>
      </c>
      <c r="F647" t="s">
        <v>16</v>
      </c>
      <c r="G647">
        <f t="shared" si="103"/>
        <v>4</v>
      </c>
      <c r="H647">
        <f t="shared" si="109"/>
        <v>136600</v>
      </c>
      <c r="I647">
        <f t="shared" si="104"/>
        <v>150</v>
      </c>
      <c r="J647">
        <f t="shared" si="105"/>
        <v>150</v>
      </c>
      <c r="K647">
        <f t="shared" si="106"/>
        <v>0</v>
      </c>
      <c r="L647">
        <f t="shared" si="107"/>
        <v>-150</v>
      </c>
      <c r="M647">
        <f t="shared" si="108"/>
        <v>136450</v>
      </c>
    </row>
    <row r="648" spans="1:13" x14ac:dyDescent="0.45">
      <c r="A648" s="1">
        <v>45572</v>
      </c>
      <c r="B648">
        <v>10</v>
      </c>
      <c r="C648">
        <f t="shared" si="100"/>
        <v>1</v>
      </c>
      <c r="D648">
        <f t="shared" si="101"/>
        <v>2024</v>
      </c>
      <c r="E648">
        <f t="shared" si="102"/>
        <v>10</v>
      </c>
      <c r="F648" t="s">
        <v>16</v>
      </c>
      <c r="G648">
        <f t="shared" si="103"/>
        <v>4</v>
      </c>
      <c r="H648">
        <f t="shared" si="109"/>
        <v>136450</v>
      </c>
      <c r="I648">
        <f t="shared" si="104"/>
        <v>0</v>
      </c>
      <c r="J648">
        <f t="shared" si="105"/>
        <v>0</v>
      </c>
      <c r="K648">
        <f t="shared" si="106"/>
        <v>264</v>
      </c>
      <c r="L648">
        <f t="shared" si="107"/>
        <v>264</v>
      </c>
      <c r="M648">
        <f t="shared" si="108"/>
        <v>136714</v>
      </c>
    </row>
    <row r="649" spans="1:13" x14ac:dyDescent="0.45">
      <c r="A649" s="1">
        <v>45573</v>
      </c>
      <c r="B649">
        <v>10</v>
      </c>
      <c r="C649">
        <f t="shared" si="100"/>
        <v>2</v>
      </c>
      <c r="D649">
        <f t="shared" si="101"/>
        <v>2024</v>
      </c>
      <c r="E649">
        <f t="shared" si="102"/>
        <v>10</v>
      </c>
      <c r="F649" t="s">
        <v>16</v>
      </c>
      <c r="G649">
        <f t="shared" si="103"/>
        <v>4</v>
      </c>
      <c r="H649">
        <f t="shared" si="109"/>
        <v>136714</v>
      </c>
      <c r="I649">
        <f t="shared" si="104"/>
        <v>0</v>
      </c>
      <c r="J649">
        <f t="shared" si="105"/>
        <v>0</v>
      </c>
      <c r="K649">
        <f t="shared" si="106"/>
        <v>264</v>
      </c>
      <c r="L649">
        <f t="shared" si="107"/>
        <v>264</v>
      </c>
      <c r="M649">
        <f t="shared" si="108"/>
        <v>136978</v>
      </c>
    </row>
    <row r="650" spans="1:13" x14ac:dyDescent="0.45">
      <c r="A650" s="1">
        <v>45574</v>
      </c>
      <c r="B650">
        <v>10</v>
      </c>
      <c r="C650">
        <f t="shared" si="100"/>
        <v>3</v>
      </c>
      <c r="D650">
        <f t="shared" si="101"/>
        <v>2024</v>
      </c>
      <c r="E650">
        <f t="shared" si="102"/>
        <v>10</v>
      </c>
      <c r="F650" t="s">
        <v>16</v>
      </c>
      <c r="G650">
        <f t="shared" si="103"/>
        <v>4</v>
      </c>
      <c r="H650">
        <f t="shared" si="109"/>
        <v>136978</v>
      </c>
      <c r="I650">
        <f t="shared" si="104"/>
        <v>0</v>
      </c>
      <c r="J650">
        <f t="shared" si="105"/>
        <v>0</v>
      </c>
      <c r="K650">
        <f t="shared" si="106"/>
        <v>264</v>
      </c>
      <c r="L650">
        <f t="shared" si="107"/>
        <v>264</v>
      </c>
      <c r="M650">
        <f t="shared" si="108"/>
        <v>137242</v>
      </c>
    </row>
    <row r="651" spans="1:13" x14ac:dyDescent="0.45">
      <c r="A651" s="1">
        <v>45575</v>
      </c>
      <c r="B651">
        <v>10</v>
      </c>
      <c r="C651">
        <f t="shared" si="100"/>
        <v>4</v>
      </c>
      <c r="D651">
        <f t="shared" si="101"/>
        <v>2024</v>
      </c>
      <c r="E651">
        <f t="shared" si="102"/>
        <v>10</v>
      </c>
      <c r="F651" t="s">
        <v>16</v>
      </c>
      <c r="G651">
        <f t="shared" si="103"/>
        <v>4</v>
      </c>
      <c r="H651">
        <f t="shared" si="109"/>
        <v>137242</v>
      </c>
      <c r="I651">
        <f t="shared" si="104"/>
        <v>0</v>
      </c>
      <c r="J651">
        <f t="shared" si="105"/>
        <v>0</v>
      </c>
      <c r="K651">
        <f t="shared" si="106"/>
        <v>264</v>
      </c>
      <c r="L651">
        <f t="shared" si="107"/>
        <v>264</v>
      </c>
      <c r="M651">
        <f t="shared" si="108"/>
        <v>137506</v>
      </c>
    </row>
    <row r="652" spans="1:13" x14ac:dyDescent="0.45">
      <c r="A652" s="1">
        <v>45576</v>
      </c>
      <c r="B652">
        <v>10</v>
      </c>
      <c r="C652">
        <f t="shared" si="100"/>
        <v>5</v>
      </c>
      <c r="D652">
        <f t="shared" si="101"/>
        <v>2024</v>
      </c>
      <c r="E652">
        <f t="shared" si="102"/>
        <v>10</v>
      </c>
      <c r="F652" t="s">
        <v>16</v>
      </c>
      <c r="G652">
        <f t="shared" si="103"/>
        <v>4</v>
      </c>
      <c r="H652">
        <f t="shared" si="109"/>
        <v>137506</v>
      </c>
      <c r="I652">
        <f t="shared" si="104"/>
        <v>0</v>
      </c>
      <c r="J652">
        <f t="shared" si="105"/>
        <v>0</v>
      </c>
      <c r="K652">
        <f t="shared" si="106"/>
        <v>264</v>
      </c>
      <c r="L652">
        <f t="shared" si="107"/>
        <v>264</v>
      </c>
      <c r="M652">
        <f t="shared" si="108"/>
        <v>137770</v>
      </c>
    </row>
    <row r="653" spans="1:13" x14ac:dyDescent="0.45">
      <c r="A653" s="1">
        <v>45577</v>
      </c>
      <c r="B653">
        <v>10</v>
      </c>
      <c r="C653">
        <f t="shared" si="100"/>
        <v>6</v>
      </c>
      <c r="D653">
        <f t="shared" si="101"/>
        <v>2024</v>
      </c>
      <c r="E653">
        <f t="shared" si="102"/>
        <v>10</v>
      </c>
      <c r="F653" t="s">
        <v>16</v>
      </c>
      <c r="G653">
        <f t="shared" si="103"/>
        <v>4</v>
      </c>
      <c r="H653">
        <f t="shared" si="109"/>
        <v>137770</v>
      </c>
      <c r="I653">
        <f t="shared" si="104"/>
        <v>0</v>
      </c>
      <c r="J653">
        <f t="shared" si="105"/>
        <v>0</v>
      </c>
      <c r="K653">
        <f t="shared" si="106"/>
        <v>0</v>
      </c>
      <c r="L653">
        <f t="shared" si="107"/>
        <v>0</v>
      </c>
      <c r="M653">
        <f t="shared" si="108"/>
        <v>137770</v>
      </c>
    </row>
    <row r="654" spans="1:13" x14ac:dyDescent="0.45">
      <c r="A654" s="1">
        <v>45578</v>
      </c>
      <c r="B654">
        <v>10</v>
      </c>
      <c r="C654">
        <f t="shared" si="100"/>
        <v>7</v>
      </c>
      <c r="D654">
        <f t="shared" si="101"/>
        <v>2024</v>
      </c>
      <c r="E654">
        <f t="shared" si="102"/>
        <v>10</v>
      </c>
      <c r="F654" t="s">
        <v>16</v>
      </c>
      <c r="G654">
        <f t="shared" si="103"/>
        <v>4</v>
      </c>
      <c r="H654">
        <f t="shared" si="109"/>
        <v>137770</v>
      </c>
      <c r="I654">
        <f t="shared" si="104"/>
        <v>150</v>
      </c>
      <c r="J654">
        <f t="shared" si="105"/>
        <v>150</v>
      </c>
      <c r="K654">
        <f t="shared" si="106"/>
        <v>0</v>
      </c>
      <c r="L654">
        <f t="shared" si="107"/>
        <v>-150</v>
      </c>
      <c r="M654">
        <f t="shared" si="108"/>
        <v>137620</v>
      </c>
    </row>
    <row r="655" spans="1:13" x14ac:dyDescent="0.45">
      <c r="A655" s="1">
        <v>45579</v>
      </c>
      <c r="B655">
        <v>10</v>
      </c>
      <c r="C655">
        <f t="shared" si="100"/>
        <v>1</v>
      </c>
      <c r="D655">
        <f t="shared" si="101"/>
        <v>2024</v>
      </c>
      <c r="E655">
        <f t="shared" si="102"/>
        <v>10</v>
      </c>
      <c r="F655" t="s">
        <v>16</v>
      </c>
      <c r="G655">
        <f t="shared" si="103"/>
        <v>4</v>
      </c>
      <c r="H655">
        <f t="shared" si="109"/>
        <v>137620</v>
      </c>
      <c r="I655">
        <f t="shared" si="104"/>
        <v>0</v>
      </c>
      <c r="J655">
        <f t="shared" si="105"/>
        <v>0</v>
      </c>
      <c r="K655">
        <f t="shared" si="106"/>
        <v>264</v>
      </c>
      <c r="L655">
        <f t="shared" si="107"/>
        <v>264</v>
      </c>
      <c r="M655">
        <f t="shared" si="108"/>
        <v>137884</v>
      </c>
    </row>
    <row r="656" spans="1:13" x14ac:dyDescent="0.45">
      <c r="A656" s="1">
        <v>45580</v>
      </c>
      <c r="B656">
        <v>10</v>
      </c>
      <c r="C656">
        <f t="shared" si="100"/>
        <v>2</v>
      </c>
      <c r="D656">
        <f t="shared" si="101"/>
        <v>2024</v>
      </c>
      <c r="E656">
        <f t="shared" si="102"/>
        <v>10</v>
      </c>
      <c r="F656" t="s">
        <v>16</v>
      </c>
      <c r="G656">
        <f t="shared" si="103"/>
        <v>4</v>
      </c>
      <c r="H656">
        <f t="shared" si="109"/>
        <v>137884</v>
      </c>
      <c r="I656">
        <f t="shared" si="104"/>
        <v>0</v>
      </c>
      <c r="J656">
        <f t="shared" si="105"/>
        <v>0</v>
      </c>
      <c r="K656">
        <f t="shared" si="106"/>
        <v>264</v>
      </c>
      <c r="L656">
        <f t="shared" si="107"/>
        <v>264</v>
      </c>
      <c r="M656">
        <f t="shared" si="108"/>
        <v>138148</v>
      </c>
    </row>
    <row r="657" spans="1:13" x14ac:dyDescent="0.45">
      <c r="A657" s="1">
        <v>45581</v>
      </c>
      <c r="B657">
        <v>10</v>
      </c>
      <c r="C657">
        <f t="shared" si="100"/>
        <v>3</v>
      </c>
      <c r="D657">
        <f t="shared" si="101"/>
        <v>2024</v>
      </c>
      <c r="E657">
        <f t="shared" si="102"/>
        <v>10</v>
      </c>
      <c r="F657" t="s">
        <v>16</v>
      </c>
      <c r="G657">
        <f t="shared" si="103"/>
        <v>4</v>
      </c>
      <c r="H657">
        <f t="shared" si="109"/>
        <v>138148</v>
      </c>
      <c r="I657">
        <f t="shared" si="104"/>
        <v>0</v>
      </c>
      <c r="J657">
        <f t="shared" si="105"/>
        <v>0</v>
      </c>
      <c r="K657">
        <f t="shared" si="106"/>
        <v>264</v>
      </c>
      <c r="L657">
        <f t="shared" si="107"/>
        <v>264</v>
      </c>
      <c r="M657">
        <f t="shared" si="108"/>
        <v>138412</v>
      </c>
    </row>
    <row r="658" spans="1:13" x14ac:dyDescent="0.45">
      <c r="A658" s="1">
        <v>45582</v>
      </c>
      <c r="B658">
        <v>10</v>
      </c>
      <c r="C658">
        <f t="shared" si="100"/>
        <v>4</v>
      </c>
      <c r="D658">
        <f t="shared" si="101"/>
        <v>2024</v>
      </c>
      <c r="E658">
        <f t="shared" si="102"/>
        <v>10</v>
      </c>
      <c r="F658" t="s">
        <v>16</v>
      </c>
      <c r="G658">
        <f t="shared" si="103"/>
        <v>4</v>
      </c>
      <c r="H658">
        <f t="shared" si="109"/>
        <v>138412</v>
      </c>
      <c r="I658">
        <f t="shared" si="104"/>
        <v>0</v>
      </c>
      <c r="J658">
        <f t="shared" si="105"/>
        <v>0</v>
      </c>
      <c r="K658">
        <f t="shared" si="106"/>
        <v>264</v>
      </c>
      <c r="L658">
        <f t="shared" si="107"/>
        <v>264</v>
      </c>
      <c r="M658">
        <f t="shared" si="108"/>
        <v>138676</v>
      </c>
    </row>
    <row r="659" spans="1:13" x14ac:dyDescent="0.45">
      <c r="A659" s="1">
        <v>45583</v>
      </c>
      <c r="B659">
        <v>10</v>
      </c>
      <c r="C659">
        <f t="shared" si="100"/>
        <v>5</v>
      </c>
      <c r="D659">
        <f t="shared" si="101"/>
        <v>2024</v>
      </c>
      <c r="E659">
        <f t="shared" si="102"/>
        <v>10</v>
      </c>
      <c r="F659" t="s">
        <v>16</v>
      </c>
      <c r="G659">
        <f t="shared" si="103"/>
        <v>4</v>
      </c>
      <c r="H659">
        <f t="shared" si="109"/>
        <v>138676</v>
      </c>
      <c r="I659">
        <f t="shared" si="104"/>
        <v>0</v>
      </c>
      <c r="J659">
        <f t="shared" si="105"/>
        <v>0</v>
      </c>
      <c r="K659">
        <f t="shared" si="106"/>
        <v>264</v>
      </c>
      <c r="L659">
        <f t="shared" si="107"/>
        <v>264</v>
      </c>
      <c r="M659">
        <f t="shared" si="108"/>
        <v>138940</v>
      </c>
    </row>
    <row r="660" spans="1:13" x14ac:dyDescent="0.45">
      <c r="A660" s="1">
        <v>45584</v>
      </c>
      <c r="B660">
        <v>10</v>
      </c>
      <c r="C660">
        <f t="shared" si="100"/>
        <v>6</v>
      </c>
      <c r="D660">
        <f t="shared" si="101"/>
        <v>2024</v>
      </c>
      <c r="E660">
        <f t="shared" si="102"/>
        <v>10</v>
      </c>
      <c r="F660" t="s">
        <v>16</v>
      </c>
      <c r="G660">
        <f t="shared" si="103"/>
        <v>4</v>
      </c>
      <c r="H660">
        <f t="shared" si="109"/>
        <v>138940</v>
      </c>
      <c r="I660">
        <f t="shared" si="104"/>
        <v>0</v>
      </c>
      <c r="J660">
        <f t="shared" si="105"/>
        <v>0</v>
      </c>
      <c r="K660">
        <f t="shared" si="106"/>
        <v>0</v>
      </c>
      <c r="L660">
        <f t="shared" si="107"/>
        <v>0</v>
      </c>
      <c r="M660">
        <f t="shared" si="108"/>
        <v>138940</v>
      </c>
    </row>
    <row r="661" spans="1:13" x14ac:dyDescent="0.45">
      <c r="A661" s="1">
        <v>45585</v>
      </c>
      <c r="B661">
        <v>10</v>
      </c>
      <c r="C661">
        <f t="shared" si="100"/>
        <v>7</v>
      </c>
      <c r="D661">
        <f t="shared" si="101"/>
        <v>2024</v>
      </c>
      <c r="E661">
        <f t="shared" si="102"/>
        <v>10</v>
      </c>
      <c r="F661" t="s">
        <v>16</v>
      </c>
      <c r="G661">
        <f t="shared" si="103"/>
        <v>4</v>
      </c>
      <c r="H661">
        <f t="shared" si="109"/>
        <v>138940</v>
      </c>
      <c r="I661">
        <f t="shared" si="104"/>
        <v>150</v>
      </c>
      <c r="J661">
        <f t="shared" si="105"/>
        <v>150</v>
      </c>
      <c r="K661">
        <f t="shared" si="106"/>
        <v>0</v>
      </c>
      <c r="L661">
        <f t="shared" si="107"/>
        <v>-150</v>
      </c>
      <c r="M661">
        <f t="shared" si="108"/>
        <v>138790</v>
      </c>
    </row>
    <row r="662" spans="1:13" x14ac:dyDescent="0.45">
      <c r="A662" s="1">
        <v>45586</v>
      </c>
      <c r="B662">
        <v>10</v>
      </c>
      <c r="C662">
        <f t="shared" si="100"/>
        <v>1</v>
      </c>
      <c r="D662">
        <f t="shared" si="101"/>
        <v>2024</v>
      </c>
      <c r="E662">
        <f t="shared" si="102"/>
        <v>10</v>
      </c>
      <c r="F662" t="s">
        <v>16</v>
      </c>
      <c r="G662">
        <f t="shared" si="103"/>
        <v>4</v>
      </c>
      <c r="H662">
        <f t="shared" si="109"/>
        <v>138790</v>
      </c>
      <c r="I662">
        <f t="shared" si="104"/>
        <v>0</v>
      </c>
      <c r="J662">
        <f t="shared" si="105"/>
        <v>0</v>
      </c>
      <c r="K662">
        <f t="shared" si="106"/>
        <v>264</v>
      </c>
      <c r="L662">
        <f t="shared" si="107"/>
        <v>264</v>
      </c>
      <c r="M662">
        <f t="shared" si="108"/>
        <v>139054</v>
      </c>
    </row>
    <row r="663" spans="1:13" x14ac:dyDescent="0.45">
      <c r="A663" s="1">
        <v>45587</v>
      </c>
      <c r="B663">
        <v>10</v>
      </c>
      <c r="C663">
        <f t="shared" si="100"/>
        <v>2</v>
      </c>
      <c r="D663">
        <f t="shared" si="101"/>
        <v>2024</v>
      </c>
      <c r="E663">
        <f t="shared" si="102"/>
        <v>10</v>
      </c>
      <c r="F663" t="s">
        <v>16</v>
      </c>
      <c r="G663">
        <f t="shared" si="103"/>
        <v>4</v>
      </c>
      <c r="H663">
        <f t="shared" si="109"/>
        <v>139054</v>
      </c>
      <c r="I663">
        <f t="shared" si="104"/>
        <v>0</v>
      </c>
      <c r="J663">
        <f t="shared" si="105"/>
        <v>0</v>
      </c>
      <c r="K663">
        <f t="shared" si="106"/>
        <v>264</v>
      </c>
      <c r="L663">
        <f t="shared" si="107"/>
        <v>264</v>
      </c>
      <c r="M663">
        <f t="shared" si="108"/>
        <v>139318</v>
      </c>
    </row>
    <row r="664" spans="1:13" x14ac:dyDescent="0.45">
      <c r="A664" s="1">
        <v>45588</v>
      </c>
      <c r="B664">
        <v>10</v>
      </c>
      <c r="C664">
        <f t="shared" si="100"/>
        <v>3</v>
      </c>
      <c r="D664">
        <f t="shared" si="101"/>
        <v>2024</v>
      </c>
      <c r="E664">
        <f t="shared" si="102"/>
        <v>10</v>
      </c>
      <c r="F664" t="s">
        <v>16</v>
      </c>
      <c r="G664">
        <f t="shared" si="103"/>
        <v>4</v>
      </c>
      <c r="H664">
        <f t="shared" si="109"/>
        <v>139318</v>
      </c>
      <c r="I664">
        <f t="shared" si="104"/>
        <v>0</v>
      </c>
      <c r="J664">
        <f t="shared" si="105"/>
        <v>0</v>
      </c>
      <c r="K664">
        <f t="shared" si="106"/>
        <v>264</v>
      </c>
      <c r="L664">
        <f t="shared" si="107"/>
        <v>264</v>
      </c>
      <c r="M664">
        <f t="shared" si="108"/>
        <v>139582</v>
      </c>
    </row>
    <row r="665" spans="1:13" x14ac:dyDescent="0.45">
      <c r="A665" s="1">
        <v>45589</v>
      </c>
      <c r="B665">
        <v>10</v>
      </c>
      <c r="C665">
        <f t="shared" si="100"/>
        <v>4</v>
      </c>
      <c r="D665">
        <f t="shared" si="101"/>
        <v>2024</v>
      </c>
      <c r="E665">
        <f t="shared" si="102"/>
        <v>10</v>
      </c>
      <c r="F665" t="s">
        <v>16</v>
      </c>
      <c r="G665">
        <f t="shared" si="103"/>
        <v>4</v>
      </c>
      <c r="H665">
        <f t="shared" si="109"/>
        <v>139582</v>
      </c>
      <c r="I665">
        <f t="shared" si="104"/>
        <v>0</v>
      </c>
      <c r="J665">
        <f t="shared" si="105"/>
        <v>0</v>
      </c>
      <c r="K665">
        <f t="shared" si="106"/>
        <v>264</v>
      </c>
      <c r="L665">
        <f t="shared" si="107"/>
        <v>264</v>
      </c>
      <c r="M665">
        <f t="shared" si="108"/>
        <v>139846</v>
      </c>
    </row>
    <row r="666" spans="1:13" x14ac:dyDescent="0.45">
      <c r="A666" s="1">
        <v>45590</v>
      </c>
      <c r="B666">
        <v>10</v>
      </c>
      <c r="C666">
        <f t="shared" si="100"/>
        <v>5</v>
      </c>
      <c r="D666">
        <f t="shared" si="101"/>
        <v>2024</v>
      </c>
      <c r="E666">
        <f t="shared" si="102"/>
        <v>10</v>
      </c>
      <c r="F666" t="s">
        <v>16</v>
      </c>
      <c r="G666">
        <f t="shared" si="103"/>
        <v>4</v>
      </c>
      <c r="H666">
        <f t="shared" si="109"/>
        <v>139846</v>
      </c>
      <c r="I666">
        <f t="shared" si="104"/>
        <v>0</v>
      </c>
      <c r="J666">
        <f t="shared" si="105"/>
        <v>0</v>
      </c>
      <c r="K666">
        <f t="shared" si="106"/>
        <v>264</v>
      </c>
      <c r="L666">
        <f t="shared" si="107"/>
        <v>264</v>
      </c>
      <c r="M666">
        <f t="shared" si="108"/>
        <v>140110</v>
      </c>
    </row>
    <row r="667" spans="1:13" x14ac:dyDescent="0.45">
      <c r="A667" s="1">
        <v>45591</v>
      </c>
      <c r="B667">
        <v>10</v>
      </c>
      <c r="C667">
        <f t="shared" si="100"/>
        <v>6</v>
      </c>
      <c r="D667">
        <f t="shared" si="101"/>
        <v>2024</v>
      </c>
      <c r="E667">
        <f t="shared" si="102"/>
        <v>10</v>
      </c>
      <c r="F667" t="s">
        <v>16</v>
      </c>
      <c r="G667">
        <f t="shared" si="103"/>
        <v>4</v>
      </c>
      <c r="H667">
        <f t="shared" si="109"/>
        <v>140110</v>
      </c>
      <c r="I667">
        <f t="shared" si="104"/>
        <v>0</v>
      </c>
      <c r="J667">
        <f t="shared" si="105"/>
        <v>0</v>
      </c>
      <c r="K667">
        <f t="shared" si="106"/>
        <v>0</v>
      </c>
      <c r="L667">
        <f t="shared" si="107"/>
        <v>0</v>
      </c>
      <c r="M667">
        <f t="shared" si="108"/>
        <v>140110</v>
      </c>
    </row>
    <row r="668" spans="1:13" x14ac:dyDescent="0.45">
      <c r="A668" s="1">
        <v>45592</v>
      </c>
      <c r="B668">
        <v>10</v>
      </c>
      <c r="C668">
        <f t="shared" si="100"/>
        <v>7</v>
      </c>
      <c r="D668">
        <f t="shared" si="101"/>
        <v>2024</v>
      </c>
      <c r="E668">
        <f t="shared" si="102"/>
        <v>10</v>
      </c>
      <c r="F668" t="s">
        <v>16</v>
      </c>
      <c r="G668">
        <f t="shared" si="103"/>
        <v>4</v>
      </c>
      <c r="H668">
        <f t="shared" si="109"/>
        <v>140110</v>
      </c>
      <c r="I668">
        <f t="shared" si="104"/>
        <v>150</v>
      </c>
      <c r="J668">
        <f t="shared" si="105"/>
        <v>150</v>
      </c>
      <c r="K668">
        <f t="shared" si="106"/>
        <v>0</v>
      </c>
      <c r="L668">
        <f t="shared" si="107"/>
        <v>-150</v>
      </c>
      <c r="M668">
        <f t="shared" si="108"/>
        <v>139960</v>
      </c>
    </row>
    <row r="669" spans="1:13" x14ac:dyDescent="0.45">
      <c r="A669" s="1">
        <v>45593</v>
      </c>
      <c r="B669">
        <v>10</v>
      </c>
      <c r="C669">
        <f t="shared" si="100"/>
        <v>1</v>
      </c>
      <c r="D669">
        <f t="shared" si="101"/>
        <v>2024</v>
      </c>
      <c r="E669">
        <f t="shared" si="102"/>
        <v>10</v>
      </c>
      <c r="F669" t="s">
        <v>16</v>
      </c>
      <c r="G669">
        <f t="shared" si="103"/>
        <v>4</v>
      </c>
      <c r="H669">
        <f t="shared" si="109"/>
        <v>139960</v>
      </c>
      <c r="I669">
        <f t="shared" si="104"/>
        <v>0</v>
      </c>
      <c r="J669">
        <f t="shared" si="105"/>
        <v>0</v>
      </c>
      <c r="K669">
        <f t="shared" si="106"/>
        <v>264</v>
      </c>
      <c r="L669">
        <f t="shared" si="107"/>
        <v>264</v>
      </c>
      <c r="M669">
        <f t="shared" si="108"/>
        <v>140224</v>
      </c>
    </row>
    <row r="670" spans="1:13" x14ac:dyDescent="0.45">
      <c r="A670" s="1">
        <v>45594</v>
      </c>
      <c r="B670">
        <v>10</v>
      </c>
      <c r="C670">
        <f t="shared" si="100"/>
        <v>2</v>
      </c>
      <c r="D670">
        <f t="shared" si="101"/>
        <v>2024</v>
      </c>
      <c r="E670">
        <f t="shared" si="102"/>
        <v>10</v>
      </c>
      <c r="F670" t="s">
        <v>16</v>
      </c>
      <c r="G670">
        <f t="shared" si="103"/>
        <v>4</v>
      </c>
      <c r="H670">
        <f t="shared" si="109"/>
        <v>140224</v>
      </c>
      <c r="I670">
        <f t="shared" si="104"/>
        <v>0</v>
      </c>
      <c r="J670">
        <f t="shared" si="105"/>
        <v>0</v>
      </c>
      <c r="K670">
        <f t="shared" si="106"/>
        <v>264</v>
      </c>
      <c r="L670">
        <f t="shared" si="107"/>
        <v>264</v>
      </c>
      <c r="M670">
        <f t="shared" si="108"/>
        <v>140488</v>
      </c>
    </row>
    <row r="671" spans="1:13" x14ac:dyDescent="0.45">
      <c r="A671" s="1">
        <v>45595</v>
      </c>
      <c r="B671">
        <v>10</v>
      </c>
      <c r="C671">
        <f t="shared" si="100"/>
        <v>3</v>
      </c>
      <c r="D671">
        <f t="shared" si="101"/>
        <v>2024</v>
      </c>
      <c r="E671">
        <f t="shared" si="102"/>
        <v>10</v>
      </c>
      <c r="F671" t="s">
        <v>16</v>
      </c>
      <c r="G671">
        <f t="shared" si="103"/>
        <v>4</v>
      </c>
      <c r="H671">
        <f t="shared" si="109"/>
        <v>140488</v>
      </c>
      <c r="I671">
        <f t="shared" si="104"/>
        <v>0</v>
      </c>
      <c r="J671">
        <f t="shared" si="105"/>
        <v>0</v>
      </c>
      <c r="K671">
        <f t="shared" si="106"/>
        <v>264</v>
      </c>
      <c r="L671">
        <f t="shared" si="107"/>
        <v>264</v>
      </c>
      <c r="M671">
        <f t="shared" si="108"/>
        <v>140752</v>
      </c>
    </row>
    <row r="672" spans="1:13" x14ac:dyDescent="0.45">
      <c r="A672" s="1">
        <v>45596</v>
      </c>
      <c r="B672">
        <v>10</v>
      </c>
      <c r="C672">
        <f t="shared" si="100"/>
        <v>4</v>
      </c>
      <c r="D672">
        <f t="shared" si="101"/>
        <v>2024</v>
      </c>
      <c r="E672">
        <f t="shared" si="102"/>
        <v>10</v>
      </c>
      <c r="F672" t="s">
        <v>16</v>
      </c>
      <c r="G672">
        <f t="shared" si="103"/>
        <v>4</v>
      </c>
      <c r="H672">
        <f t="shared" si="109"/>
        <v>140752</v>
      </c>
      <c r="I672">
        <f t="shared" si="104"/>
        <v>0</v>
      </c>
      <c r="J672">
        <f t="shared" si="105"/>
        <v>0</v>
      </c>
      <c r="K672">
        <f t="shared" si="106"/>
        <v>264</v>
      </c>
      <c r="L672">
        <f t="shared" si="107"/>
        <v>264</v>
      </c>
      <c r="M672">
        <f t="shared" si="108"/>
        <v>141016</v>
      </c>
    </row>
    <row r="673" spans="1:13" x14ac:dyDescent="0.45">
      <c r="A673" s="1">
        <v>45597</v>
      </c>
      <c r="B673">
        <v>10</v>
      </c>
      <c r="C673">
        <f t="shared" si="100"/>
        <v>5</v>
      </c>
      <c r="D673">
        <f t="shared" si="101"/>
        <v>2024</v>
      </c>
      <c r="E673">
        <f t="shared" si="102"/>
        <v>11</v>
      </c>
      <c r="F673" t="s">
        <v>16</v>
      </c>
      <c r="G673">
        <f t="shared" si="103"/>
        <v>4</v>
      </c>
      <c r="H673">
        <f t="shared" si="109"/>
        <v>141016</v>
      </c>
      <c r="I673">
        <f t="shared" si="104"/>
        <v>0</v>
      </c>
      <c r="J673">
        <f t="shared" si="105"/>
        <v>0</v>
      </c>
      <c r="K673">
        <f t="shared" si="106"/>
        <v>264</v>
      </c>
      <c r="L673">
        <f t="shared" si="107"/>
        <v>264</v>
      </c>
      <c r="M673">
        <f t="shared" si="108"/>
        <v>141280</v>
      </c>
    </row>
    <row r="674" spans="1:13" x14ac:dyDescent="0.45">
      <c r="A674" s="1">
        <v>45598</v>
      </c>
      <c r="B674">
        <v>10</v>
      </c>
      <c r="C674">
        <f t="shared" si="100"/>
        <v>6</v>
      </c>
      <c r="D674">
        <f t="shared" si="101"/>
        <v>2024</v>
      </c>
      <c r="E674">
        <f t="shared" si="102"/>
        <v>11</v>
      </c>
      <c r="F674" t="s">
        <v>16</v>
      </c>
      <c r="G674">
        <f t="shared" si="103"/>
        <v>4</v>
      </c>
      <c r="H674">
        <f t="shared" si="109"/>
        <v>141280</v>
      </c>
      <c r="I674">
        <f t="shared" si="104"/>
        <v>0</v>
      </c>
      <c r="J674">
        <f t="shared" si="105"/>
        <v>0</v>
      </c>
      <c r="K674">
        <f t="shared" si="106"/>
        <v>0</v>
      </c>
      <c r="L674">
        <f t="shared" si="107"/>
        <v>0</v>
      </c>
      <c r="M674">
        <f t="shared" si="108"/>
        <v>141280</v>
      </c>
    </row>
    <row r="675" spans="1:13" x14ac:dyDescent="0.45">
      <c r="A675" s="1">
        <v>45599</v>
      </c>
      <c r="B675">
        <v>10</v>
      </c>
      <c r="C675">
        <f t="shared" si="100"/>
        <v>7</v>
      </c>
      <c r="D675">
        <f t="shared" si="101"/>
        <v>2024</v>
      </c>
      <c r="E675">
        <f t="shared" si="102"/>
        <v>11</v>
      </c>
      <c r="F675" t="s">
        <v>16</v>
      </c>
      <c r="G675">
        <f t="shared" si="103"/>
        <v>4</v>
      </c>
      <c r="H675">
        <f t="shared" si="109"/>
        <v>141280</v>
      </c>
      <c r="I675">
        <f t="shared" si="104"/>
        <v>150</v>
      </c>
      <c r="J675">
        <f t="shared" si="105"/>
        <v>150</v>
      </c>
      <c r="K675">
        <f t="shared" si="106"/>
        <v>0</v>
      </c>
      <c r="L675">
        <f t="shared" si="107"/>
        <v>-150</v>
      </c>
      <c r="M675">
        <f t="shared" si="108"/>
        <v>141130</v>
      </c>
    </row>
    <row r="676" spans="1:13" x14ac:dyDescent="0.45">
      <c r="A676" s="1">
        <v>45600</v>
      </c>
      <c r="B676">
        <v>10</v>
      </c>
      <c r="C676">
        <f t="shared" si="100"/>
        <v>1</v>
      </c>
      <c r="D676">
        <f t="shared" si="101"/>
        <v>2024</v>
      </c>
      <c r="E676">
        <f t="shared" si="102"/>
        <v>11</v>
      </c>
      <c r="F676" t="s">
        <v>16</v>
      </c>
      <c r="G676">
        <f t="shared" si="103"/>
        <v>4</v>
      </c>
      <c r="H676">
        <f t="shared" si="109"/>
        <v>141130</v>
      </c>
      <c r="I676">
        <f t="shared" si="104"/>
        <v>0</v>
      </c>
      <c r="J676">
        <f t="shared" si="105"/>
        <v>0</v>
      </c>
      <c r="K676">
        <f t="shared" si="106"/>
        <v>264</v>
      </c>
      <c r="L676">
        <f t="shared" si="107"/>
        <v>264</v>
      </c>
      <c r="M676">
        <f t="shared" si="108"/>
        <v>141394</v>
      </c>
    </row>
    <row r="677" spans="1:13" x14ac:dyDescent="0.45">
      <c r="A677" s="1">
        <v>45601</v>
      </c>
      <c r="B677">
        <v>10</v>
      </c>
      <c r="C677">
        <f t="shared" si="100"/>
        <v>2</v>
      </c>
      <c r="D677">
        <f t="shared" si="101"/>
        <v>2024</v>
      </c>
      <c r="E677">
        <f t="shared" si="102"/>
        <v>11</v>
      </c>
      <c r="F677" t="s">
        <v>16</v>
      </c>
      <c r="G677">
        <f t="shared" si="103"/>
        <v>4</v>
      </c>
      <c r="H677">
        <f t="shared" si="109"/>
        <v>141394</v>
      </c>
      <c r="I677">
        <f t="shared" si="104"/>
        <v>0</v>
      </c>
      <c r="J677">
        <f t="shared" si="105"/>
        <v>0</v>
      </c>
      <c r="K677">
        <f t="shared" si="106"/>
        <v>264</v>
      </c>
      <c r="L677">
        <f t="shared" si="107"/>
        <v>264</v>
      </c>
      <c r="M677">
        <f t="shared" si="108"/>
        <v>141658</v>
      </c>
    </row>
    <row r="678" spans="1:13" x14ac:dyDescent="0.45">
      <c r="A678" s="1">
        <v>45602</v>
      </c>
      <c r="B678">
        <v>10</v>
      </c>
      <c r="C678">
        <f t="shared" si="100"/>
        <v>3</v>
      </c>
      <c r="D678">
        <f t="shared" si="101"/>
        <v>2024</v>
      </c>
      <c r="E678">
        <f t="shared" si="102"/>
        <v>11</v>
      </c>
      <c r="F678" t="s">
        <v>16</v>
      </c>
      <c r="G678">
        <f t="shared" si="103"/>
        <v>4</v>
      </c>
      <c r="H678">
        <f t="shared" si="109"/>
        <v>141658</v>
      </c>
      <c r="I678">
        <f t="shared" si="104"/>
        <v>0</v>
      </c>
      <c r="J678">
        <f t="shared" si="105"/>
        <v>0</v>
      </c>
      <c r="K678">
        <f t="shared" si="106"/>
        <v>264</v>
      </c>
      <c r="L678">
        <f t="shared" si="107"/>
        <v>264</v>
      </c>
      <c r="M678">
        <f t="shared" si="108"/>
        <v>141922</v>
      </c>
    </row>
    <row r="679" spans="1:13" x14ac:dyDescent="0.45">
      <c r="A679" s="1">
        <v>45603</v>
      </c>
      <c r="B679">
        <v>10</v>
      </c>
      <c r="C679">
        <f t="shared" si="100"/>
        <v>4</v>
      </c>
      <c r="D679">
        <f t="shared" si="101"/>
        <v>2024</v>
      </c>
      <c r="E679">
        <f t="shared" si="102"/>
        <v>11</v>
      </c>
      <c r="F679" t="s">
        <v>16</v>
      </c>
      <c r="G679">
        <f t="shared" si="103"/>
        <v>4</v>
      </c>
      <c r="H679">
        <f t="shared" si="109"/>
        <v>141922</v>
      </c>
      <c r="I679">
        <f t="shared" si="104"/>
        <v>0</v>
      </c>
      <c r="J679">
        <f t="shared" si="105"/>
        <v>0</v>
      </c>
      <c r="K679">
        <f t="shared" si="106"/>
        <v>264</v>
      </c>
      <c r="L679">
        <f t="shared" si="107"/>
        <v>264</v>
      </c>
      <c r="M679">
        <f t="shared" si="108"/>
        <v>142186</v>
      </c>
    </row>
    <row r="680" spans="1:13" x14ac:dyDescent="0.45">
      <c r="A680" s="1">
        <v>45604</v>
      </c>
      <c r="B680">
        <v>10</v>
      </c>
      <c r="C680">
        <f t="shared" si="100"/>
        <v>5</v>
      </c>
      <c r="D680">
        <f t="shared" si="101"/>
        <v>2024</v>
      </c>
      <c r="E680">
        <f t="shared" si="102"/>
        <v>11</v>
      </c>
      <c r="F680" t="s">
        <v>16</v>
      </c>
      <c r="G680">
        <f t="shared" si="103"/>
        <v>4</v>
      </c>
      <c r="H680">
        <f t="shared" si="109"/>
        <v>142186</v>
      </c>
      <c r="I680">
        <f t="shared" si="104"/>
        <v>0</v>
      </c>
      <c r="J680">
        <f t="shared" si="105"/>
        <v>0</v>
      </c>
      <c r="K680">
        <f t="shared" si="106"/>
        <v>264</v>
      </c>
      <c r="L680">
        <f t="shared" si="107"/>
        <v>264</v>
      </c>
      <c r="M680">
        <f t="shared" si="108"/>
        <v>142450</v>
      </c>
    </row>
    <row r="681" spans="1:13" x14ac:dyDescent="0.45">
      <c r="A681" s="1">
        <v>45605</v>
      </c>
      <c r="B681">
        <v>10</v>
      </c>
      <c r="C681">
        <f t="shared" si="100"/>
        <v>6</v>
      </c>
      <c r="D681">
        <f t="shared" si="101"/>
        <v>2024</v>
      </c>
      <c r="E681">
        <f t="shared" si="102"/>
        <v>11</v>
      </c>
      <c r="F681" t="s">
        <v>16</v>
      </c>
      <c r="G681">
        <f t="shared" si="103"/>
        <v>4</v>
      </c>
      <c r="H681">
        <f t="shared" si="109"/>
        <v>142450</v>
      </c>
      <c r="I681">
        <f t="shared" si="104"/>
        <v>0</v>
      </c>
      <c r="J681">
        <f t="shared" si="105"/>
        <v>0</v>
      </c>
      <c r="K681">
        <f t="shared" si="106"/>
        <v>0</v>
      </c>
      <c r="L681">
        <f t="shared" si="107"/>
        <v>0</v>
      </c>
      <c r="M681">
        <f t="shared" si="108"/>
        <v>142450</v>
      </c>
    </row>
    <row r="682" spans="1:13" x14ac:dyDescent="0.45">
      <c r="A682" s="1">
        <v>45606</v>
      </c>
      <c r="B682">
        <v>10</v>
      </c>
      <c r="C682">
        <f t="shared" si="100"/>
        <v>7</v>
      </c>
      <c r="D682">
        <f t="shared" si="101"/>
        <v>2024</v>
      </c>
      <c r="E682">
        <f t="shared" si="102"/>
        <v>11</v>
      </c>
      <c r="F682" t="s">
        <v>16</v>
      </c>
      <c r="G682">
        <f t="shared" si="103"/>
        <v>4</v>
      </c>
      <c r="H682">
        <f t="shared" si="109"/>
        <v>142450</v>
      </c>
      <c r="I682">
        <f t="shared" si="104"/>
        <v>150</v>
      </c>
      <c r="J682">
        <f t="shared" si="105"/>
        <v>150</v>
      </c>
      <c r="K682">
        <f t="shared" si="106"/>
        <v>0</v>
      </c>
      <c r="L682">
        <f t="shared" si="107"/>
        <v>-150</v>
      </c>
      <c r="M682">
        <f t="shared" si="108"/>
        <v>142300</v>
      </c>
    </row>
    <row r="683" spans="1:13" x14ac:dyDescent="0.45">
      <c r="A683" s="1">
        <v>45607</v>
      </c>
      <c r="B683">
        <v>10</v>
      </c>
      <c r="C683">
        <f t="shared" si="100"/>
        <v>1</v>
      </c>
      <c r="D683">
        <f t="shared" si="101"/>
        <v>2024</v>
      </c>
      <c r="E683">
        <f t="shared" si="102"/>
        <v>11</v>
      </c>
      <c r="F683" t="s">
        <v>16</v>
      </c>
      <c r="G683">
        <f t="shared" si="103"/>
        <v>4</v>
      </c>
      <c r="H683">
        <f t="shared" si="109"/>
        <v>142300</v>
      </c>
      <c r="I683">
        <f t="shared" si="104"/>
        <v>0</v>
      </c>
      <c r="J683">
        <f t="shared" si="105"/>
        <v>0</v>
      </c>
      <c r="K683">
        <f t="shared" si="106"/>
        <v>264</v>
      </c>
      <c r="L683">
        <f t="shared" si="107"/>
        <v>264</v>
      </c>
      <c r="M683">
        <f t="shared" si="108"/>
        <v>142564</v>
      </c>
    </row>
    <row r="684" spans="1:13" x14ac:dyDescent="0.45">
      <c r="A684" s="1">
        <v>45608</v>
      </c>
      <c r="B684">
        <v>10</v>
      </c>
      <c r="C684">
        <f t="shared" si="100"/>
        <v>2</v>
      </c>
      <c r="D684">
        <f t="shared" si="101"/>
        <v>2024</v>
      </c>
      <c r="E684">
        <f t="shared" si="102"/>
        <v>11</v>
      </c>
      <c r="F684" t="s">
        <v>16</v>
      </c>
      <c r="G684">
        <f t="shared" si="103"/>
        <v>4</v>
      </c>
      <c r="H684">
        <f t="shared" si="109"/>
        <v>142564</v>
      </c>
      <c r="I684">
        <f t="shared" si="104"/>
        <v>0</v>
      </c>
      <c r="J684">
        <f t="shared" si="105"/>
        <v>0</v>
      </c>
      <c r="K684">
        <f t="shared" si="106"/>
        <v>264</v>
      </c>
      <c r="L684">
        <f t="shared" si="107"/>
        <v>264</v>
      </c>
      <c r="M684">
        <f t="shared" si="108"/>
        <v>142828</v>
      </c>
    </row>
    <row r="685" spans="1:13" x14ac:dyDescent="0.45">
      <c r="A685" s="1">
        <v>45609</v>
      </c>
      <c r="B685">
        <v>10</v>
      </c>
      <c r="C685">
        <f t="shared" si="100"/>
        <v>3</v>
      </c>
      <c r="D685">
        <f t="shared" si="101"/>
        <v>2024</v>
      </c>
      <c r="E685">
        <f t="shared" si="102"/>
        <v>11</v>
      </c>
      <c r="F685" t="s">
        <v>16</v>
      </c>
      <c r="G685">
        <f t="shared" si="103"/>
        <v>4</v>
      </c>
      <c r="H685">
        <f t="shared" si="109"/>
        <v>142828</v>
      </c>
      <c r="I685">
        <f t="shared" si="104"/>
        <v>0</v>
      </c>
      <c r="J685">
        <f t="shared" si="105"/>
        <v>0</v>
      </c>
      <c r="K685">
        <f t="shared" si="106"/>
        <v>264</v>
      </c>
      <c r="L685">
        <f t="shared" si="107"/>
        <v>264</v>
      </c>
      <c r="M685">
        <f t="shared" si="108"/>
        <v>143092</v>
      </c>
    </row>
    <row r="686" spans="1:13" x14ac:dyDescent="0.45">
      <c r="A686" s="1">
        <v>45610</v>
      </c>
      <c r="B686">
        <v>10</v>
      </c>
      <c r="C686">
        <f t="shared" si="100"/>
        <v>4</v>
      </c>
      <c r="D686">
        <f t="shared" si="101"/>
        <v>2024</v>
      </c>
      <c r="E686">
        <f t="shared" si="102"/>
        <v>11</v>
      </c>
      <c r="F686" t="s">
        <v>16</v>
      </c>
      <c r="G686">
        <f t="shared" si="103"/>
        <v>4</v>
      </c>
      <c r="H686">
        <f t="shared" si="109"/>
        <v>143092</v>
      </c>
      <c r="I686">
        <f t="shared" si="104"/>
        <v>0</v>
      </c>
      <c r="J686">
        <f t="shared" si="105"/>
        <v>0</v>
      </c>
      <c r="K686">
        <f t="shared" si="106"/>
        <v>264</v>
      </c>
      <c r="L686">
        <f t="shared" si="107"/>
        <v>264</v>
      </c>
      <c r="M686">
        <f t="shared" si="108"/>
        <v>143356</v>
      </c>
    </row>
    <row r="687" spans="1:13" x14ac:dyDescent="0.45">
      <c r="A687" s="1">
        <v>45611</v>
      </c>
      <c r="B687">
        <v>10</v>
      </c>
      <c r="C687">
        <f t="shared" si="100"/>
        <v>5</v>
      </c>
      <c r="D687">
        <f t="shared" si="101"/>
        <v>2024</v>
      </c>
      <c r="E687">
        <f t="shared" si="102"/>
        <v>11</v>
      </c>
      <c r="F687" t="s">
        <v>16</v>
      </c>
      <c r="G687">
        <f t="shared" si="103"/>
        <v>4</v>
      </c>
      <c r="H687">
        <f t="shared" si="109"/>
        <v>143356</v>
      </c>
      <c r="I687">
        <f t="shared" si="104"/>
        <v>0</v>
      </c>
      <c r="J687">
        <f t="shared" si="105"/>
        <v>0</v>
      </c>
      <c r="K687">
        <f t="shared" si="106"/>
        <v>264</v>
      </c>
      <c r="L687">
        <f t="shared" si="107"/>
        <v>264</v>
      </c>
      <c r="M687">
        <f t="shared" si="108"/>
        <v>143620</v>
      </c>
    </row>
    <row r="688" spans="1:13" x14ac:dyDescent="0.45">
      <c r="A688" s="1">
        <v>45612</v>
      </c>
      <c r="B688">
        <v>10</v>
      </c>
      <c r="C688">
        <f t="shared" si="100"/>
        <v>6</v>
      </c>
      <c r="D688">
        <f t="shared" si="101"/>
        <v>2024</v>
      </c>
      <c r="E688">
        <f t="shared" si="102"/>
        <v>11</v>
      </c>
      <c r="F688" t="s">
        <v>16</v>
      </c>
      <c r="G688">
        <f t="shared" si="103"/>
        <v>4</v>
      </c>
      <c r="H688">
        <f t="shared" si="109"/>
        <v>143620</v>
      </c>
      <c r="I688">
        <f t="shared" si="104"/>
        <v>0</v>
      </c>
      <c r="J688">
        <f t="shared" si="105"/>
        <v>0</v>
      </c>
      <c r="K688">
        <f t="shared" si="106"/>
        <v>0</v>
      </c>
      <c r="L688">
        <f t="shared" si="107"/>
        <v>0</v>
      </c>
      <c r="M688">
        <f t="shared" si="108"/>
        <v>143620</v>
      </c>
    </row>
    <row r="689" spans="1:13" x14ac:dyDescent="0.45">
      <c r="A689" s="1">
        <v>45613</v>
      </c>
      <c r="B689">
        <v>10</v>
      </c>
      <c r="C689">
        <f t="shared" si="100"/>
        <v>7</v>
      </c>
      <c r="D689">
        <f t="shared" si="101"/>
        <v>2024</v>
      </c>
      <c r="E689">
        <f t="shared" si="102"/>
        <v>11</v>
      </c>
      <c r="F689" t="s">
        <v>16</v>
      </c>
      <c r="G689">
        <f t="shared" si="103"/>
        <v>4</v>
      </c>
      <c r="H689">
        <f t="shared" si="109"/>
        <v>143620</v>
      </c>
      <c r="I689">
        <f t="shared" si="104"/>
        <v>150</v>
      </c>
      <c r="J689">
        <f t="shared" si="105"/>
        <v>150</v>
      </c>
      <c r="K689">
        <f t="shared" si="106"/>
        <v>0</v>
      </c>
      <c r="L689">
        <f t="shared" si="107"/>
        <v>-150</v>
      </c>
      <c r="M689">
        <f t="shared" si="108"/>
        <v>143470</v>
      </c>
    </row>
    <row r="690" spans="1:13" x14ac:dyDescent="0.45">
      <c r="A690" s="1">
        <v>45614</v>
      </c>
      <c r="B690">
        <v>10</v>
      </c>
      <c r="C690">
        <f t="shared" si="100"/>
        <v>1</v>
      </c>
      <c r="D690">
        <f t="shared" si="101"/>
        <v>2024</v>
      </c>
      <c r="E690">
        <f t="shared" si="102"/>
        <v>11</v>
      </c>
      <c r="F690" t="s">
        <v>16</v>
      </c>
      <c r="G690">
        <f t="shared" si="103"/>
        <v>4</v>
      </c>
      <c r="H690">
        <f t="shared" si="109"/>
        <v>143470</v>
      </c>
      <c r="I690">
        <f t="shared" si="104"/>
        <v>0</v>
      </c>
      <c r="J690">
        <f t="shared" si="105"/>
        <v>0</v>
      </c>
      <c r="K690">
        <f t="shared" si="106"/>
        <v>264</v>
      </c>
      <c r="L690">
        <f t="shared" si="107"/>
        <v>264</v>
      </c>
      <c r="M690">
        <f t="shared" si="108"/>
        <v>143734</v>
      </c>
    </row>
    <row r="691" spans="1:13" x14ac:dyDescent="0.45">
      <c r="A691" s="1">
        <v>45615</v>
      </c>
      <c r="B691">
        <v>10</v>
      </c>
      <c r="C691">
        <f t="shared" si="100"/>
        <v>2</v>
      </c>
      <c r="D691">
        <f t="shared" si="101"/>
        <v>2024</v>
      </c>
      <c r="E691">
        <f t="shared" si="102"/>
        <v>11</v>
      </c>
      <c r="F691" t="s">
        <v>16</v>
      </c>
      <c r="G691">
        <f t="shared" si="103"/>
        <v>4</v>
      </c>
      <c r="H691">
        <f t="shared" si="109"/>
        <v>143734</v>
      </c>
      <c r="I691">
        <f t="shared" si="104"/>
        <v>0</v>
      </c>
      <c r="J691">
        <f t="shared" si="105"/>
        <v>0</v>
      </c>
      <c r="K691">
        <f t="shared" si="106"/>
        <v>264</v>
      </c>
      <c r="L691">
        <f t="shared" si="107"/>
        <v>264</v>
      </c>
      <c r="M691">
        <f t="shared" si="108"/>
        <v>143998</v>
      </c>
    </row>
    <row r="692" spans="1:13" x14ac:dyDescent="0.45">
      <c r="A692" s="1">
        <v>45616</v>
      </c>
      <c r="B692">
        <v>10</v>
      </c>
      <c r="C692">
        <f t="shared" si="100"/>
        <v>3</v>
      </c>
      <c r="D692">
        <f t="shared" si="101"/>
        <v>2024</v>
      </c>
      <c r="E692">
        <f t="shared" si="102"/>
        <v>11</v>
      </c>
      <c r="F692" t="s">
        <v>16</v>
      </c>
      <c r="G692">
        <f t="shared" si="103"/>
        <v>4</v>
      </c>
      <c r="H692">
        <f t="shared" si="109"/>
        <v>143998</v>
      </c>
      <c r="I692">
        <f t="shared" si="104"/>
        <v>0</v>
      </c>
      <c r="J692">
        <f t="shared" si="105"/>
        <v>0</v>
      </c>
      <c r="K692">
        <f t="shared" si="106"/>
        <v>264</v>
      </c>
      <c r="L692">
        <f t="shared" si="107"/>
        <v>264</v>
      </c>
      <c r="M692">
        <f t="shared" si="108"/>
        <v>144262</v>
      </c>
    </row>
    <row r="693" spans="1:13" x14ac:dyDescent="0.45">
      <c r="A693" s="1">
        <v>45617</v>
      </c>
      <c r="B693">
        <v>10</v>
      </c>
      <c r="C693">
        <f t="shared" si="100"/>
        <v>4</v>
      </c>
      <c r="D693">
        <f t="shared" si="101"/>
        <v>2024</v>
      </c>
      <c r="E693">
        <f t="shared" si="102"/>
        <v>11</v>
      </c>
      <c r="F693" t="s">
        <v>16</v>
      </c>
      <c r="G693">
        <f t="shared" si="103"/>
        <v>4</v>
      </c>
      <c r="H693">
        <f t="shared" si="109"/>
        <v>144262</v>
      </c>
      <c r="I693">
        <f t="shared" si="104"/>
        <v>0</v>
      </c>
      <c r="J693">
        <f t="shared" si="105"/>
        <v>0</v>
      </c>
      <c r="K693">
        <f t="shared" si="106"/>
        <v>264</v>
      </c>
      <c r="L693">
        <f t="shared" si="107"/>
        <v>264</v>
      </c>
      <c r="M693">
        <f t="shared" si="108"/>
        <v>144526</v>
      </c>
    </row>
    <row r="694" spans="1:13" x14ac:dyDescent="0.45">
      <c r="A694" s="1">
        <v>45618</v>
      </c>
      <c r="B694">
        <v>10</v>
      </c>
      <c r="C694">
        <f t="shared" si="100"/>
        <v>5</v>
      </c>
      <c r="D694">
        <f t="shared" si="101"/>
        <v>2024</v>
      </c>
      <c r="E694">
        <f t="shared" si="102"/>
        <v>11</v>
      </c>
      <c r="F694" t="s">
        <v>16</v>
      </c>
      <c r="G694">
        <f t="shared" si="103"/>
        <v>4</v>
      </c>
      <c r="H694">
        <f t="shared" si="109"/>
        <v>144526</v>
      </c>
      <c r="I694">
        <f t="shared" si="104"/>
        <v>0</v>
      </c>
      <c r="J694">
        <f t="shared" si="105"/>
        <v>0</v>
      </c>
      <c r="K694">
        <f t="shared" si="106"/>
        <v>264</v>
      </c>
      <c r="L694">
        <f t="shared" si="107"/>
        <v>264</v>
      </c>
      <c r="M694">
        <f t="shared" si="108"/>
        <v>144790</v>
      </c>
    </row>
    <row r="695" spans="1:13" x14ac:dyDescent="0.45">
      <c r="A695" s="1">
        <v>45619</v>
      </c>
      <c r="B695">
        <v>10</v>
      </c>
      <c r="C695">
        <f t="shared" si="100"/>
        <v>6</v>
      </c>
      <c r="D695">
        <f t="shared" si="101"/>
        <v>2024</v>
      </c>
      <c r="E695">
        <f t="shared" si="102"/>
        <v>11</v>
      </c>
      <c r="F695" t="s">
        <v>16</v>
      </c>
      <c r="G695">
        <f t="shared" si="103"/>
        <v>4</v>
      </c>
      <c r="H695">
        <f t="shared" si="109"/>
        <v>144790</v>
      </c>
      <c r="I695">
        <f t="shared" si="104"/>
        <v>0</v>
      </c>
      <c r="J695">
        <f t="shared" si="105"/>
        <v>0</v>
      </c>
      <c r="K695">
        <f t="shared" si="106"/>
        <v>0</v>
      </c>
      <c r="L695">
        <f t="shared" si="107"/>
        <v>0</v>
      </c>
      <c r="M695">
        <f t="shared" si="108"/>
        <v>144790</v>
      </c>
    </row>
    <row r="696" spans="1:13" x14ac:dyDescent="0.45">
      <c r="A696" s="1">
        <v>45620</v>
      </c>
      <c r="B696">
        <v>10</v>
      </c>
      <c r="C696">
        <f t="shared" si="100"/>
        <v>7</v>
      </c>
      <c r="D696">
        <f t="shared" si="101"/>
        <v>2024</v>
      </c>
      <c r="E696">
        <f t="shared" si="102"/>
        <v>11</v>
      </c>
      <c r="F696" t="s">
        <v>16</v>
      </c>
      <c r="G696">
        <f t="shared" si="103"/>
        <v>4</v>
      </c>
      <c r="H696">
        <f t="shared" si="109"/>
        <v>144790</v>
      </c>
      <c r="I696">
        <f t="shared" si="104"/>
        <v>150</v>
      </c>
      <c r="J696">
        <f t="shared" si="105"/>
        <v>150</v>
      </c>
      <c r="K696">
        <f t="shared" si="106"/>
        <v>0</v>
      </c>
      <c r="L696">
        <f t="shared" si="107"/>
        <v>-150</v>
      </c>
      <c r="M696">
        <f t="shared" si="108"/>
        <v>144640</v>
      </c>
    </row>
    <row r="697" spans="1:13" x14ac:dyDescent="0.45">
      <c r="A697" s="1">
        <v>45621</v>
      </c>
      <c r="B697">
        <v>10</v>
      </c>
      <c r="C697">
        <f t="shared" si="100"/>
        <v>1</v>
      </c>
      <c r="D697">
        <f t="shared" si="101"/>
        <v>2024</v>
      </c>
      <c r="E697">
        <f t="shared" si="102"/>
        <v>11</v>
      </c>
      <c r="F697" t="s">
        <v>16</v>
      </c>
      <c r="G697">
        <f t="shared" si="103"/>
        <v>4</v>
      </c>
      <c r="H697">
        <f t="shared" si="109"/>
        <v>144640</v>
      </c>
      <c r="I697">
        <f t="shared" si="104"/>
        <v>0</v>
      </c>
      <c r="J697">
        <f t="shared" si="105"/>
        <v>0</v>
      </c>
      <c r="K697">
        <f t="shared" si="106"/>
        <v>264</v>
      </c>
      <c r="L697">
        <f t="shared" si="107"/>
        <v>264</v>
      </c>
      <c r="M697">
        <f t="shared" si="108"/>
        <v>144904</v>
      </c>
    </row>
    <row r="698" spans="1:13" x14ac:dyDescent="0.45">
      <c r="A698" s="1">
        <v>45622</v>
      </c>
      <c r="B698">
        <v>10</v>
      </c>
      <c r="C698">
        <f t="shared" si="100"/>
        <v>2</v>
      </c>
      <c r="D698">
        <f t="shared" si="101"/>
        <v>2024</v>
      </c>
      <c r="E698">
        <f t="shared" si="102"/>
        <v>11</v>
      </c>
      <c r="F698" t="s">
        <v>16</v>
      </c>
      <c r="G698">
        <f t="shared" si="103"/>
        <v>4</v>
      </c>
      <c r="H698">
        <f t="shared" si="109"/>
        <v>144904</v>
      </c>
      <c r="I698">
        <f t="shared" si="104"/>
        <v>0</v>
      </c>
      <c r="J698">
        <f t="shared" si="105"/>
        <v>0</v>
      </c>
      <c r="K698">
        <f t="shared" si="106"/>
        <v>264</v>
      </c>
      <c r="L698">
        <f t="shared" si="107"/>
        <v>264</v>
      </c>
      <c r="M698">
        <f t="shared" si="108"/>
        <v>145168</v>
      </c>
    </row>
    <row r="699" spans="1:13" x14ac:dyDescent="0.45">
      <c r="A699" s="1">
        <v>45623</v>
      </c>
      <c r="B699">
        <v>10</v>
      </c>
      <c r="C699">
        <f t="shared" si="100"/>
        <v>3</v>
      </c>
      <c r="D699">
        <f t="shared" si="101"/>
        <v>2024</v>
      </c>
      <c r="E699">
        <f t="shared" si="102"/>
        <v>11</v>
      </c>
      <c r="F699" t="s">
        <v>16</v>
      </c>
      <c r="G699">
        <f t="shared" si="103"/>
        <v>4</v>
      </c>
      <c r="H699">
        <f t="shared" si="109"/>
        <v>145168</v>
      </c>
      <c r="I699">
        <f t="shared" si="104"/>
        <v>0</v>
      </c>
      <c r="J699">
        <f t="shared" si="105"/>
        <v>0</v>
      </c>
      <c r="K699">
        <f t="shared" si="106"/>
        <v>264</v>
      </c>
      <c r="L699">
        <f t="shared" si="107"/>
        <v>264</v>
      </c>
      <c r="M699">
        <f t="shared" si="108"/>
        <v>145432</v>
      </c>
    </row>
    <row r="700" spans="1:13" x14ac:dyDescent="0.45">
      <c r="A700" s="1">
        <v>45624</v>
      </c>
      <c r="B700">
        <v>10</v>
      </c>
      <c r="C700">
        <f t="shared" si="100"/>
        <v>4</v>
      </c>
      <c r="D700">
        <f t="shared" si="101"/>
        <v>2024</v>
      </c>
      <c r="E700">
        <f t="shared" si="102"/>
        <v>11</v>
      </c>
      <c r="F700" t="s">
        <v>16</v>
      </c>
      <c r="G700">
        <f t="shared" si="103"/>
        <v>4</v>
      </c>
      <c r="H700">
        <f t="shared" si="109"/>
        <v>145432</v>
      </c>
      <c r="I700">
        <f t="shared" si="104"/>
        <v>0</v>
      </c>
      <c r="J700">
        <f t="shared" si="105"/>
        <v>0</v>
      </c>
      <c r="K700">
        <f t="shared" si="106"/>
        <v>264</v>
      </c>
      <c r="L700">
        <f t="shared" si="107"/>
        <v>264</v>
      </c>
      <c r="M700">
        <f t="shared" si="108"/>
        <v>145696</v>
      </c>
    </row>
    <row r="701" spans="1:13" x14ac:dyDescent="0.45">
      <c r="A701" s="1">
        <v>45625</v>
      </c>
      <c r="B701">
        <v>10</v>
      </c>
      <c r="C701">
        <f t="shared" si="100"/>
        <v>5</v>
      </c>
      <c r="D701">
        <f t="shared" si="101"/>
        <v>2024</v>
      </c>
      <c r="E701">
        <f t="shared" si="102"/>
        <v>11</v>
      </c>
      <c r="F701" t="s">
        <v>16</v>
      </c>
      <c r="G701">
        <f t="shared" si="103"/>
        <v>4</v>
      </c>
      <c r="H701">
        <f t="shared" si="109"/>
        <v>145696</v>
      </c>
      <c r="I701">
        <f t="shared" si="104"/>
        <v>0</v>
      </c>
      <c r="J701">
        <f t="shared" si="105"/>
        <v>0</v>
      </c>
      <c r="K701">
        <f t="shared" si="106"/>
        <v>264</v>
      </c>
      <c r="L701">
        <f t="shared" si="107"/>
        <v>264</v>
      </c>
      <c r="M701">
        <f t="shared" si="108"/>
        <v>145960</v>
      </c>
    </row>
    <row r="702" spans="1:13" x14ac:dyDescent="0.45">
      <c r="A702" s="1">
        <v>45626</v>
      </c>
      <c r="B702">
        <v>10</v>
      </c>
      <c r="C702">
        <f t="shared" si="100"/>
        <v>6</v>
      </c>
      <c r="D702">
        <f t="shared" si="101"/>
        <v>2024</v>
      </c>
      <c r="E702">
        <f t="shared" si="102"/>
        <v>11</v>
      </c>
      <c r="F702" t="s">
        <v>16</v>
      </c>
      <c r="G702">
        <f t="shared" si="103"/>
        <v>4</v>
      </c>
      <c r="H702">
        <f t="shared" si="109"/>
        <v>145960</v>
      </c>
      <c r="I702">
        <f t="shared" si="104"/>
        <v>0</v>
      </c>
      <c r="J702">
        <f t="shared" si="105"/>
        <v>0</v>
      </c>
      <c r="K702">
        <f t="shared" si="106"/>
        <v>0</v>
      </c>
      <c r="L702">
        <f t="shared" si="107"/>
        <v>0</v>
      </c>
      <c r="M702">
        <f t="shared" si="108"/>
        <v>145960</v>
      </c>
    </row>
    <row r="703" spans="1:13" x14ac:dyDescent="0.45">
      <c r="A703" s="1">
        <v>45627</v>
      </c>
      <c r="B703">
        <v>10</v>
      </c>
      <c r="C703">
        <f t="shared" si="100"/>
        <v>7</v>
      </c>
      <c r="D703">
        <f t="shared" si="101"/>
        <v>2024</v>
      </c>
      <c r="E703">
        <f t="shared" si="102"/>
        <v>12</v>
      </c>
      <c r="F703" t="s">
        <v>16</v>
      </c>
      <c r="G703">
        <f t="shared" si="103"/>
        <v>4</v>
      </c>
      <c r="H703">
        <f t="shared" si="109"/>
        <v>145960</v>
      </c>
      <c r="I703">
        <f t="shared" si="104"/>
        <v>150</v>
      </c>
      <c r="J703">
        <f t="shared" si="105"/>
        <v>150</v>
      </c>
      <c r="K703">
        <f t="shared" si="106"/>
        <v>0</v>
      </c>
      <c r="L703">
        <f t="shared" si="107"/>
        <v>-150</v>
      </c>
      <c r="M703">
        <f t="shared" si="108"/>
        <v>145810</v>
      </c>
    </row>
    <row r="704" spans="1:13" x14ac:dyDescent="0.45">
      <c r="A704" s="1">
        <v>45628</v>
      </c>
      <c r="B704">
        <v>10</v>
      </c>
      <c r="C704">
        <f t="shared" si="100"/>
        <v>1</v>
      </c>
      <c r="D704">
        <f t="shared" si="101"/>
        <v>2024</v>
      </c>
      <c r="E704">
        <f t="shared" si="102"/>
        <v>12</v>
      </c>
      <c r="F704" t="s">
        <v>16</v>
      </c>
      <c r="G704">
        <f t="shared" si="103"/>
        <v>4</v>
      </c>
      <c r="H704">
        <f t="shared" si="109"/>
        <v>145810</v>
      </c>
      <c r="I704">
        <f t="shared" si="104"/>
        <v>0</v>
      </c>
      <c r="J704">
        <f t="shared" si="105"/>
        <v>0</v>
      </c>
      <c r="K704">
        <f t="shared" si="106"/>
        <v>264</v>
      </c>
      <c r="L704">
        <f t="shared" si="107"/>
        <v>264</v>
      </c>
      <c r="M704">
        <f t="shared" si="108"/>
        <v>146074</v>
      </c>
    </row>
    <row r="705" spans="1:13" x14ac:dyDescent="0.45">
      <c r="A705" s="1">
        <v>45629</v>
      </c>
      <c r="B705">
        <v>10</v>
      </c>
      <c r="C705">
        <f t="shared" si="100"/>
        <v>2</v>
      </c>
      <c r="D705">
        <f t="shared" si="101"/>
        <v>2024</v>
      </c>
      <c r="E705">
        <f t="shared" si="102"/>
        <v>12</v>
      </c>
      <c r="F705" t="s">
        <v>16</v>
      </c>
      <c r="G705">
        <f t="shared" si="103"/>
        <v>4</v>
      </c>
      <c r="H705">
        <f t="shared" si="109"/>
        <v>146074</v>
      </c>
      <c r="I705">
        <f t="shared" si="104"/>
        <v>0</v>
      </c>
      <c r="J705">
        <f t="shared" si="105"/>
        <v>0</v>
      </c>
      <c r="K705">
        <f t="shared" si="106"/>
        <v>264</v>
      </c>
      <c r="L705">
        <f t="shared" si="107"/>
        <v>264</v>
      </c>
      <c r="M705">
        <f t="shared" si="108"/>
        <v>146338</v>
      </c>
    </row>
    <row r="706" spans="1:13" x14ac:dyDescent="0.45">
      <c r="A706" s="1">
        <v>45630</v>
      </c>
      <c r="B706">
        <v>10</v>
      </c>
      <c r="C706">
        <f t="shared" si="100"/>
        <v>3</v>
      </c>
      <c r="D706">
        <f t="shared" si="101"/>
        <v>2024</v>
      </c>
      <c r="E706">
        <f t="shared" si="102"/>
        <v>12</v>
      </c>
      <c r="F706" t="s">
        <v>16</v>
      </c>
      <c r="G706">
        <f t="shared" si="103"/>
        <v>4</v>
      </c>
      <c r="H706">
        <f t="shared" si="109"/>
        <v>146338</v>
      </c>
      <c r="I706">
        <f t="shared" si="104"/>
        <v>0</v>
      </c>
      <c r="J706">
        <f t="shared" si="105"/>
        <v>0</v>
      </c>
      <c r="K706">
        <f t="shared" si="106"/>
        <v>264</v>
      </c>
      <c r="L706">
        <f t="shared" si="107"/>
        <v>264</v>
      </c>
      <c r="M706">
        <f t="shared" si="108"/>
        <v>146602</v>
      </c>
    </row>
    <row r="707" spans="1:13" x14ac:dyDescent="0.45">
      <c r="A707" s="1">
        <v>45631</v>
      </c>
      <c r="B707">
        <v>10</v>
      </c>
      <c r="C707">
        <f t="shared" ref="C707:C733" si="110">WEEKDAY(A707,2)</f>
        <v>4</v>
      </c>
      <c r="D707">
        <f t="shared" ref="D707:D733" si="111">YEAR(A707)</f>
        <v>2024</v>
      </c>
      <c r="E707">
        <f t="shared" ref="E707:E733" si="112">MONTH(A707)</f>
        <v>12</v>
      </c>
      <c r="F707" t="s">
        <v>16</v>
      </c>
      <c r="G707">
        <f t="shared" ref="G707:G733" si="113">ROUNDDOWN(IF(F707 = "zima", B707*0.2, IF(F707 = "wiosna", B707*0.5, IF(F707 = "lato", 0.9*B707, B707*0.4))),0)</f>
        <v>4</v>
      </c>
      <c r="H707">
        <f t="shared" si="109"/>
        <v>146602</v>
      </c>
      <c r="I707">
        <f t="shared" ref="I707:I733" si="114">IF(C707=7,B707*15,0)</f>
        <v>0</v>
      </c>
      <c r="J707">
        <f t="shared" ref="J707:J733" si="115">I707</f>
        <v>0</v>
      </c>
      <c r="K707">
        <f t="shared" ref="K707:K733" si="116">IF(NOT(OR(C707=6,C707=7)),G707*$O$1,0)</f>
        <v>264</v>
      </c>
      <c r="L707">
        <f t="shared" ref="L707:L733" si="117">K707-J707</f>
        <v>264</v>
      </c>
      <c r="M707">
        <f t="shared" ref="M707:M733" si="118">H707+L707</f>
        <v>146866</v>
      </c>
    </row>
    <row r="708" spans="1:13" x14ac:dyDescent="0.45">
      <c r="A708" s="1">
        <v>45632</v>
      </c>
      <c r="B708">
        <v>10</v>
      </c>
      <c r="C708">
        <f t="shared" si="110"/>
        <v>5</v>
      </c>
      <c r="D708">
        <f t="shared" si="111"/>
        <v>2024</v>
      </c>
      <c r="E708">
        <f t="shared" si="112"/>
        <v>12</v>
      </c>
      <c r="F708" t="s">
        <v>16</v>
      </c>
      <c r="G708">
        <f t="shared" si="113"/>
        <v>4</v>
      </c>
      <c r="H708">
        <f t="shared" ref="H708:H733" si="119">M707</f>
        <v>146866</v>
      </c>
      <c r="I708">
        <f t="shared" si="114"/>
        <v>0</v>
      </c>
      <c r="J708">
        <f t="shared" si="115"/>
        <v>0</v>
      </c>
      <c r="K708">
        <f t="shared" si="116"/>
        <v>264</v>
      </c>
      <c r="L708">
        <f t="shared" si="117"/>
        <v>264</v>
      </c>
      <c r="M708">
        <f t="shared" si="118"/>
        <v>147130</v>
      </c>
    </row>
    <row r="709" spans="1:13" x14ac:dyDescent="0.45">
      <c r="A709" s="1">
        <v>45633</v>
      </c>
      <c r="B709">
        <v>10</v>
      </c>
      <c r="C709">
        <f t="shared" si="110"/>
        <v>6</v>
      </c>
      <c r="D709">
        <f t="shared" si="111"/>
        <v>2024</v>
      </c>
      <c r="E709">
        <f t="shared" si="112"/>
        <v>12</v>
      </c>
      <c r="F709" t="s">
        <v>16</v>
      </c>
      <c r="G709">
        <f t="shared" si="113"/>
        <v>4</v>
      </c>
      <c r="H709">
        <f t="shared" si="119"/>
        <v>147130</v>
      </c>
      <c r="I709">
        <f t="shared" si="114"/>
        <v>0</v>
      </c>
      <c r="J709">
        <f t="shared" si="115"/>
        <v>0</v>
      </c>
      <c r="K709">
        <f t="shared" si="116"/>
        <v>0</v>
      </c>
      <c r="L709">
        <f t="shared" si="117"/>
        <v>0</v>
      </c>
      <c r="M709">
        <f t="shared" si="118"/>
        <v>147130</v>
      </c>
    </row>
    <row r="710" spans="1:13" x14ac:dyDescent="0.45">
      <c r="A710" s="1">
        <v>45634</v>
      </c>
      <c r="B710">
        <v>10</v>
      </c>
      <c r="C710">
        <f t="shared" si="110"/>
        <v>7</v>
      </c>
      <c r="D710">
        <f t="shared" si="111"/>
        <v>2024</v>
      </c>
      <c r="E710">
        <f t="shared" si="112"/>
        <v>12</v>
      </c>
      <c r="F710" t="s">
        <v>16</v>
      </c>
      <c r="G710">
        <f t="shared" si="113"/>
        <v>4</v>
      </c>
      <c r="H710">
        <f t="shared" si="119"/>
        <v>147130</v>
      </c>
      <c r="I710">
        <f t="shared" si="114"/>
        <v>150</v>
      </c>
      <c r="J710">
        <f t="shared" si="115"/>
        <v>150</v>
      </c>
      <c r="K710">
        <f t="shared" si="116"/>
        <v>0</v>
      </c>
      <c r="L710">
        <f t="shared" si="117"/>
        <v>-150</v>
      </c>
      <c r="M710">
        <f t="shared" si="118"/>
        <v>146980</v>
      </c>
    </row>
    <row r="711" spans="1:13" x14ac:dyDescent="0.45">
      <c r="A711" s="1">
        <v>45635</v>
      </c>
      <c r="B711">
        <v>10</v>
      </c>
      <c r="C711">
        <f t="shared" si="110"/>
        <v>1</v>
      </c>
      <c r="D711">
        <f t="shared" si="111"/>
        <v>2024</v>
      </c>
      <c r="E711">
        <f t="shared" si="112"/>
        <v>12</v>
      </c>
      <c r="F711" t="s">
        <v>16</v>
      </c>
      <c r="G711">
        <f t="shared" si="113"/>
        <v>4</v>
      </c>
      <c r="H711">
        <f t="shared" si="119"/>
        <v>146980</v>
      </c>
      <c r="I711">
        <f t="shared" si="114"/>
        <v>0</v>
      </c>
      <c r="J711">
        <f t="shared" si="115"/>
        <v>0</v>
      </c>
      <c r="K711">
        <f t="shared" si="116"/>
        <v>264</v>
      </c>
      <c r="L711">
        <f t="shared" si="117"/>
        <v>264</v>
      </c>
      <c r="M711">
        <f t="shared" si="118"/>
        <v>147244</v>
      </c>
    </row>
    <row r="712" spans="1:13" x14ac:dyDescent="0.45">
      <c r="A712" s="1">
        <v>45636</v>
      </c>
      <c r="B712">
        <v>10</v>
      </c>
      <c r="C712">
        <f t="shared" si="110"/>
        <v>2</v>
      </c>
      <c r="D712">
        <f t="shared" si="111"/>
        <v>2024</v>
      </c>
      <c r="E712">
        <f t="shared" si="112"/>
        <v>12</v>
      </c>
      <c r="F712" t="s">
        <v>16</v>
      </c>
      <c r="G712">
        <f t="shared" si="113"/>
        <v>4</v>
      </c>
      <c r="H712">
        <f t="shared" si="119"/>
        <v>147244</v>
      </c>
      <c r="I712">
        <f t="shared" si="114"/>
        <v>0</v>
      </c>
      <c r="J712">
        <f t="shared" si="115"/>
        <v>0</v>
      </c>
      <c r="K712">
        <f t="shared" si="116"/>
        <v>264</v>
      </c>
      <c r="L712">
        <f t="shared" si="117"/>
        <v>264</v>
      </c>
      <c r="M712">
        <f t="shared" si="118"/>
        <v>147508</v>
      </c>
    </row>
    <row r="713" spans="1:13" x14ac:dyDescent="0.45">
      <c r="A713" s="1">
        <v>45637</v>
      </c>
      <c r="B713">
        <v>10</v>
      </c>
      <c r="C713">
        <f t="shared" si="110"/>
        <v>3</v>
      </c>
      <c r="D713">
        <f t="shared" si="111"/>
        <v>2024</v>
      </c>
      <c r="E713">
        <f t="shared" si="112"/>
        <v>12</v>
      </c>
      <c r="F713" t="s">
        <v>16</v>
      </c>
      <c r="G713">
        <f t="shared" si="113"/>
        <v>4</v>
      </c>
      <c r="H713">
        <f t="shared" si="119"/>
        <v>147508</v>
      </c>
      <c r="I713">
        <f t="shared" si="114"/>
        <v>0</v>
      </c>
      <c r="J713">
        <f t="shared" si="115"/>
        <v>0</v>
      </c>
      <c r="K713">
        <f t="shared" si="116"/>
        <v>264</v>
      </c>
      <c r="L713">
        <f t="shared" si="117"/>
        <v>264</v>
      </c>
      <c r="M713">
        <f t="shared" si="118"/>
        <v>147772</v>
      </c>
    </row>
    <row r="714" spans="1:13" x14ac:dyDescent="0.45">
      <c r="A714" s="1">
        <v>45638</v>
      </c>
      <c r="B714">
        <v>10</v>
      </c>
      <c r="C714">
        <f t="shared" si="110"/>
        <v>4</v>
      </c>
      <c r="D714">
        <f t="shared" si="111"/>
        <v>2024</v>
      </c>
      <c r="E714">
        <f t="shared" si="112"/>
        <v>12</v>
      </c>
      <c r="F714" t="s">
        <v>16</v>
      </c>
      <c r="G714">
        <f t="shared" si="113"/>
        <v>4</v>
      </c>
      <c r="H714">
        <f t="shared" si="119"/>
        <v>147772</v>
      </c>
      <c r="I714">
        <f t="shared" si="114"/>
        <v>0</v>
      </c>
      <c r="J714">
        <f t="shared" si="115"/>
        <v>0</v>
      </c>
      <c r="K714">
        <f t="shared" si="116"/>
        <v>264</v>
      </c>
      <c r="L714">
        <f t="shared" si="117"/>
        <v>264</v>
      </c>
      <c r="M714">
        <f t="shared" si="118"/>
        <v>148036</v>
      </c>
    </row>
    <row r="715" spans="1:13" x14ac:dyDescent="0.45">
      <c r="A715" s="1">
        <v>45639</v>
      </c>
      <c r="B715">
        <v>10</v>
      </c>
      <c r="C715">
        <f t="shared" si="110"/>
        <v>5</v>
      </c>
      <c r="D715">
        <f t="shared" si="111"/>
        <v>2024</v>
      </c>
      <c r="E715">
        <f t="shared" si="112"/>
        <v>12</v>
      </c>
      <c r="F715" t="s">
        <v>16</v>
      </c>
      <c r="G715">
        <f t="shared" si="113"/>
        <v>4</v>
      </c>
      <c r="H715">
        <f t="shared" si="119"/>
        <v>148036</v>
      </c>
      <c r="I715">
        <f t="shared" si="114"/>
        <v>0</v>
      </c>
      <c r="J715">
        <f t="shared" si="115"/>
        <v>0</v>
      </c>
      <c r="K715">
        <f t="shared" si="116"/>
        <v>264</v>
      </c>
      <c r="L715">
        <f t="shared" si="117"/>
        <v>264</v>
      </c>
      <c r="M715">
        <f t="shared" si="118"/>
        <v>148300</v>
      </c>
    </row>
    <row r="716" spans="1:13" x14ac:dyDescent="0.45">
      <c r="A716" s="1">
        <v>45640</v>
      </c>
      <c r="B716">
        <v>10</v>
      </c>
      <c r="C716">
        <f t="shared" si="110"/>
        <v>6</v>
      </c>
      <c r="D716">
        <f t="shared" si="111"/>
        <v>2024</v>
      </c>
      <c r="E716">
        <f t="shared" si="112"/>
        <v>12</v>
      </c>
      <c r="F716" t="s">
        <v>16</v>
      </c>
      <c r="G716">
        <f t="shared" si="113"/>
        <v>4</v>
      </c>
      <c r="H716">
        <f t="shared" si="119"/>
        <v>148300</v>
      </c>
      <c r="I716">
        <f t="shared" si="114"/>
        <v>0</v>
      </c>
      <c r="J716">
        <f t="shared" si="115"/>
        <v>0</v>
      </c>
      <c r="K716">
        <f t="shared" si="116"/>
        <v>0</v>
      </c>
      <c r="L716">
        <f t="shared" si="117"/>
        <v>0</v>
      </c>
      <c r="M716">
        <f t="shared" si="118"/>
        <v>148300</v>
      </c>
    </row>
    <row r="717" spans="1:13" x14ac:dyDescent="0.45">
      <c r="A717" s="1">
        <v>45641</v>
      </c>
      <c r="B717">
        <v>10</v>
      </c>
      <c r="C717">
        <f t="shared" si="110"/>
        <v>7</v>
      </c>
      <c r="D717">
        <f t="shared" si="111"/>
        <v>2024</v>
      </c>
      <c r="E717">
        <f t="shared" si="112"/>
        <v>12</v>
      </c>
      <c r="F717" t="s">
        <v>16</v>
      </c>
      <c r="G717">
        <f t="shared" si="113"/>
        <v>4</v>
      </c>
      <c r="H717">
        <f t="shared" si="119"/>
        <v>148300</v>
      </c>
      <c r="I717">
        <f t="shared" si="114"/>
        <v>150</v>
      </c>
      <c r="J717">
        <f t="shared" si="115"/>
        <v>150</v>
      </c>
      <c r="K717">
        <f t="shared" si="116"/>
        <v>0</v>
      </c>
      <c r="L717">
        <f t="shared" si="117"/>
        <v>-150</v>
      </c>
      <c r="M717">
        <f t="shared" si="118"/>
        <v>148150</v>
      </c>
    </row>
    <row r="718" spans="1:13" x14ac:dyDescent="0.45">
      <c r="A718" s="1">
        <v>45642</v>
      </c>
      <c r="B718">
        <v>10</v>
      </c>
      <c r="C718">
        <f t="shared" si="110"/>
        <v>1</v>
      </c>
      <c r="D718">
        <f t="shared" si="111"/>
        <v>2024</v>
      </c>
      <c r="E718">
        <f t="shared" si="112"/>
        <v>12</v>
      </c>
      <c r="F718" t="s">
        <v>16</v>
      </c>
      <c r="G718">
        <f t="shared" si="113"/>
        <v>4</v>
      </c>
      <c r="H718">
        <f t="shared" si="119"/>
        <v>148150</v>
      </c>
      <c r="I718">
        <f t="shared" si="114"/>
        <v>0</v>
      </c>
      <c r="J718">
        <f t="shared" si="115"/>
        <v>0</v>
      </c>
      <c r="K718">
        <f t="shared" si="116"/>
        <v>264</v>
      </c>
      <c r="L718">
        <f t="shared" si="117"/>
        <v>264</v>
      </c>
      <c r="M718">
        <f t="shared" si="118"/>
        <v>148414</v>
      </c>
    </row>
    <row r="719" spans="1:13" x14ac:dyDescent="0.45">
      <c r="A719" s="1">
        <v>45643</v>
      </c>
      <c r="B719">
        <v>10</v>
      </c>
      <c r="C719">
        <f t="shared" si="110"/>
        <v>2</v>
      </c>
      <c r="D719">
        <f t="shared" si="111"/>
        <v>2024</v>
      </c>
      <c r="E719">
        <f t="shared" si="112"/>
        <v>12</v>
      </c>
      <c r="F719" t="s">
        <v>16</v>
      </c>
      <c r="G719">
        <f t="shared" si="113"/>
        <v>4</v>
      </c>
      <c r="H719">
        <f t="shared" si="119"/>
        <v>148414</v>
      </c>
      <c r="I719">
        <f t="shared" si="114"/>
        <v>0</v>
      </c>
      <c r="J719">
        <f t="shared" si="115"/>
        <v>0</v>
      </c>
      <c r="K719">
        <f t="shared" si="116"/>
        <v>264</v>
      </c>
      <c r="L719">
        <f t="shared" si="117"/>
        <v>264</v>
      </c>
      <c r="M719">
        <f t="shared" si="118"/>
        <v>148678</v>
      </c>
    </row>
    <row r="720" spans="1:13" x14ac:dyDescent="0.45">
      <c r="A720" s="1">
        <v>45644</v>
      </c>
      <c r="B720">
        <v>10</v>
      </c>
      <c r="C720">
        <f t="shared" si="110"/>
        <v>3</v>
      </c>
      <c r="D720">
        <f t="shared" si="111"/>
        <v>2024</v>
      </c>
      <c r="E720">
        <f t="shared" si="112"/>
        <v>12</v>
      </c>
      <c r="F720" t="s">
        <v>16</v>
      </c>
      <c r="G720">
        <f t="shared" si="113"/>
        <v>4</v>
      </c>
      <c r="H720">
        <f t="shared" si="119"/>
        <v>148678</v>
      </c>
      <c r="I720">
        <f t="shared" si="114"/>
        <v>0</v>
      </c>
      <c r="J720">
        <f t="shared" si="115"/>
        <v>0</v>
      </c>
      <c r="K720">
        <f t="shared" si="116"/>
        <v>264</v>
      </c>
      <c r="L720">
        <f t="shared" si="117"/>
        <v>264</v>
      </c>
      <c r="M720">
        <f t="shared" si="118"/>
        <v>148942</v>
      </c>
    </row>
    <row r="721" spans="1:13" x14ac:dyDescent="0.45">
      <c r="A721" s="1">
        <v>45645</v>
      </c>
      <c r="B721">
        <v>10</v>
      </c>
      <c r="C721">
        <f t="shared" si="110"/>
        <v>4</v>
      </c>
      <c r="D721">
        <f t="shared" si="111"/>
        <v>2024</v>
      </c>
      <c r="E721">
        <f t="shared" si="112"/>
        <v>12</v>
      </c>
      <c r="F721" t="s">
        <v>16</v>
      </c>
      <c r="G721">
        <f t="shared" si="113"/>
        <v>4</v>
      </c>
      <c r="H721">
        <f t="shared" si="119"/>
        <v>148942</v>
      </c>
      <c r="I721">
        <f t="shared" si="114"/>
        <v>0</v>
      </c>
      <c r="J721">
        <f t="shared" si="115"/>
        <v>0</v>
      </c>
      <c r="K721">
        <f t="shared" si="116"/>
        <v>264</v>
      </c>
      <c r="L721">
        <f t="shared" si="117"/>
        <v>264</v>
      </c>
      <c r="M721">
        <f t="shared" si="118"/>
        <v>149206</v>
      </c>
    </row>
    <row r="722" spans="1:13" x14ac:dyDescent="0.45">
      <c r="A722" s="1">
        <v>45646</v>
      </c>
      <c r="B722">
        <v>10</v>
      </c>
      <c r="C722">
        <f t="shared" si="110"/>
        <v>5</v>
      </c>
      <c r="D722">
        <f t="shared" si="111"/>
        <v>2024</v>
      </c>
      <c r="E722">
        <f t="shared" si="112"/>
        <v>12</v>
      </c>
      <c r="F722" t="s">
        <v>16</v>
      </c>
      <c r="G722">
        <f t="shared" si="113"/>
        <v>4</v>
      </c>
      <c r="H722">
        <f t="shared" si="119"/>
        <v>149206</v>
      </c>
      <c r="I722">
        <f t="shared" si="114"/>
        <v>0</v>
      </c>
      <c r="J722">
        <f t="shared" si="115"/>
        <v>0</v>
      </c>
      <c r="K722">
        <f t="shared" si="116"/>
        <v>264</v>
      </c>
      <c r="L722">
        <f t="shared" si="117"/>
        <v>264</v>
      </c>
      <c r="M722">
        <f t="shared" si="118"/>
        <v>149470</v>
      </c>
    </row>
    <row r="723" spans="1:13" x14ac:dyDescent="0.45">
      <c r="A723" s="1">
        <v>45647</v>
      </c>
      <c r="B723">
        <v>10</v>
      </c>
      <c r="C723">
        <f t="shared" si="110"/>
        <v>6</v>
      </c>
      <c r="D723">
        <f t="shared" si="111"/>
        <v>2024</v>
      </c>
      <c r="E723">
        <f t="shared" si="112"/>
        <v>12</v>
      </c>
      <c r="F723" t="s">
        <v>13</v>
      </c>
      <c r="G723">
        <f t="shared" si="113"/>
        <v>2</v>
      </c>
      <c r="H723">
        <f t="shared" si="119"/>
        <v>149470</v>
      </c>
      <c r="I723">
        <f t="shared" si="114"/>
        <v>0</v>
      </c>
      <c r="J723">
        <f t="shared" si="115"/>
        <v>0</v>
      </c>
      <c r="K723">
        <f t="shared" si="116"/>
        <v>0</v>
      </c>
      <c r="L723">
        <f t="shared" si="117"/>
        <v>0</v>
      </c>
      <c r="M723">
        <f t="shared" si="118"/>
        <v>149470</v>
      </c>
    </row>
    <row r="724" spans="1:13" x14ac:dyDescent="0.45">
      <c r="A724" s="1">
        <v>45648</v>
      </c>
      <c r="B724">
        <v>10</v>
      </c>
      <c r="C724">
        <f t="shared" si="110"/>
        <v>7</v>
      </c>
      <c r="D724">
        <f t="shared" si="111"/>
        <v>2024</v>
      </c>
      <c r="E724">
        <f t="shared" si="112"/>
        <v>12</v>
      </c>
      <c r="F724" t="s">
        <v>13</v>
      </c>
      <c r="G724">
        <f t="shared" si="113"/>
        <v>2</v>
      </c>
      <c r="H724">
        <f t="shared" si="119"/>
        <v>149470</v>
      </c>
      <c r="I724">
        <f t="shared" si="114"/>
        <v>150</v>
      </c>
      <c r="J724">
        <f t="shared" si="115"/>
        <v>150</v>
      </c>
      <c r="K724">
        <f t="shared" si="116"/>
        <v>0</v>
      </c>
      <c r="L724">
        <f t="shared" si="117"/>
        <v>-150</v>
      </c>
      <c r="M724">
        <f t="shared" si="118"/>
        <v>149320</v>
      </c>
    </row>
    <row r="725" spans="1:13" x14ac:dyDescent="0.45">
      <c r="A725" s="1">
        <v>45649</v>
      </c>
      <c r="B725">
        <v>10</v>
      </c>
      <c r="C725">
        <f t="shared" si="110"/>
        <v>1</v>
      </c>
      <c r="D725">
        <f t="shared" si="111"/>
        <v>2024</v>
      </c>
      <c r="E725">
        <f t="shared" si="112"/>
        <v>12</v>
      </c>
      <c r="F725" t="s">
        <v>13</v>
      </c>
      <c r="G725">
        <f t="shared" si="113"/>
        <v>2</v>
      </c>
      <c r="H725">
        <f t="shared" si="119"/>
        <v>149320</v>
      </c>
      <c r="I725">
        <f t="shared" si="114"/>
        <v>0</v>
      </c>
      <c r="J725">
        <f t="shared" si="115"/>
        <v>0</v>
      </c>
      <c r="K725">
        <f t="shared" si="116"/>
        <v>132</v>
      </c>
      <c r="L725">
        <f t="shared" si="117"/>
        <v>132</v>
      </c>
      <c r="M725">
        <f t="shared" si="118"/>
        <v>149452</v>
      </c>
    </row>
    <row r="726" spans="1:13" x14ac:dyDescent="0.45">
      <c r="A726" s="1">
        <v>45650</v>
      </c>
      <c r="B726">
        <v>10</v>
      </c>
      <c r="C726">
        <f t="shared" si="110"/>
        <v>2</v>
      </c>
      <c r="D726">
        <f t="shared" si="111"/>
        <v>2024</v>
      </c>
      <c r="E726">
        <f t="shared" si="112"/>
        <v>12</v>
      </c>
      <c r="F726" t="s">
        <v>13</v>
      </c>
      <c r="G726">
        <f t="shared" si="113"/>
        <v>2</v>
      </c>
      <c r="H726">
        <f t="shared" si="119"/>
        <v>149452</v>
      </c>
      <c r="I726">
        <f t="shared" si="114"/>
        <v>0</v>
      </c>
      <c r="J726">
        <f t="shared" si="115"/>
        <v>0</v>
      </c>
      <c r="K726">
        <f t="shared" si="116"/>
        <v>132</v>
      </c>
      <c r="L726">
        <f t="shared" si="117"/>
        <v>132</v>
      </c>
      <c r="M726">
        <f t="shared" si="118"/>
        <v>149584</v>
      </c>
    </row>
    <row r="727" spans="1:13" x14ac:dyDescent="0.45">
      <c r="A727" s="1">
        <v>45651</v>
      </c>
      <c r="B727">
        <v>10</v>
      </c>
      <c r="C727">
        <f t="shared" si="110"/>
        <v>3</v>
      </c>
      <c r="D727">
        <f t="shared" si="111"/>
        <v>2024</v>
      </c>
      <c r="E727">
        <f t="shared" si="112"/>
        <v>12</v>
      </c>
      <c r="F727" t="s">
        <v>13</v>
      </c>
      <c r="G727">
        <f t="shared" si="113"/>
        <v>2</v>
      </c>
      <c r="H727">
        <f t="shared" si="119"/>
        <v>149584</v>
      </c>
      <c r="I727">
        <f t="shared" si="114"/>
        <v>0</v>
      </c>
      <c r="J727">
        <f t="shared" si="115"/>
        <v>0</v>
      </c>
      <c r="K727">
        <f t="shared" si="116"/>
        <v>132</v>
      </c>
      <c r="L727">
        <f t="shared" si="117"/>
        <v>132</v>
      </c>
      <c r="M727">
        <f t="shared" si="118"/>
        <v>149716</v>
      </c>
    </row>
    <row r="728" spans="1:13" x14ac:dyDescent="0.45">
      <c r="A728" s="1">
        <v>45652</v>
      </c>
      <c r="B728">
        <v>10</v>
      </c>
      <c r="C728">
        <f t="shared" si="110"/>
        <v>4</v>
      </c>
      <c r="D728">
        <f t="shared" si="111"/>
        <v>2024</v>
      </c>
      <c r="E728">
        <f t="shared" si="112"/>
        <v>12</v>
      </c>
      <c r="F728" t="s">
        <v>13</v>
      </c>
      <c r="G728">
        <f t="shared" si="113"/>
        <v>2</v>
      </c>
      <c r="H728">
        <f t="shared" si="119"/>
        <v>149716</v>
      </c>
      <c r="I728">
        <f t="shared" si="114"/>
        <v>0</v>
      </c>
      <c r="J728">
        <f t="shared" si="115"/>
        <v>0</v>
      </c>
      <c r="K728">
        <f t="shared" si="116"/>
        <v>132</v>
      </c>
      <c r="L728">
        <f t="shared" si="117"/>
        <v>132</v>
      </c>
      <c r="M728">
        <f t="shared" si="118"/>
        <v>149848</v>
      </c>
    </row>
    <row r="729" spans="1:13" x14ac:dyDescent="0.45">
      <c r="A729" s="1">
        <v>45653</v>
      </c>
      <c r="B729">
        <v>10</v>
      </c>
      <c r="C729">
        <f t="shared" si="110"/>
        <v>5</v>
      </c>
      <c r="D729">
        <f t="shared" si="111"/>
        <v>2024</v>
      </c>
      <c r="E729">
        <f t="shared" si="112"/>
        <v>12</v>
      </c>
      <c r="F729" t="s">
        <v>13</v>
      </c>
      <c r="G729">
        <f t="shared" si="113"/>
        <v>2</v>
      </c>
      <c r="H729">
        <f t="shared" si="119"/>
        <v>149848</v>
      </c>
      <c r="I729">
        <f t="shared" si="114"/>
        <v>0</v>
      </c>
      <c r="J729">
        <f t="shared" si="115"/>
        <v>0</v>
      </c>
      <c r="K729">
        <f t="shared" si="116"/>
        <v>132</v>
      </c>
      <c r="L729">
        <f t="shared" si="117"/>
        <v>132</v>
      </c>
      <c r="M729">
        <f t="shared" si="118"/>
        <v>149980</v>
      </c>
    </row>
    <row r="730" spans="1:13" x14ac:dyDescent="0.45">
      <c r="A730" s="1">
        <v>45654</v>
      </c>
      <c r="B730">
        <v>10</v>
      </c>
      <c r="C730">
        <f t="shared" si="110"/>
        <v>6</v>
      </c>
      <c r="D730">
        <f t="shared" si="111"/>
        <v>2024</v>
      </c>
      <c r="E730">
        <f t="shared" si="112"/>
        <v>12</v>
      </c>
      <c r="F730" t="s">
        <v>13</v>
      </c>
      <c r="G730">
        <f t="shared" si="113"/>
        <v>2</v>
      </c>
      <c r="H730">
        <f t="shared" si="119"/>
        <v>149980</v>
      </c>
      <c r="I730">
        <f t="shared" si="114"/>
        <v>0</v>
      </c>
      <c r="J730">
        <f t="shared" si="115"/>
        <v>0</v>
      </c>
      <c r="K730">
        <f t="shared" si="116"/>
        <v>0</v>
      </c>
      <c r="L730">
        <f t="shared" si="117"/>
        <v>0</v>
      </c>
      <c r="M730">
        <f t="shared" si="118"/>
        <v>149980</v>
      </c>
    </row>
    <row r="731" spans="1:13" x14ac:dyDescent="0.45">
      <c r="A731" s="1">
        <v>45655</v>
      </c>
      <c r="B731">
        <v>10</v>
      </c>
      <c r="C731">
        <f t="shared" si="110"/>
        <v>7</v>
      </c>
      <c r="D731">
        <f t="shared" si="111"/>
        <v>2024</v>
      </c>
      <c r="E731">
        <f t="shared" si="112"/>
        <v>12</v>
      </c>
      <c r="F731" t="s">
        <v>13</v>
      </c>
      <c r="G731">
        <f t="shared" si="113"/>
        <v>2</v>
      </c>
      <c r="H731">
        <f t="shared" si="119"/>
        <v>149980</v>
      </c>
      <c r="I731">
        <f t="shared" si="114"/>
        <v>150</v>
      </c>
      <c r="J731">
        <f t="shared" si="115"/>
        <v>150</v>
      </c>
      <c r="K731">
        <f t="shared" si="116"/>
        <v>0</v>
      </c>
      <c r="L731">
        <f t="shared" si="117"/>
        <v>-150</v>
      </c>
      <c r="M731">
        <f t="shared" si="118"/>
        <v>149830</v>
      </c>
    </row>
    <row r="732" spans="1:13" x14ac:dyDescent="0.45">
      <c r="A732" s="1">
        <v>45656</v>
      </c>
      <c r="B732">
        <v>10</v>
      </c>
      <c r="C732">
        <f t="shared" si="110"/>
        <v>1</v>
      </c>
      <c r="D732">
        <f t="shared" si="111"/>
        <v>2024</v>
      </c>
      <c r="E732">
        <f t="shared" si="112"/>
        <v>12</v>
      </c>
      <c r="F732" t="s">
        <v>13</v>
      </c>
      <c r="G732">
        <f t="shared" si="113"/>
        <v>2</v>
      </c>
      <c r="H732">
        <f t="shared" si="119"/>
        <v>149830</v>
      </c>
      <c r="I732">
        <f t="shared" si="114"/>
        <v>0</v>
      </c>
      <c r="J732">
        <f t="shared" si="115"/>
        <v>0</v>
      </c>
      <c r="K732">
        <f t="shared" si="116"/>
        <v>132</v>
      </c>
      <c r="L732">
        <f t="shared" si="117"/>
        <v>132</v>
      </c>
      <c r="M732">
        <f t="shared" si="118"/>
        <v>149962</v>
      </c>
    </row>
    <row r="733" spans="1:13" x14ac:dyDescent="0.45">
      <c r="A733" s="1">
        <v>45657</v>
      </c>
      <c r="B733">
        <v>10</v>
      </c>
      <c r="C733">
        <f t="shared" si="110"/>
        <v>2</v>
      </c>
      <c r="D733">
        <f t="shared" si="111"/>
        <v>2024</v>
      </c>
      <c r="E733">
        <f t="shared" si="112"/>
        <v>12</v>
      </c>
      <c r="F733" t="s">
        <v>13</v>
      </c>
      <c r="G733">
        <f t="shared" si="113"/>
        <v>2</v>
      </c>
      <c r="H733">
        <f t="shared" si="119"/>
        <v>149962</v>
      </c>
      <c r="I733">
        <f t="shared" si="114"/>
        <v>0</v>
      </c>
      <c r="J733">
        <f t="shared" si="115"/>
        <v>0</v>
      </c>
      <c r="K733">
        <f t="shared" si="116"/>
        <v>132</v>
      </c>
      <c r="L733">
        <f t="shared" si="117"/>
        <v>132</v>
      </c>
      <c r="M733">
        <f t="shared" si="118"/>
        <v>150094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39EA-51BB-4DBF-9152-414220DF90C2}">
  <dimension ref="A1:S733"/>
  <sheetViews>
    <sheetView tabSelected="1" workbookViewId="0">
      <selection activeCell="S3" sqref="S3"/>
    </sheetView>
  </sheetViews>
  <sheetFormatPr defaultRowHeight="14.25" x14ac:dyDescent="0.45"/>
  <cols>
    <col min="1" max="1" width="14" customWidth="1"/>
  </cols>
  <sheetData>
    <row r="1" spans="1:19" x14ac:dyDescent="0.45">
      <c r="A1" t="s">
        <v>0</v>
      </c>
      <c r="B1" t="s">
        <v>1</v>
      </c>
      <c r="C1" t="s">
        <v>19</v>
      </c>
      <c r="D1" t="s">
        <v>17</v>
      </c>
      <c r="E1" t="s">
        <v>18</v>
      </c>
      <c r="F1" t="s">
        <v>7</v>
      </c>
      <c r="G1" t="s">
        <v>12</v>
      </c>
      <c r="H1" t="s">
        <v>11</v>
      </c>
      <c r="I1" t="s">
        <v>2</v>
      </c>
      <c r="J1" t="s">
        <v>3</v>
      </c>
      <c r="K1" t="s">
        <v>4</v>
      </c>
      <c r="L1" t="s">
        <v>6</v>
      </c>
      <c r="M1" t="s">
        <v>8</v>
      </c>
      <c r="N1" t="s">
        <v>9</v>
      </c>
      <c r="O1" t="s">
        <v>10</v>
      </c>
      <c r="P1" t="s">
        <v>5</v>
      </c>
      <c r="R1">
        <f>SUM(N2:N733)</f>
        <v>249630</v>
      </c>
      <c r="S1">
        <f>SUM(M2:M733)</f>
        <v>103055</v>
      </c>
    </row>
    <row r="2" spans="1:19" x14ac:dyDescent="0.45">
      <c r="A2" s="1">
        <v>44926</v>
      </c>
      <c r="B2">
        <v>10</v>
      </c>
      <c r="C2" t="s">
        <v>20</v>
      </c>
      <c r="D2">
        <v>0</v>
      </c>
      <c r="E2">
        <v>0</v>
      </c>
      <c r="F2">
        <f>WEEKDAY(A2,2)</f>
        <v>6</v>
      </c>
      <c r="G2">
        <f>YEAR(A2)</f>
        <v>2022</v>
      </c>
      <c r="H2">
        <f>MONTH(A2)</f>
        <v>12</v>
      </c>
      <c r="I2" t="s">
        <v>13</v>
      </c>
      <c r="J2">
        <f>ROUNDDOWN(IF(I2 = "zima", B2*0.2, IF(I2 = "wiosna", B2*0.5, IF(I2 = "lato", 0.9*B2, B2*0.4))),0)</f>
        <v>2</v>
      </c>
      <c r="K2">
        <v>0</v>
      </c>
      <c r="L2">
        <f>IF(F2=7,B2*15,0)</f>
        <v>0</v>
      </c>
      <c r="M2">
        <v>8000</v>
      </c>
      <c r="N2">
        <f>IF(NOT(OR(F2=6,F2=7)),J2*30,0)</f>
        <v>0</v>
      </c>
      <c r="O2">
        <f>N2-M2</f>
        <v>-8000</v>
      </c>
      <c r="P2">
        <f>K2+O2</f>
        <v>-8000</v>
      </c>
      <c r="S2">
        <f>S1-2400</f>
        <v>100655</v>
      </c>
    </row>
    <row r="3" spans="1:19" x14ac:dyDescent="0.45">
      <c r="A3" s="1">
        <v>44927</v>
      </c>
      <c r="B3">
        <f>B2+D2</f>
        <v>10</v>
      </c>
      <c r="C3" t="str">
        <f>IF(EOMONTH(A3, 0) = A3, "TAK", "NIE")</f>
        <v>NIE</v>
      </c>
      <c r="D3">
        <f>IF(C3="TAK",IF(K3&gt;=2400,3,0),0)</f>
        <v>0</v>
      </c>
      <c r="E3">
        <f>D3*800</f>
        <v>0</v>
      </c>
      <c r="F3">
        <f t="shared" ref="F3:F66" si="0">WEEKDAY(A3,2)</f>
        <v>7</v>
      </c>
      <c r="G3">
        <f t="shared" ref="G3:G66" si="1">YEAR(A3)</f>
        <v>2023</v>
      </c>
      <c r="H3">
        <f t="shared" ref="H3:H66" si="2">MONTH(A3)</f>
        <v>1</v>
      </c>
      <c r="I3" t="s">
        <v>13</v>
      </c>
      <c r="J3">
        <f t="shared" ref="J3:J66" si="3">ROUNDDOWN(IF(I3 = "zima", B3*0.2, IF(I3 = "wiosna", B3*0.5, IF(I3 = "lato", 0.9*B3, B3*0.4))),0)</f>
        <v>2</v>
      </c>
      <c r="K3">
        <f>P2</f>
        <v>-8000</v>
      </c>
      <c r="L3">
        <f>IF(F3=7,B3*15,0)</f>
        <v>150</v>
      </c>
      <c r="M3">
        <f>L3+E3</f>
        <v>150</v>
      </c>
      <c r="N3">
        <f>IF(NOT(OR(F3=6,F3=7)),J3*30,0)</f>
        <v>0</v>
      </c>
      <c r="O3">
        <f t="shared" ref="O3:O66" si="4">N3-M3</f>
        <v>-150</v>
      </c>
      <c r="P3">
        <f t="shared" ref="P3:P66" si="5">K3+O3</f>
        <v>-8150</v>
      </c>
    </row>
    <row r="4" spans="1:19" x14ac:dyDescent="0.45">
      <c r="A4" s="1">
        <v>44928</v>
      </c>
      <c r="B4">
        <f t="shared" ref="B4:B67" si="6">B3+D3</f>
        <v>10</v>
      </c>
      <c r="C4" t="str">
        <f t="shared" ref="C4:C67" si="7">IF(EOMONTH(A4, 0) = A4, "TAK", "NIE")</f>
        <v>NIE</v>
      </c>
      <c r="D4">
        <f t="shared" ref="D4:D67" si="8">IF(C4="TAK",IF(K4&gt;=2400,3,0),0)</f>
        <v>0</v>
      </c>
      <c r="E4">
        <f t="shared" ref="E4:E67" si="9">D4*800</f>
        <v>0</v>
      </c>
      <c r="F4">
        <f t="shared" si="0"/>
        <v>1</v>
      </c>
      <c r="G4">
        <f t="shared" si="1"/>
        <v>2023</v>
      </c>
      <c r="H4">
        <f t="shared" si="2"/>
        <v>1</v>
      </c>
      <c r="I4" t="s">
        <v>13</v>
      </c>
      <c r="J4">
        <f t="shared" si="3"/>
        <v>2</v>
      </c>
      <c r="K4">
        <f t="shared" ref="K4:K67" si="10">P3</f>
        <v>-8150</v>
      </c>
      <c r="L4">
        <f>IF(F4=7,B4*15,0)</f>
        <v>0</v>
      </c>
      <c r="M4">
        <f t="shared" ref="M4:M67" si="11">L4+E4</f>
        <v>0</v>
      </c>
      <c r="N4">
        <f>IF(NOT(OR(F4=6,F4=7)),J4*30,0)</f>
        <v>60</v>
      </c>
      <c r="O4">
        <f t="shared" si="4"/>
        <v>60</v>
      </c>
      <c r="P4">
        <f t="shared" si="5"/>
        <v>-8090</v>
      </c>
    </row>
    <row r="5" spans="1:19" x14ac:dyDescent="0.45">
      <c r="A5" s="1">
        <v>44929</v>
      </c>
      <c r="B5">
        <f t="shared" si="6"/>
        <v>10</v>
      </c>
      <c r="C5" t="str">
        <f t="shared" si="7"/>
        <v>NIE</v>
      </c>
      <c r="D5">
        <f t="shared" si="8"/>
        <v>0</v>
      </c>
      <c r="E5">
        <f t="shared" si="9"/>
        <v>0</v>
      </c>
      <c r="F5">
        <f t="shared" si="0"/>
        <v>2</v>
      </c>
      <c r="G5">
        <f t="shared" si="1"/>
        <v>2023</v>
      </c>
      <c r="H5">
        <f t="shared" si="2"/>
        <v>1</v>
      </c>
      <c r="I5" t="s">
        <v>13</v>
      </c>
      <c r="J5">
        <f t="shared" si="3"/>
        <v>2</v>
      </c>
      <c r="K5">
        <f t="shared" si="10"/>
        <v>-8090</v>
      </c>
      <c r="L5">
        <f>IF(F5=7,B5*15,0)</f>
        <v>0</v>
      </c>
      <c r="M5">
        <f t="shared" si="11"/>
        <v>0</v>
      </c>
      <c r="N5">
        <f>IF(NOT(OR(F5=6,F5=7)),J5*30,0)</f>
        <v>60</v>
      </c>
      <c r="O5">
        <f t="shared" si="4"/>
        <v>60</v>
      </c>
      <c r="P5">
        <f t="shared" si="5"/>
        <v>-8030</v>
      </c>
    </row>
    <row r="6" spans="1:19" x14ac:dyDescent="0.45">
      <c r="A6" s="1">
        <v>44930</v>
      </c>
      <c r="B6">
        <f t="shared" si="6"/>
        <v>10</v>
      </c>
      <c r="C6" t="str">
        <f t="shared" si="7"/>
        <v>NIE</v>
      </c>
      <c r="D6">
        <f t="shared" si="8"/>
        <v>0</v>
      </c>
      <c r="E6">
        <f t="shared" si="9"/>
        <v>0</v>
      </c>
      <c r="F6">
        <f t="shared" si="0"/>
        <v>3</v>
      </c>
      <c r="G6">
        <f t="shared" si="1"/>
        <v>2023</v>
      </c>
      <c r="H6">
        <f t="shared" si="2"/>
        <v>1</v>
      </c>
      <c r="I6" t="s">
        <v>13</v>
      </c>
      <c r="J6">
        <f t="shared" si="3"/>
        <v>2</v>
      </c>
      <c r="K6">
        <f t="shared" si="10"/>
        <v>-8030</v>
      </c>
      <c r="L6">
        <f>IF(F6=7,B6*15,0)</f>
        <v>0</v>
      </c>
      <c r="M6">
        <f t="shared" si="11"/>
        <v>0</v>
      </c>
      <c r="N6">
        <f>IF(NOT(OR(F6=6,F6=7)),J6*30,0)</f>
        <v>60</v>
      </c>
      <c r="O6">
        <f t="shared" si="4"/>
        <v>60</v>
      </c>
      <c r="P6">
        <f t="shared" si="5"/>
        <v>-7970</v>
      </c>
    </row>
    <row r="7" spans="1:19" x14ac:dyDescent="0.45">
      <c r="A7" s="1">
        <v>44931</v>
      </c>
      <c r="B7">
        <f t="shared" si="6"/>
        <v>10</v>
      </c>
      <c r="C7" t="str">
        <f t="shared" si="7"/>
        <v>NIE</v>
      </c>
      <c r="D7">
        <f t="shared" si="8"/>
        <v>0</v>
      </c>
      <c r="E7">
        <f t="shared" si="9"/>
        <v>0</v>
      </c>
      <c r="F7">
        <f t="shared" si="0"/>
        <v>4</v>
      </c>
      <c r="G7">
        <f t="shared" si="1"/>
        <v>2023</v>
      </c>
      <c r="H7">
        <f t="shared" si="2"/>
        <v>1</v>
      </c>
      <c r="I7" t="s">
        <v>13</v>
      </c>
      <c r="J7">
        <f t="shared" si="3"/>
        <v>2</v>
      </c>
      <c r="K7">
        <f t="shared" si="10"/>
        <v>-7970</v>
      </c>
      <c r="L7">
        <f>IF(F7=7,B7*15,0)</f>
        <v>0</v>
      </c>
      <c r="M7">
        <f t="shared" si="11"/>
        <v>0</v>
      </c>
      <c r="N7">
        <f>IF(NOT(OR(F7=6,F7=7)),J7*30,0)</f>
        <v>60</v>
      </c>
      <c r="O7">
        <f t="shared" si="4"/>
        <v>60</v>
      </c>
      <c r="P7">
        <f t="shared" si="5"/>
        <v>-7910</v>
      </c>
    </row>
    <row r="8" spans="1:19" x14ac:dyDescent="0.45">
      <c r="A8" s="1">
        <v>44932</v>
      </c>
      <c r="B8">
        <f t="shared" si="6"/>
        <v>10</v>
      </c>
      <c r="C8" t="str">
        <f t="shared" si="7"/>
        <v>NIE</v>
      </c>
      <c r="D8">
        <f t="shared" si="8"/>
        <v>0</v>
      </c>
      <c r="E8">
        <f t="shared" si="9"/>
        <v>0</v>
      </c>
      <c r="F8">
        <f t="shared" si="0"/>
        <v>5</v>
      </c>
      <c r="G8">
        <f t="shared" si="1"/>
        <v>2023</v>
      </c>
      <c r="H8">
        <f t="shared" si="2"/>
        <v>1</v>
      </c>
      <c r="I8" t="s">
        <v>13</v>
      </c>
      <c r="J8">
        <f t="shared" si="3"/>
        <v>2</v>
      </c>
      <c r="K8">
        <f t="shared" si="10"/>
        <v>-7910</v>
      </c>
      <c r="L8">
        <f>IF(F8=7,B8*15,0)</f>
        <v>0</v>
      </c>
      <c r="M8">
        <f t="shared" si="11"/>
        <v>0</v>
      </c>
      <c r="N8">
        <f>IF(NOT(OR(F8=6,F8=7)),J8*30,0)</f>
        <v>60</v>
      </c>
      <c r="O8">
        <f t="shared" si="4"/>
        <v>60</v>
      </c>
      <c r="P8">
        <f t="shared" si="5"/>
        <v>-7850</v>
      </c>
    </row>
    <row r="9" spans="1:19" x14ac:dyDescent="0.45">
      <c r="A9" s="1">
        <v>44933</v>
      </c>
      <c r="B9">
        <f t="shared" si="6"/>
        <v>10</v>
      </c>
      <c r="C9" t="str">
        <f t="shared" si="7"/>
        <v>NIE</v>
      </c>
      <c r="D9">
        <f t="shared" si="8"/>
        <v>0</v>
      </c>
      <c r="E9">
        <f t="shared" si="9"/>
        <v>0</v>
      </c>
      <c r="F9">
        <f t="shared" si="0"/>
        <v>6</v>
      </c>
      <c r="G9">
        <f t="shared" si="1"/>
        <v>2023</v>
      </c>
      <c r="H9">
        <f t="shared" si="2"/>
        <v>1</v>
      </c>
      <c r="I9" t="s">
        <v>13</v>
      </c>
      <c r="J9">
        <f t="shared" si="3"/>
        <v>2</v>
      </c>
      <c r="K9">
        <f t="shared" si="10"/>
        <v>-7850</v>
      </c>
      <c r="L9">
        <f>IF(F9=7,B9*15,0)</f>
        <v>0</v>
      </c>
      <c r="M9">
        <f t="shared" si="11"/>
        <v>0</v>
      </c>
      <c r="N9">
        <f>IF(NOT(OR(F9=6,F9=7)),J9*30,0)</f>
        <v>0</v>
      </c>
      <c r="O9">
        <f t="shared" si="4"/>
        <v>0</v>
      </c>
      <c r="P9">
        <f t="shared" si="5"/>
        <v>-7850</v>
      </c>
    </row>
    <row r="10" spans="1:19" x14ac:dyDescent="0.45">
      <c r="A10" s="1">
        <v>44934</v>
      </c>
      <c r="B10">
        <f t="shared" si="6"/>
        <v>10</v>
      </c>
      <c r="C10" t="str">
        <f t="shared" si="7"/>
        <v>NIE</v>
      </c>
      <c r="D10">
        <f t="shared" si="8"/>
        <v>0</v>
      </c>
      <c r="E10">
        <f t="shared" si="9"/>
        <v>0</v>
      </c>
      <c r="F10">
        <f t="shared" si="0"/>
        <v>7</v>
      </c>
      <c r="G10">
        <f t="shared" si="1"/>
        <v>2023</v>
      </c>
      <c r="H10">
        <f t="shared" si="2"/>
        <v>1</v>
      </c>
      <c r="I10" t="s">
        <v>13</v>
      </c>
      <c r="J10">
        <f t="shared" si="3"/>
        <v>2</v>
      </c>
      <c r="K10">
        <f t="shared" si="10"/>
        <v>-7850</v>
      </c>
      <c r="L10">
        <f>IF(F10=7,B10*15,0)</f>
        <v>150</v>
      </c>
      <c r="M10">
        <f t="shared" si="11"/>
        <v>150</v>
      </c>
      <c r="N10">
        <f>IF(NOT(OR(F10=6,F10=7)),J10*30,0)</f>
        <v>0</v>
      </c>
      <c r="O10">
        <f t="shared" si="4"/>
        <v>-150</v>
      </c>
      <c r="P10">
        <f t="shared" si="5"/>
        <v>-8000</v>
      </c>
    </row>
    <row r="11" spans="1:19" x14ac:dyDescent="0.45">
      <c r="A11" s="1">
        <v>44935</v>
      </c>
      <c r="B11">
        <f t="shared" si="6"/>
        <v>10</v>
      </c>
      <c r="C11" t="str">
        <f t="shared" si="7"/>
        <v>NIE</v>
      </c>
      <c r="D11">
        <f t="shared" si="8"/>
        <v>0</v>
      </c>
      <c r="E11">
        <f t="shared" si="9"/>
        <v>0</v>
      </c>
      <c r="F11">
        <f t="shared" si="0"/>
        <v>1</v>
      </c>
      <c r="G11">
        <f t="shared" si="1"/>
        <v>2023</v>
      </c>
      <c r="H11">
        <f t="shared" si="2"/>
        <v>1</v>
      </c>
      <c r="I11" t="s">
        <v>13</v>
      </c>
      <c r="J11">
        <f t="shared" si="3"/>
        <v>2</v>
      </c>
      <c r="K11">
        <f t="shared" si="10"/>
        <v>-8000</v>
      </c>
      <c r="L11">
        <f>IF(F11=7,B11*15,0)</f>
        <v>0</v>
      </c>
      <c r="M11">
        <f t="shared" si="11"/>
        <v>0</v>
      </c>
      <c r="N11">
        <f>IF(NOT(OR(F11=6,F11=7)),J11*30,0)</f>
        <v>60</v>
      </c>
      <c r="O11">
        <f t="shared" si="4"/>
        <v>60</v>
      </c>
      <c r="P11">
        <f t="shared" si="5"/>
        <v>-7940</v>
      </c>
    </row>
    <row r="12" spans="1:19" x14ac:dyDescent="0.45">
      <c r="A12" s="1">
        <v>44936</v>
      </c>
      <c r="B12">
        <f t="shared" si="6"/>
        <v>10</v>
      </c>
      <c r="C12" t="str">
        <f t="shared" si="7"/>
        <v>NIE</v>
      </c>
      <c r="D12">
        <f t="shared" si="8"/>
        <v>0</v>
      </c>
      <c r="E12">
        <f t="shared" si="9"/>
        <v>0</v>
      </c>
      <c r="F12">
        <f t="shared" si="0"/>
        <v>2</v>
      </c>
      <c r="G12">
        <f t="shared" si="1"/>
        <v>2023</v>
      </c>
      <c r="H12">
        <f t="shared" si="2"/>
        <v>1</v>
      </c>
      <c r="I12" t="s">
        <v>13</v>
      </c>
      <c r="J12">
        <f t="shared" si="3"/>
        <v>2</v>
      </c>
      <c r="K12">
        <f t="shared" si="10"/>
        <v>-7940</v>
      </c>
      <c r="L12">
        <f>IF(F12=7,B12*15,0)</f>
        <v>0</v>
      </c>
      <c r="M12">
        <f t="shared" si="11"/>
        <v>0</v>
      </c>
      <c r="N12">
        <f>IF(NOT(OR(F12=6,F12=7)),J12*30,0)</f>
        <v>60</v>
      </c>
      <c r="O12">
        <f t="shared" si="4"/>
        <v>60</v>
      </c>
      <c r="P12">
        <f t="shared" si="5"/>
        <v>-7880</v>
      </c>
    </row>
    <row r="13" spans="1:19" x14ac:dyDescent="0.45">
      <c r="A13" s="1">
        <v>44937</v>
      </c>
      <c r="B13">
        <f t="shared" si="6"/>
        <v>10</v>
      </c>
      <c r="C13" t="str">
        <f t="shared" si="7"/>
        <v>NIE</v>
      </c>
      <c r="D13">
        <f t="shared" si="8"/>
        <v>0</v>
      </c>
      <c r="E13">
        <f t="shared" si="9"/>
        <v>0</v>
      </c>
      <c r="F13">
        <f t="shared" si="0"/>
        <v>3</v>
      </c>
      <c r="G13">
        <f t="shared" si="1"/>
        <v>2023</v>
      </c>
      <c r="H13">
        <f t="shared" si="2"/>
        <v>1</v>
      </c>
      <c r="I13" t="s">
        <v>13</v>
      </c>
      <c r="J13">
        <f t="shared" si="3"/>
        <v>2</v>
      </c>
      <c r="K13">
        <f t="shared" si="10"/>
        <v>-7880</v>
      </c>
      <c r="L13">
        <f>IF(F13=7,B13*15,0)</f>
        <v>0</v>
      </c>
      <c r="M13">
        <f t="shared" si="11"/>
        <v>0</v>
      </c>
      <c r="N13">
        <f>IF(NOT(OR(F13=6,F13=7)),J13*30,0)</f>
        <v>60</v>
      </c>
      <c r="O13">
        <f t="shared" si="4"/>
        <v>60</v>
      </c>
      <c r="P13">
        <f t="shared" si="5"/>
        <v>-7820</v>
      </c>
    </row>
    <row r="14" spans="1:19" x14ac:dyDescent="0.45">
      <c r="A14" s="1">
        <v>44938</v>
      </c>
      <c r="B14">
        <f t="shared" si="6"/>
        <v>10</v>
      </c>
      <c r="C14" t="str">
        <f t="shared" si="7"/>
        <v>NIE</v>
      </c>
      <c r="D14">
        <f t="shared" si="8"/>
        <v>0</v>
      </c>
      <c r="E14">
        <f t="shared" si="9"/>
        <v>0</v>
      </c>
      <c r="F14">
        <f t="shared" si="0"/>
        <v>4</v>
      </c>
      <c r="G14">
        <f t="shared" si="1"/>
        <v>2023</v>
      </c>
      <c r="H14">
        <f t="shared" si="2"/>
        <v>1</v>
      </c>
      <c r="I14" t="s">
        <v>13</v>
      </c>
      <c r="J14">
        <f t="shared" si="3"/>
        <v>2</v>
      </c>
      <c r="K14">
        <f t="shared" si="10"/>
        <v>-7820</v>
      </c>
      <c r="L14">
        <f>IF(F14=7,B14*15,0)</f>
        <v>0</v>
      </c>
      <c r="M14">
        <f t="shared" si="11"/>
        <v>0</v>
      </c>
      <c r="N14">
        <f>IF(NOT(OR(F14=6,F14=7)),J14*30,0)</f>
        <v>60</v>
      </c>
      <c r="O14">
        <f t="shared" si="4"/>
        <v>60</v>
      </c>
      <c r="P14">
        <f t="shared" si="5"/>
        <v>-7760</v>
      </c>
    </row>
    <row r="15" spans="1:19" x14ac:dyDescent="0.45">
      <c r="A15" s="1">
        <v>44939</v>
      </c>
      <c r="B15">
        <f t="shared" si="6"/>
        <v>10</v>
      </c>
      <c r="C15" t="str">
        <f t="shared" si="7"/>
        <v>NIE</v>
      </c>
      <c r="D15">
        <f t="shared" si="8"/>
        <v>0</v>
      </c>
      <c r="E15">
        <f t="shared" si="9"/>
        <v>0</v>
      </c>
      <c r="F15">
        <f t="shared" si="0"/>
        <v>5</v>
      </c>
      <c r="G15">
        <f t="shared" si="1"/>
        <v>2023</v>
      </c>
      <c r="H15">
        <f t="shared" si="2"/>
        <v>1</v>
      </c>
      <c r="I15" t="s">
        <v>13</v>
      </c>
      <c r="J15">
        <f t="shared" si="3"/>
        <v>2</v>
      </c>
      <c r="K15">
        <f t="shared" si="10"/>
        <v>-7760</v>
      </c>
      <c r="L15">
        <f>IF(F15=7,B15*15,0)</f>
        <v>0</v>
      </c>
      <c r="M15">
        <f t="shared" si="11"/>
        <v>0</v>
      </c>
      <c r="N15">
        <f>IF(NOT(OR(F15=6,F15=7)),J15*30,0)</f>
        <v>60</v>
      </c>
      <c r="O15">
        <f t="shared" si="4"/>
        <v>60</v>
      </c>
      <c r="P15">
        <f t="shared" si="5"/>
        <v>-7700</v>
      </c>
    </row>
    <row r="16" spans="1:19" x14ac:dyDescent="0.45">
      <c r="A16" s="1">
        <v>44940</v>
      </c>
      <c r="B16">
        <f t="shared" si="6"/>
        <v>10</v>
      </c>
      <c r="C16" t="str">
        <f t="shared" si="7"/>
        <v>NIE</v>
      </c>
      <c r="D16">
        <f t="shared" si="8"/>
        <v>0</v>
      </c>
      <c r="E16">
        <f t="shared" si="9"/>
        <v>0</v>
      </c>
      <c r="F16">
        <f t="shared" si="0"/>
        <v>6</v>
      </c>
      <c r="G16">
        <f t="shared" si="1"/>
        <v>2023</v>
      </c>
      <c r="H16">
        <f t="shared" si="2"/>
        <v>1</v>
      </c>
      <c r="I16" t="s">
        <v>13</v>
      </c>
      <c r="J16">
        <f t="shared" si="3"/>
        <v>2</v>
      </c>
      <c r="K16">
        <f t="shared" si="10"/>
        <v>-7700</v>
      </c>
      <c r="L16">
        <f>IF(F16=7,B16*15,0)</f>
        <v>0</v>
      </c>
      <c r="M16">
        <f t="shared" si="11"/>
        <v>0</v>
      </c>
      <c r="N16">
        <f>IF(NOT(OR(F16=6,F16=7)),J16*30,0)</f>
        <v>0</v>
      </c>
      <c r="O16">
        <f t="shared" si="4"/>
        <v>0</v>
      </c>
      <c r="P16">
        <f t="shared" si="5"/>
        <v>-7700</v>
      </c>
    </row>
    <row r="17" spans="1:16" x14ac:dyDescent="0.45">
      <c r="A17" s="1">
        <v>44941</v>
      </c>
      <c r="B17">
        <f t="shared" si="6"/>
        <v>10</v>
      </c>
      <c r="C17" t="str">
        <f t="shared" si="7"/>
        <v>NIE</v>
      </c>
      <c r="D17">
        <f t="shared" si="8"/>
        <v>0</v>
      </c>
      <c r="E17">
        <f t="shared" si="9"/>
        <v>0</v>
      </c>
      <c r="F17">
        <f t="shared" si="0"/>
        <v>7</v>
      </c>
      <c r="G17">
        <f t="shared" si="1"/>
        <v>2023</v>
      </c>
      <c r="H17">
        <f t="shared" si="2"/>
        <v>1</v>
      </c>
      <c r="I17" t="s">
        <v>13</v>
      </c>
      <c r="J17">
        <f t="shared" si="3"/>
        <v>2</v>
      </c>
      <c r="K17">
        <f t="shared" si="10"/>
        <v>-7700</v>
      </c>
      <c r="L17">
        <f>IF(F17=7,B17*15,0)</f>
        <v>150</v>
      </c>
      <c r="M17">
        <f t="shared" si="11"/>
        <v>150</v>
      </c>
      <c r="N17">
        <f>IF(NOT(OR(F17=6,F17=7)),J17*30,0)</f>
        <v>0</v>
      </c>
      <c r="O17">
        <f t="shared" si="4"/>
        <v>-150</v>
      </c>
      <c r="P17">
        <f t="shared" si="5"/>
        <v>-7850</v>
      </c>
    </row>
    <row r="18" spans="1:16" x14ac:dyDescent="0.45">
      <c r="A18" s="1">
        <v>44942</v>
      </c>
      <c r="B18">
        <f t="shared" si="6"/>
        <v>10</v>
      </c>
      <c r="C18" t="str">
        <f t="shared" si="7"/>
        <v>NIE</v>
      </c>
      <c r="D18">
        <f t="shared" si="8"/>
        <v>0</v>
      </c>
      <c r="E18">
        <f t="shared" si="9"/>
        <v>0</v>
      </c>
      <c r="F18">
        <f t="shared" si="0"/>
        <v>1</v>
      </c>
      <c r="G18">
        <f t="shared" si="1"/>
        <v>2023</v>
      </c>
      <c r="H18">
        <f t="shared" si="2"/>
        <v>1</v>
      </c>
      <c r="I18" t="s">
        <v>13</v>
      </c>
      <c r="J18">
        <f t="shared" si="3"/>
        <v>2</v>
      </c>
      <c r="K18">
        <f t="shared" si="10"/>
        <v>-7850</v>
      </c>
      <c r="L18">
        <f>IF(F18=7,B18*15,0)</f>
        <v>0</v>
      </c>
      <c r="M18">
        <f t="shared" si="11"/>
        <v>0</v>
      </c>
      <c r="N18">
        <f>IF(NOT(OR(F18=6,F18=7)),J18*30,0)</f>
        <v>60</v>
      </c>
      <c r="O18">
        <f t="shared" si="4"/>
        <v>60</v>
      </c>
      <c r="P18">
        <f t="shared" si="5"/>
        <v>-7790</v>
      </c>
    </row>
    <row r="19" spans="1:16" x14ac:dyDescent="0.45">
      <c r="A19" s="1">
        <v>44943</v>
      </c>
      <c r="B19">
        <f t="shared" si="6"/>
        <v>10</v>
      </c>
      <c r="C19" t="str">
        <f t="shared" si="7"/>
        <v>NIE</v>
      </c>
      <c r="D19">
        <f t="shared" si="8"/>
        <v>0</v>
      </c>
      <c r="E19">
        <f t="shared" si="9"/>
        <v>0</v>
      </c>
      <c r="F19">
        <f t="shared" si="0"/>
        <v>2</v>
      </c>
      <c r="G19">
        <f t="shared" si="1"/>
        <v>2023</v>
      </c>
      <c r="H19">
        <f t="shared" si="2"/>
        <v>1</v>
      </c>
      <c r="I19" t="s">
        <v>13</v>
      </c>
      <c r="J19">
        <f t="shared" si="3"/>
        <v>2</v>
      </c>
      <c r="K19">
        <f t="shared" si="10"/>
        <v>-7790</v>
      </c>
      <c r="L19">
        <f>IF(F19=7,B19*15,0)</f>
        <v>0</v>
      </c>
      <c r="M19">
        <f t="shared" si="11"/>
        <v>0</v>
      </c>
      <c r="N19">
        <f>IF(NOT(OR(F19=6,F19=7)),J19*30,0)</f>
        <v>60</v>
      </c>
      <c r="O19">
        <f t="shared" si="4"/>
        <v>60</v>
      </c>
      <c r="P19">
        <f t="shared" si="5"/>
        <v>-7730</v>
      </c>
    </row>
    <row r="20" spans="1:16" x14ac:dyDescent="0.45">
      <c r="A20" s="1">
        <v>44944</v>
      </c>
      <c r="B20">
        <f t="shared" si="6"/>
        <v>10</v>
      </c>
      <c r="C20" t="str">
        <f t="shared" si="7"/>
        <v>NIE</v>
      </c>
      <c r="D20">
        <f t="shared" si="8"/>
        <v>0</v>
      </c>
      <c r="E20">
        <f t="shared" si="9"/>
        <v>0</v>
      </c>
      <c r="F20">
        <f t="shared" si="0"/>
        <v>3</v>
      </c>
      <c r="G20">
        <f t="shared" si="1"/>
        <v>2023</v>
      </c>
      <c r="H20">
        <f t="shared" si="2"/>
        <v>1</v>
      </c>
      <c r="I20" t="s">
        <v>13</v>
      </c>
      <c r="J20">
        <f t="shared" si="3"/>
        <v>2</v>
      </c>
      <c r="K20">
        <f t="shared" si="10"/>
        <v>-7730</v>
      </c>
      <c r="L20">
        <f>IF(F20=7,B20*15,0)</f>
        <v>0</v>
      </c>
      <c r="M20">
        <f t="shared" si="11"/>
        <v>0</v>
      </c>
      <c r="N20">
        <f>IF(NOT(OR(F20=6,F20=7)),J20*30,0)</f>
        <v>60</v>
      </c>
      <c r="O20">
        <f t="shared" si="4"/>
        <v>60</v>
      </c>
      <c r="P20">
        <f t="shared" si="5"/>
        <v>-7670</v>
      </c>
    </row>
    <row r="21" spans="1:16" x14ac:dyDescent="0.45">
      <c r="A21" s="1">
        <v>44945</v>
      </c>
      <c r="B21">
        <f t="shared" si="6"/>
        <v>10</v>
      </c>
      <c r="C21" t="str">
        <f t="shared" si="7"/>
        <v>NIE</v>
      </c>
      <c r="D21">
        <f t="shared" si="8"/>
        <v>0</v>
      </c>
      <c r="E21">
        <f t="shared" si="9"/>
        <v>0</v>
      </c>
      <c r="F21">
        <f t="shared" si="0"/>
        <v>4</v>
      </c>
      <c r="G21">
        <f t="shared" si="1"/>
        <v>2023</v>
      </c>
      <c r="H21">
        <f t="shared" si="2"/>
        <v>1</v>
      </c>
      <c r="I21" t="s">
        <v>13</v>
      </c>
      <c r="J21">
        <f t="shared" si="3"/>
        <v>2</v>
      </c>
      <c r="K21">
        <f t="shared" si="10"/>
        <v>-7670</v>
      </c>
      <c r="L21">
        <f>IF(F21=7,B21*15,0)</f>
        <v>0</v>
      </c>
      <c r="M21">
        <f t="shared" si="11"/>
        <v>0</v>
      </c>
      <c r="N21">
        <f>IF(NOT(OR(F21=6,F21=7)),J21*30,0)</f>
        <v>60</v>
      </c>
      <c r="O21">
        <f t="shared" si="4"/>
        <v>60</v>
      </c>
      <c r="P21">
        <f t="shared" si="5"/>
        <v>-7610</v>
      </c>
    </row>
    <row r="22" spans="1:16" x14ac:dyDescent="0.45">
      <c r="A22" s="1">
        <v>44946</v>
      </c>
      <c r="B22">
        <f t="shared" si="6"/>
        <v>10</v>
      </c>
      <c r="C22" t="str">
        <f t="shared" si="7"/>
        <v>NIE</v>
      </c>
      <c r="D22">
        <f t="shared" si="8"/>
        <v>0</v>
      </c>
      <c r="E22">
        <f t="shared" si="9"/>
        <v>0</v>
      </c>
      <c r="F22">
        <f t="shared" si="0"/>
        <v>5</v>
      </c>
      <c r="G22">
        <f t="shared" si="1"/>
        <v>2023</v>
      </c>
      <c r="H22">
        <f t="shared" si="2"/>
        <v>1</v>
      </c>
      <c r="I22" t="s">
        <v>13</v>
      </c>
      <c r="J22">
        <f t="shared" si="3"/>
        <v>2</v>
      </c>
      <c r="K22">
        <f t="shared" si="10"/>
        <v>-7610</v>
      </c>
      <c r="L22">
        <f>IF(F22=7,B22*15,0)</f>
        <v>0</v>
      </c>
      <c r="M22">
        <f t="shared" si="11"/>
        <v>0</v>
      </c>
      <c r="N22">
        <f>IF(NOT(OR(F22=6,F22=7)),J22*30,0)</f>
        <v>60</v>
      </c>
      <c r="O22">
        <f t="shared" si="4"/>
        <v>60</v>
      </c>
      <c r="P22">
        <f t="shared" si="5"/>
        <v>-7550</v>
      </c>
    </row>
    <row r="23" spans="1:16" x14ac:dyDescent="0.45">
      <c r="A23" s="1">
        <v>44947</v>
      </c>
      <c r="B23">
        <f t="shared" si="6"/>
        <v>10</v>
      </c>
      <c r="C23" t="str">
        <f t="shared" si="7"/>
        <v>NIE</v>
      </c>
      <c r="D23">
        <f t="shared" si="8"/>
        <v>0</v>
      </c>
      <c r="E23">
        <f t="shared" si="9"/>
        <v>0</v>
      </c>
      <c r="F23">
        <f t="shared" si="0"/>
        <v>6</v>
      </c>
      <c r="G23">
        <f t="shared" si="1"/>
        <v>2023</v>
      </c>
      <c r="H23">
        <f t="shared" si="2"/>
        <v>1</v>
      </c>
      <c r="I23" t="s">
        <v>13</v>
      </c>
      <c r="J23">
        <f t="shared" si="3"/>
        <v>2</v>
      </c>
      <c r="K23">
        <f t="shared" si="10"/>
        <v>-7550</v>
      </c>
      <c r="L23">
        <f>IF(F23=7,B23*15,0)</f>
        <v>0</v>
      </c>
      <c r="M23">
        <f t="shared" si="11"/>
        <v>0</v>
      </c>
      <c r="N23">
        <f>IF(NOT(OR(F23=6,F23=7)),J23*30,0)</f>
        <v>0</v>
      </c>
      <c r="O23">
        <f t="shared" si="4"/>
        <v>0</v>
      </c>
      <c r="P23">
        <f t="shared" si="5"/>
        <v>-7550</v>
      </c>
    </row>
    <row r="24" spans="1:16" x14ac:dyDescent="0.45">
      <c r="A24" s="1">
        <v>44948</v>
      </c>
      <c r="B24">
        <f t="shared" si="6"/>
        <v>10</v>
      </c>
      <c r="C24" t="str">
        <f t="shared" si="7"/>
        <v>NIE</v>
      </c>
      <c r="D24">
        <f t="shared" si="8"/>
        <v>0</v>
      </c>
      <c r="E24">
        <f t="shared" si="9"/>
        <v>0</v>
      </c>
      <c r="F24">
        <f t="shared" si="0"/>
        <v>7</v>
      </c>
      <c r="G24">
        <f t="shared" si="1"/>
        <v>2023</v>
      </c>
      <c r="H24">
        <f t="shared" si="2"/>
        <v>1</v>
      </c>
      <c r="I24" t="s">
        <v>13</v>
      </c>
      <c r="J24">
        <f t="shared" si="3"/>
        <v>2</v>
      </c>
      <c r="K24">
        <f t="shared" si="10"/>
        <v>-7550</v>
      </c>
      <c r="L24">
        <f>IF(F24=7,B24*15,0)</f>
        <v>150</v>
      </c>
      <c r="M24">
        <f t="shared" si="11"/>
        <v>150</v>
      </c>
      <c r="N24">
        <f>IF(NOT(OR(F24=6,F24=7)),J24*30,0)</f>
        <v>0</v>
      </c>
      <c r="O24">
        <f t="shared" si="4"/>
        <v>-150</v>
      </c>
      <c r="P24">
        <f t="shared" si="5"/>
        <v>-7700</v>
      </c>
    </row>
    <row r="25" spans="1:16" x14ac:dyDescent="0.45">
      <c r="A25" s="1">
        <v>44949</v>
      </c>
      <c r="B25">
        <f t="shared" si="6"/>
        <v>10</v>
      </c>
      <c r="C25" t="str">
        <f t="shared" si="7"/>
        <v>NIE</v>
      </c>
      <c r="D25">
        <f t="shared" si="8"/>
        <v>0</v>
      </c>
      <c r="E25">
        <f t="shared" si="9"/>
        <v>0</v>
      </c>
      <c r="F25">
        <f t="shared" si="0"/>
        <v>1</v>
      </c>
      <c r="G25">
        <f t="shared" si="1"/>
        <v>2023</v>
      </c>
      <c r="H25">
        <f t="shared" si="2"/>
        <v>1</v>
      </c>
      <c r="I25" t="s">
        <v>13</v>
      </c>
      <c r="J25">
        <f t="shared" si="3"/>
        <v>2</v>
      </c>
      <c r="K25">
        <f t="shared" si="10"/>
        <v>-7700</v>
      </c>
      <c r="L25">
        <f>IF(F25=7,B25*15,0)</f>
        <v>0</v>
      </c>
      <c r="M25">
        <f t="shared" si="11"/>
        <v>0</v>
      </c>
      <c r="N25">
        <f>IF(NOT(OR(F25=6,F25=7)),J25*30,0)</f>
        <v>60</v>
      </c>
      <c r="O25">
        <f t="shared" si="4"/>
        <v>60</v>
      </c>
      <c r="P25">
        <f t="shared" si="5"/>
        <v>-7640</v>
      </c>
    </row>
    <row r="26" spans="1:16" x14ac:dyDescent="0.45">
      <c r="A26" s="1">
        <v>44950</v>
      </c>
      <c r="B26">
        <f t="shared" si="6"/>
        <v>10</v>
      </c>
      <c r="C26" t="str">
        <f t="shared" si="7"/>
        <v>NIE</v>
      </c>
      <c r="D26">
        <f t="shared" si="8"/>
        <v>0</v>
      </c>
      <c r="E26">
        <f t="shared" si="9"/>
        <v>0</v>
      </c>
      <c r="F26">
        <f t="shared" si="0"/>
        <v>2</v>
      </c>
      <c r="G26">
        <f t="shared" si="1"/>
        <v>2023</v>
      </c>
      <c r="H26">
        <f t="shared" si="2"/>
        <v>1</v>
      </c>
      <c r="I26" t="s">
        <v>13</v>
      </c>
      <c r="J26">
        <f t="shared" si="3"/>
        <v>2</v>
      </c>
      <c r="K26">
        <f t="shared" si="10"/>
        <v>-7640</v>
      </c>
      <c r="L26">
        <f>IF(F26=7,B26*15,0)</f>
        <v>0</v>
      </c>
      <c r="M26">
        <f t="shared" si="11"/>
        <v>0</v>
      </c>
      <c r="N26">
        <f>IF(NOT(OR(F26=6,F26=7)),J26*30,0)</f>
        <v>60</v>
      </c>
      <c r="O26">
        <f t="shared" si="4"/>
        <v>60</v>
      </c>
      <c r="P26">
        <f t="shared" si="5"/>
        <v>-7580</v>
      </c>
    </row>
    <row r="27" spans="1:16" x14ac:dyDescent="0.45">
      <c r="A27" s="1">
        <v>44951</v>
      </c>
      <c r="B27">
        <f t="shared" si="6"/>
        <v>10</v>
      </c>
      <c r="C27" t="str">
        <f t="shared" si="7"/>
        <v>NIE</v>
      </c>
      <c r="D27">
        <f t="shared" si="8"/>
        <v>0</v>
      </c>
      <c r="E27">
        <f t="shared" si="9"/>
        <v>0</v>
      </c>
      <c r="F27">
        <f t="shared" si="0"/>
        <v>3</v>
      </c>
      <c r="G27">
        <f t="shared" si="1"/>
        <v>2023</v>
      </c>
      <c r="H27">
        <f t="shared" si="2"/>
        <v>1</v>
      </c>
      <c r="I27" t="s">
        <v>13</v>
      </c>
      <c r="J27">
        <f t="shared" si="3"/>
        <v>2</v>
      </c>
      <c r="K27">
        <f t="shared" si="10"/>
        <v>-7580</v>
      </c>
      <c r="L27">
        <f>IF(F27=7,B27*15,0)</f>
        <v>0</v>
      </c>
      <c r="M27">
        <f t="shared" si="11"/>
        <v>0</v>
      </c>
      <c r="N27">
        <f>IF(NOT(OR(F27=6,F27=7)),J27*30,0)</f>
        <v>60</v>
      </c>
      <c r="O27">
        <f t="shared" si="4"/>
        <v>60</v>
      </c>
      <c r="P27">
        <f t="shared" si="5"/>
        <v>-7520</v>
      </c>
    </row>
    <row r="28" spans="1:16" x14ac:dyDescent="0.45">
      <c r="A28" s="1">
        <v>44952</v>
      </c>
      <c r="B28">
        <f t="shared" si="6"/>
        <v>10</v>
      </c>
      <c r="C28" t="str">
        <f t="shared" si="7"/>
        <v>NIE</v>
      </c>
      <c r="D28">
        <f t="shared" si="8"/>
        <v>0</v>
      </c>
      <c r="E28">
        <f t="shared" si="9"/>
        <v>0</v>
      </c>
      <c r="F28">
        <f t="shared" si="0"/>
        <v>4</v>
      </c>
      <c r="G28">
        <f t="shared" si="1"/>
        <v>2023</v>
      </c>
      <c r="H28">
        <f t="shared" si="2"/>
        <v>1</v>
      </c>
      <c r="I28" t="s">
        <v>13</v>
      </c>
      <c r="J28">
        <f t="shared" si="3"/>
        <v>2</v>
      </c>
      <c r="K28">
        <f t="shared" si="10"/>
        <v>-7520</v>
      </c>
      <c r="L28">
        <f>IF(F28=7,B28*15,0)</f>
        <v>0</v>
      </c>
      <c r="M28">
        <f t="shared" si="11"/>
        <v>0</v>
      </c>
      <c r="N28">
        <f>IF(NOT(OR(F28=6,F28=7)),J28*30,0)</f>
        <v>60</v>
      </c>
      <c r="O28">
        <f t="shared" si="4"/>
        <v>60</v>
      </c>
      <c r="P28">
        <f t="shared" si="5"/>
        <v>-7460</v>
      </c>
    </row>
    <row r="29" spans="1:16" x14ac:dyDescent="0.45">
      <c r="A29" s="1">
        <v>44953</v>
      </c>
      <c r="B29">
        <f t="shared" si="6"/>
        <v>10</v>
      </c>
      <c r="C29" t="str">
        <f t="shared" si="7"/>
        <v>NIE</v>
      </c>
      <c r="D29">
        <f t="shared" si="8"/>
        <v>0</v>
      </c>
      <c r="E29">
        <f t="shared" si="9"/>
        <v>0</v>
      </c>
      <c r="F29">
        <f t="shared" si="0"/>
        <v>5</v>
      </c>
      <c r="G29">
        <f t="shared" si="1"/>
        <v>2023</v>
      </c>
      <c r="H29">
        <f t="shared" si="2"/>
        <v>1</v>
      </c>
      <c r="I29" t="s">
        <v>13</v>
      </c>
      <c r="J29">
        <f t="shared" si="3"/>
        <v>2</v>
      </c>
      <c r="K29">
        <f t="shared" si="10"/>
        <v>-7460</v>
      </c>
      <c r="L29">
        <f>IF(F29=7,B29*15,0)</f>
        <v>0</v>
      </c>
      <c r="M29">
        <f t="shared" si="11"/>
        <v>0</v>
      </c>
      <c r="N29">
        <f>IF(NOT(OR(F29=6,F29=7)),J29*30,0)</f>
        <v>60</v>
      </c>
      <c r="O29">
        <f t="shared" si="4"/>
        <v>60</v>
      </c>
      <c r="P29">
        <f t="shared" si="5"/>
        <v>-7400</v>
      </c>
    </row>
    <row r="30" spans="1:16" x14ac:dyDescent="0.45">
      <c r="A30" s="1">
        <v>44954</v>
      </c>
      <c r="B30">
        <f t="shared" si="6"/>
        <v>10</v>
      </c>
      <c r="C30" t="str">
        <f t="shared" si="7"/>
        <v>NIE</v>
      </c>
      <c r="D30">
        <f t="shared" si="8"/>
        <v>0</v>
      </c>
      <c r="E30">
        <f t="shared" si="9"/>
        <v>0</v>
      </c>
      <c r="F30">
        <f t="shared" si="0"/>
        <v>6</v>
      </c>
      <c r="G30">
        <f t="shared" si="1"/>
        <v>2023</v>
      </c>
      <c r="H30">
        <f t="shared" si="2"/>
        <v>1</v>
      </c>
      <c r="I30" t="s">
        <v>13</v>
      </c>
      <c r="J30">
        <f t="shared" si="3"/>
        <v>2</v>
      </c>
      <c r="K30">
        <f t="shared" si="10"/>
        <v>-7400</v>
      </c>
      <c r="L30">
        <f>IF(F30=7,B30*15,0)</f>
        <v>0</v>
      </c>
      <c r="M30">
        <f t="shared" si="11"/>
        <v>0</v>
      </c>
      <c r="N30">
        <f>IF(NOT(OR(F30=6,F30=7)),J30*30,0)</f>
        <v>0</v>
      </c>
      <c r="O30">
        <f t="shared" si="4"/>
        <v>0</v>
      </c>
      <c r="P30">
        <f t="shared" si="5"/>
        <v>-7400</v>
      </c>
    </row>
    <row r="31" spans="1:16" x14ac:dyDescent="0.45">
      <c r="A31" s="1">
        <v>44955</v>
      </c>
      <c r="B31">
        <f t="shared" si="6"/>
        <v>10</v>
      </c>
      <c r="C31" t="str">
        <f t="shared" si="7"/>
        <v>NIE</v>
      </c>
      <c r="D31">
        <f t="shared" si="8"/>
        <v>0</v>
      </c>
      <c r="E31">
        <f t="shared" si="9"/>
        <v>0</v>
      </c>
      <c r="F31">
        <f t="shared" si="0"/>
        <v>7</v>
      </c>
      <c r="G31">
        <f t="shared" si="1"/>
        <v>2023</v>
      </c>
      <c r="H31">
        <f t="shared" si="2"/>
        <v>1</v>
      </c>
      <c r="I31" t="s">
        <v>13</v>
      </c>
      <c r="J31">
        <f t="shared" si="3"/>
        <v>2</v>
      </c>
      <c r="K31">
        <f t="shared" si="10"/>
        <v>-7400</v>
      </c>
      <c r="L31">
        <f>IF(F31=7,B31*15,0)</f>
        <v>150</v>
      </c>
      <c r="M31">
        <f t="shared" si="11"/>
        <v>150</v>
      </c>
      <c r="N31">
        <f>IF(NOT(OR(F31=6,F31=7)),J31*30,0)</f>
        <v>0</v>
      </c>
      <c r="O31">
        <f t="shared" si="4"/>
        <v>-150</v>
      </c>
      <c r="P31">
        <f t="shared" si="5"/>
        <v>-7550</v>
      </c>
    </row>
    <row r="32" spans="1:16" x14ac:dyDescent="0.45">
      <c r="A32" s="1">
        <v>44956</v>
      </c>
      <c r="B32">
        <f t="shared" si="6"/>
        <v>10</v>
      </c>
      <c r="C32" t="str">
        <f t="shared" si="7"/>
        <v>NIE</v>
      </c>
      <c r="D32">
        <f t="shared" si="8"/>
        <v>0</v>
      </c>
      <c r="E32">
        <f t="shared" si="9"/>
        <v>0</v>
      </c>
      <c r="F32">
        <f t="shared" si="0"/>
        <v>1</v>
      </c>
      <c r="G32">
        <f t="shared" si="1"/>
        <v>2023</v>
      </c>
      <c r="H32">
        <f t="shared" si="2"/>
        <v>1</v>
      </c>
      <c r="I32" t="s">
        <v>13</v>
      </c>
      <c r="J32">
        <f t="shared" si="3"/>
        <v>2</v>
      </c>
      <c r="K32">
        <f t="shared" si="10"/>
        <v>-7550</v>
      </c>
      <c r="L32">
        <f>IF(F32=7,B32*15,0)</f>
        <v>0</v>
      </c>
      <c r="M32">
        <f t="shared" si="11"/>
        <v>0</v>
      </c>
      <c r="N32">
        <f>IF(NOT(OR(F32=6,F32=7)),J32*30,0)</f>
        <v>60</v>
      </c>
      <c r="O32">
        <f t="shared" si="4"/>
        <v>60</v>
      </c>
      <c r="P32">
        <f t="shared" si="5"/>
        <v>-7490</v>
      </c>
    </row>
    <row r="33" spans="1:16" x14ac:dyDescent="0.45">
      <c r="A33" s="1">
        <v>44957</v>
      </c>
      <c r="B33">
        <f t="shared" si="6"/>
        <v>10</v>
      </c>
      <c r="C33" t="str">
        <f t="shared" si="7"/>
        <v>TAK</v>
      </c>
      <c r="D33">
        <f t="shared" si="8"/>
        <v>0</v>
      </c>
      <c r="E33">
        <f t="shared" si="9"/>
        <v>0</v>
      </c>
      <c r="F33">
        <f t="shared" si="0"/>
        <v>2</v>
      </c>
      <c r="G33">
        <f t="shared" si="1"/>
        <v>2023</v>
      </c>
      <c r="H33">
        <f t="shared" si="2"/>
        <v>1</v>
      </c>
      <c r="I33" t="s">
        <v>13</v>
      </c>
      <c r="J33">
        <f t="shared" si="3"/>
        <v>2</v>
      </c>
      <c r="K33">
        <f t="shared" si="10"/>
        <v>-7490</v>
      </c>
      <c r="L33">
        <f>IF(F33=7,B33*15,0)</f>
        <v>0</v>
      </c>
      <c r="M33">
        <f t="shared" si="11"/>
        <v>0</v>
      </c>
      <c r="N33">
        <f>IF(NOT(OR(F33=6,F33=7)),J33*30,0)</f>
        <v>60</v>
      </c>
      <c r="O33">
        <f t="shared" si="4"/>
        <v>60</v>
      </c>
      <c r="P33">
        <f t="shared" si="5"/>
        <v>-7430</v>
      </c>
    </row>
    <row r="34" spans="1:16" x14ac:dyDescent="0.45">
      <c r="A34" s="1">
        <v>44958</v>
      </c>
      <c r="B34">
        <f t="shared" si="6"/>
        <v>10</v>
      </c>
      <c r="C34" t="str">
        <f t="shared" si="7"/>
        <v>NIE</v>
      </c>
      <c r="D34">
        <f t="shared" si="8"/>
        <v>0</v>
      </c>
      <c r="E34">
        <f t="shared" si="9"/>
        <v>0</v>
      </c>
      <c r="F34">
        <f t="shared" si="0"/>
        <v>3</v>
      </c>
      <c r="G34">
        <f t="shared" si="1"/>
        <v>2023</v>
      </c>
      <c r="H34">
        <f t="shared" si="2"/>
        <v>2</v>
      </c>
      <c r="I34" t="s">
        <v>13</v>
      </c>
      <c r="J34">
        <f t="shared" si="3"/>
        <v>2</v>
      </c>
      <c r="K34">
        <f t="shared" si="10"/>
        <v>-7430</v>
      </c>
      <c r="L34">
        <f>IF(F34=7,B34*15,0)</f>
        <v>0</v>
      </c>
      <c r="M34">
        <f t="shared" si="11"/>
        <v>0</v>
      </c>
      <c r="N34">
        <f>IF(NOT(OR(F34=6,F34=7)),J34*30,0)</f>
        <v>60</v>
      </c>
      <c r="O34">
        <f t="shared" si="4"/>
        <v>60</v>
      </c>
      <c r="P34">
        <f t="shared" si="5"/>
        <v>-7370</v>
      </c>
    </row>
    <row r="35" spans="1:16" x14ac:dyDescent="0.45">
      <c r="A35" s="1">
        <v>44959</v>
      </c>
      <c r="B35">
        <f t="shared" si="6"/>
        <v>10</v>
      </c>
      <c r="C35" t="str">
        <f t="shared" si="7"/>
        <v>NIE</v>
      </c>
      <c r="D35">
        <f t="shared" si="8"/>
        <v>0</v>
      </c>
      <c r="E35">
        <f t="shared" si="9"/>
        <v>0</v>
      </c>
      <c r="F35">
        <f t="shared" si="0"/>
        <v>4</v>
      </c>
      <c r="G35">
        <f t="shared" si="1"/>
        <v>2023</v>
      </c>
      <c r="H35">
        <f t="shared" si="2"/>
        <v>2</v>
      </c>
      <c r="I35" t="s">
        <v>13</v>
      </c>
      <c r="J35">
        <f t="shared" si="3"/>
        <v>2</v>
      </c>
      <c r="K35">
        <f t="shared" si="10"/>
        <v>-7370</v>
      </c>
      <c r="L35">
        <f>IF(F35=7,B35*15,0)</f>
        <v>0</v>
      </c>
      <c r="M35">
        <f t="shared" si="11"/>
        <v>0</v>
      </c>
      <c r="N35">
        <f>IF(NOT(OR(F35=6,F35=7)),J35*30,0)</f>
        <v>60</v>
      </c>
      <c r="O35">
        <f t="shared" si="4"/>
        <v>60</v>
      </c>
      <c r="P35">
        <f t="shared" si="5"/>
        <v>-7310</v>
      </c>
    </row>
    <row r="36" spans="1:16" x14ac:dyDescent="0.45">
      <c r="A36" s="1">
        <v>44960</v>
      </c>
      <c r="B36">
        <f t="shared" si="6"/>
        <v>10</v>
      </c>
      <c r="C36" t="str">
        <f t="shared" si="7"/>
        <v>NIE</v>
      </c>
      <c r="D36">
        <f t="shared" si="8"/>
        <v>0</v>
      </c>
      <c r="E36">
        <f t="shared" si="9"/>
        <v>0</v>
      </c>
      <c r="F36">
        <f t="shared" si="0"/>
        <v>5</v>
      </c>
      <c r="G36">
        <f t="shared" si="1"/>
        <v>2023</v>
      </c>
      <c r="H36">
        <f t="shared" si="2"/>
        <v>2</v>
      </c>
      <c r="I36" t="s">
        <v>13</v>
      </c>
      <c r="J36">
        <f t="shared" si="3"/>
        <v>2</v>
      </c>
      <c r="K36">
        <f t="shared" si="10"/>
        <v>-7310</v>
      </c>
      <c r="L36">
        <f>IF(F36=7,B36*15,0)</f>
        <v>0</v>
      </c>
      <c r="M36">
        <f t="shared" si="11"/>
        <v>0</v>
      </c>
      <c r="N36">
        <f>IF(NOT(OR(F36=6,F36=7)),J36*30,0)</f>
        <v>60</v>
      </c>
      <c r="O36">
        <f t="shared" si="4"/>
        <v>60</v>
      </c>
      <c r="P36">
        <f t="shared" si="5"/>
        <v>-7250</v>
      </c>
    </row>
    <row r="37" spans="1:16" x14ac:dyDescent="0.45">
      <c r="A37" s="1">
        <v>44961</v>
      </c>
      <c r="B37">
        <f t="shared" si="6"/>
        <v>10</v>
      </c>
      <c r="C37" t="str">
        <f t="shared" si="7"/>
        <v>NIE</v>
      </c>
      <c r="D37">
        <f t="shared" si="8"/>
        <v>0</v>
      </c>
      <c r="E37">
        <f t="shared" si="9"/>
        <v>0</v>
      </c>
      <c r="F37">
        <f t="shared" si="0"/>
        <v>6</v>
      </c>
      <c r="G37">
        <f t="shared" si="1"/>
        <v>2023</v>
      </c>
      <c r="H37">
        <f t="shared" si="2"/>
        <v>2</v>
      </c>
      <c r="I37" t="s">
        <v>13</v>
      </c>
      <c r="J37">
        <f t="shared" si="3"/>
        <v>2</v>
      </c>
      <c r="K37">
        <f t="shared" si="10"/>
        <v>-7250</v>
      </c>
      <c r="L37">
        <f>IF(F37=7,B37*15,0)</f>
        <v>0</v>
      </c>
      <c r="M37">
        <f t="shared" si="11"/>
        <v>0</v>
      </c>
      <c r="N37">
        <f>IF(NOT(OR(F37=6,F37=7)),J37*30,0)</f>
        <v>0</v>
      </c>
      <c r="O37">
        <f t="shared" si="4"/>
        <v>0</v>
      </c>
      <c r="P37">
        <f t="shared" si="5"/>
        <v>-7250</v>
      </c>
    </row>
    <row r="38" spans="1:16" x14ac:dyDescent="0.45">
      <c r="A38" s="1">
        <v>44962</v>
      </c>
      <c r="B38">
        <f t="shared" si="6"/>
        <v>10</v>
      </c>
      <c r="C38" t="str">
        <f t="shared" si="7"/>
        <v>NIE</v>
      </c>
      <c r="D38">
        <f t="shared" si="8"/>
        <v>0</v>
      </c>
      <c r="E38">
        <f t="shared" si="9"/>
        <v>0</v>
      </c>
      <c r="F38">
        <f t="shared" si="0"/>
        <v>7</v>
      </c>
      <c r="G38">
        <f t="shared" si="1"/>
        <v>2023</v>
      </c>
      <c r="H38">
        <f t="shared" si="2"/>
        <v>2</v>
      </c>
      <c r="I38" t="s">
        <v>13</v>
      </c>
      <c r="J38">
        <f t="shared" si="3"/>
        <v>2</v>
      </c>
      <c r="K38">
        <f t="shared" si="10"/>
        <v>-7250</v>
      </c>
      <c r="L38">
        <f>IF(F38=7,B38*15,0)</f>
        <v>150</v>
      </c>
      <c r="M38">
        <f t="shared" si="11"/>
        <v>150</v>
      </c>
      <c r="N38">
        <f>IF(NOT(OR(F38=6,F38=7)),J38*30,0)</f>
        <v>0</v>
      </c>
      <c r="O38">
        <f t="shared" si="4"/>
        <v>-150</v>
      </c>
      <c r="P38">
        <f t="shared" si="5"/>
        <v>-7400</v>
      </c>
    </row>
    <row r="39" spans="1:16" x14ac:dyDescent="0.45">
      <c r="A39" s="1">
        <v>44963</v>
      </c>
      <c r="B39">
        <f t="shared" si="6"/>
        <v>10</v>
      </c>
      <c r="C39" t="str">
        <f t="shared" si="7"/>
        <v>NIE</v>
      </c>
      <c r="D39">
        <f t="shared" si="8"/>
        <v>0</v>
      </c>
      <c r="E39">
        <f t="shared" si="9"/>
        <v>0</v>
      </c>
      <c r="F39">
        <f t="shared" si="0"/>
        <v>1</v>
      </c>
      <c r="G39">
        <f t="shared" si="1"/>
        <v>2023</v>
      </c>
      <c r="H39">
        <f t="shared" si="2"/>
        <v>2</v>
      </c>
      <c r="I39" t="s">
        <v>13</v>
      </c>
      <c r="J39">
        <f t="shared" si="3"/>
        <v>2</v>
      </c>
      <c r="K39">
        <f t="shared" si="10"/>
        <v>-7400</v>
      </c>
      <c r="L39">
        <f>IF(F39=7,B39*15,0)</f>
        <v>0</v>
      </c>
      <c r="M39">
        <f t="shared" si="11"/>
        <v>0</v>
      </c>
      <c r="N39">
        <f>IF(NOT(OR(F39=6,F39=7)),J39*30,0)</f>
        <v>60</v>
      </c>
      <c r="O39">
        <f t="shared" si="4"/>
        <v>60</v>
      </c>
      <c r="P39">
        <f t="shared" si="5"/>
        <v>-7340</v>
      </c>
    </row>
    <row r="40" spans="1:16" x14ac:dyDescent="0.45">
      <c r="A40" s="1">
        <v>44964</v>
      </c>
      <c r="B40">
        <f t="shared" si="6"/>
        <v>10</v>
      </c>
      <c r="C40" t="str">
        <f t="shared" si="7"/>
        <v>NIE</v>
      </c>
      <c r="D40">
        <f t="shared" si="8"/>
        <v>0</v>
      </c>
      <c r="E40">
        <f t="shared" si="9"/>
        <v>0</v>
      </c>
      <c r="F40">
        <f t="shared" si="0"/>
        <v>2</v>
      </c>
      <c r="G40">
        <f t="shared" si="1"/>
        <v>2023</v>
      </c>
      <c r="H40">
        <f t="shared" si="2"/>
        <v>2</v>
      </c>
      <c r="I40" t="s">
        <v>13</v>
      </c>
      <c r="J40">
        <f t="shared" si="3"/>
        <v>2</v>
      </c>
      <c r="K40">
        <f t="shared" si="10"/>
        <v>-7340</v>
      </c>
      <c r="L40">
        <f>IF(F40=7,B40*15,0)</f>
        <v>0</v>
      </c>
      <c r="M40">
        <f t="shared" si="11"/>
        <v>0</v>
      </c>
      <c r="N40">
        <f>IF(NOT(OR(F40=6,F40=7)),J40*30,0)</f>
        <v>60</v>
      </c>
      <c r="O40">
        <f t="shared" si="4"/>
        <v>60</v>
      </c>
      <c r="P40">
        <f t="shared" si="5"/>
        <v>-7280</v>
      </c>
    </row>
    <row r="41" spans="1:16" x14ac:dyDescent="0.45">
      <c r="A41" s="1">
        <v>44965</v>
      </c>
      <c r="B41">
        <f t="shared" si="6"/>
        <v>10</v>
      </c>
      <c r="C41" t="str">
        <f t="shared" si="7"/>
        <v>NIE</v>
      </c>
      <c r="D41">
        <f t="shared" si="8"/>
        <v>0</v>
      </c>
      <c r="E41">
        <f t="shared" si="9"/>
        <v>0</v>
      </c>
      <c r="F41">
        <f t="shared" si="0"/>
        <v>3</v>
      </c>
      <c r="G41">
        <f t="shared" si="1"/>
        <v>2023</v>
      </c>
      <c r="H41">
        <f t="shared" si="2"/>
        <v>2</v>
      </c>
      <c r="I41" t="s">
        <v>13</v>
      </c>
      <c r="J41">
        <f t="shared" si="3"/>
        <v>2</v>
      </c>
      <c r="K41">
        <f t="shared" si="10"/>
        <v>-7280</v>
      </c>
      <c r="L41">
        <f>IF(F41=7,B41*15,0)</f>
        <v>0</v>
      </c>
      <c r="M41">
        <f t="shared" si="11"/>
        <v>0</v>
      </c>
      <c r="N41">
        <f>IF(NOT(OR(F41=6,F41=7)),J41*30,0)</f>
        <v>60</v>
      </c>
      <c r="O41">
        <f t="shared" si="4"/>
        <v>60</v>
      </c>
      <c r="P41">
        <f t="shared" si="5"/>
        <v>-7220</v>
      </c>
    </row>
    <row r="42" spans="1:16" x14ac:dyDescent="0.45">
      <c r="A42" s="1">
        <v>44966</v>
      </c>
      <c r="B42">
        <f t="shared" si="6"/>
        <v>10</v>
      </c>
      <c r="C42" t="str">
        <f t="shared" si="7"/>
        <v>NIE</v>
      </c>
      <c r="D42">
        <f t="shared" si="8"/>
        <v>0</v>
      </c>
      <c r="E42">
        <f t="shared" si="9"/>
        <v>0</v>
      </c>
      <c r="F42">
        <f t="shared" si="0"/>
        <v>4</v>
      </c>
      <c r="G42">
        <f t="shared" si="1"/>
        <v>2023</v>
      </c>
      <c r="H42">
        <f t="shared" si="2"/>
        <v>2</v>
      </c>
      <c r="I42" t="s">
        <v>13</v>
      </c>
      <c r="J42">
        <f t="shared" si="3"/>
        <v>2</v>
      </c>
      <c r="K42">
        <f t="shared" si="10"/>
        <v>-7220</v>
      </c>
      <c r="L42">
        <f>IF(F42=7,B42*15,0)</f>
        <v>0</v>
      </c>
      <c r="M42">
        <f t="shared" si="11"/>
        <v>0</v>
      </c>
      <c r="N42">
        <f>IF(NOT(OR(F42=6,F42=7)),J42*30,0)</f>
        <v>60</v>
      </c>
      <c r="O42">
        <f t="shared" si="4"/>
        <v>60</v>
      </c>
      <c r="P42">
        <f t="shared" si="5"/>
        <v>-7160</v>
      </c>
    </row>
    <row r="43" spans="1:16" x14ac:dyDescent="0.45">
      <c r="A43" s="1">
        <v>44967</v>
      </c>
      <c r="B43">
        <f t="shared" si="6"/>
        <v>10</v>
      </c>
      <c r="C43" t="str">
        <f t="shared" si="7"/>
        <v>NIE</v>
      </c>
      <c r="D43">
        <f t="shared" si="8"/>
        <v>0</v>
      </c>
      <c r="E43">
        <f t="shared" si="9"/>
        <v>0</v>
      </c>
      <c r="F43">
        <f t="shared" si="0"/>
        <v>5</v>
      </c>
      <c r="G43">
        <f t="shared" si="1"/>
        <v>2023</v>
      </c>
      <c r="H43">
        <f t="shared" si="2"/>
        <v>2</v>
      </c>
      <c r="I43" t="s">
        <v>13</v>
      </c>
      <c r="J43">
        <f t="shared" si="3"/>
        <v>2</v>
      </c>
      <c r="K43">
        <f t="shared" si="10"/>
        <v>-7160</v>
      </c>
      <c r="L43">
        <f>IF(F43=7,B43*15,0)</f>
        <v>0</v>
      </c>
      <c r="M43">
        <f t="shared" si="11"/>
        <v>0</v>
      </c>
      <c r="N43">
        <f>IF(NOT(OR(F43=6,F43=7)),J43*30,0)</f>
        <v>60</v>
      </c>
      <c r="O43">
        <f t="shared" si="4"/>
        <v>60</v>
      </c>
      <c r="P43">
        <f t="shared" si="5"/>
        <v>-7100</v>
      </c>
    </row>
    <row r="44" spans="1:16" x14ac:dyDescent="0.45">
      <c r="A44" s="1">
        <v>44968</v>
      </c>
      <c r="B44">
        <f t="shared" si="6"/>
        <v>10</v>
      </c>
      <c r="C44" t="str">
        <f t="shared" si="7"/>
        <v>NIE</v>
      </c>
      <c r="D44">
        <f t="shared" si="8"/>
        <v>0</v>
      </c>
      <c r="E44">
        <f t="shared" si="9"/>
        <v>0</v>
      </c>
      <c r="F44">
        <f t="shared" si="0"/>
        <v>6</v>
      </c>
      <c r="G44">
        <f t="shared" si="1"/>
        <v>2023</v>
      </c>
      <c r="H44">
        <f t="shared" si="2"/>
        <v>2</v>
      </c>
      <c r="I44" t="s">
        <v>13</v>
      </c>
      <c r="J44">
        <f t="shared" si="3"/>
        <v>2</v>
      </c>
      <c r="K44">
        <f t="shared" si="10"/>
        <v>-7100</v>
      </c>
      <c r="L44">
        <f>IF(F44=7,B44*15,0)</f>
        <v>0</v>
      </c>
      <c r="M44">
        <f t="shared" si="11"/>
        <v>0</v>
      </c>
      <c r="N44">
        <f>IF(NOT(OR(F44=6,F44=7)),J44*30,0)</f>
        <v>0</v>
      </c>
      <c r="O44">
        <f t="shared" si="4"/>
        <v>0</v>
      </c>
      <c r="P44">
        <f t="shared" si="5"/>
        <v>-7100</v>
      </c>
    </row>
    <row r="45" spans="1:16" x14ac:dyDescent="0.45">
      <c r="A45" s="1">
        <v>44969</v>
      </c>
      <c r="B45">
        <f t="shared" si="6"/>
        <v>10</v>
      </c>
      <c r="C45" t="str">
        <f t="shared" si="7"/>
        <v>NIE</v>
      </c>
      <c r="D45">
        <f t="shared" si="8"/>
        <v>0</v>
      </c>
      <c r="E45">
        <f t="shared" si="9"/>
        <v>0</v>
      </c>
      <c r="F45">
        <f t="shared" si="0"/>
        <v>7</v>
      </c>
      <c r="G45">
        <f t="shared" si="1"/>
        <v>2023</v>
      </c>
      <c r="H45">
        <f t="shared" si="2"/>
        <v>2</v>
      </c>
      <c r="I45" t="s">
        <v>13</v>
      </c>
      <c r="J45">
        <f t="shared" si="3"/>
        <v>2</v>
      </c>
      <c r="K45">
        <f t="shared" si="10"/>
        <v>-7100</v>
      </c>
      <c r="L45">
        <f>IF(F45=7,B45*15,0)</f>
        <v>150</v>
      </c>
      <c r="M45">
        <f t="shared" si="11"/>
        <v>150</v>
      </c>
      <c r="N45">
        <f>IF(NOT(OR(F45=6,F45=7)),J45*30,0)</f>
        <v>0</v>
      </c>
      <c r="O45">
        <f t="shared" si="4"/>
        <v>-150</v>
      </c>
      <c r="P45">
        <f t="shared" si="5"/>
        <v>-7250</v>
      </c>
    </row>
    <row r="46" spans="1:16" x14ac:dyDescent="0.45">
      <c r="A46" s="1">
        <v>44970</v>
      </c>
      <c r="B46">
        <f t="shared" si="6"/>
        <v>10</v>
      </c>
      <c r="C46" t="str">
        <f t="shared" si="7"/>
        <v>NIE</v>
      </c>
      <c r="D46">
        <f t="shared" si="8"/>
        <v>0</v>
      </c>
      <c r="E46">
        <f t="shared" si="9"/>
        <v>0</v>
      </c>
      <c r="F46">
        <f t="shared" si="0"/>
        <v>1</v>
      </c>
      <c r="G46">
        <f t="shared" si="1"/>
        <v>2023</v>
      </c>
      <c r="H46">
        <f t="shared" si="2"/>
        <v>2</v>
      </c>
      <c r="I46" t="s">
        <v>13</v>
      </c>
      <c r="J46">
        <f t="shared" si="3"/>
        <v>2</v>
      </c>
      <c r="K46">
        <f t="shared" si="10"/>
        <v>-7250</v>
      </c>
      <c r="L46">
        <f>IF(F46=7,B46*15,0)</f>
        <v>0</v>
      </c>
      <c r="M46">
        <f t="shared" si="11"/>
        <v>0</v>
      </c>
      <c r="N46">
        <f>IF(NOT(OR(F46=6,F46=7)),J46*30,0)</f>
        <v>60</v>
      </c>
      <c r="O46">
        <f t="shared" si="4"/>
        <v>60</v>
      </c>
      <c r="P46">
        <f t="shared" si="5"/>
        <v>-7190</v>
      </c>
    </row>
    <row r="47" spans="1:16" x14ac:dyDescent="0.45">
      <c r="A47" s="1">
        <v>44971</v>
      </c>
      <c r="B47">
        <f t="shared" si="6"/>
        <v>10</v>
      </c>
      <c r="C47" t="str">
        <f t="shared" si="7"/>
        <v>NIE</v>
      </c>
      <c r="D47">
        <f t="shared" si="8"/>
        <v>0</v>
      </c>
      <c r="E47">
        <f t="shared" si="9"/>
        <v>0</v>
      </c>
      <c r="F47">
        <f t="shared" si="0"/>
        <v>2</v>
      </c>
      <c r="G47">
        <f t="shared" si="1"/>
        <v>2023</v>
      </c>
      <c r="H47">
        <f t="shared" si="2"/>
        <v>2</v>
      </c>
      <c r="I47" t="s">
        <v>13</v>
      </c>
      <c r="J47">
        <f t="shared" si="3"/>
        <v>2</v>
      </c>
      <c r="K47">
        <f t="shared" si="10"/>
        <v>-7190</v>
      </c>
      <c r="L47">
        <f>IF(F47=7,B47*15,0)</f>
        <v>0</v>
      </c>
      <c r="M47">
        <f t="shared" si="11"/>
        <v>0</v>
      </c>
      <c r="N47">
        <f>IF(NOT(OR(F47=6,F47=7)),J47*30,0)</f>
        <v>60</v>
      </c>
      <c r="O47">
        <f t="shared" si="4"/>
        <v>60</v>
      </c>
      <c r="P47">
        <f t="shared" si="5"/>
        <v>-7130</v>
      </c>
    </row>
    <row r="48" spans="1:16" x14ac:dyDescent="0.45">
      <c r="A48" s="1">
        <v>44972</v>
      </c>
      <c r="B48">
        <f t="shared" si="6"/>
        <v>10</v>
      </c>
      <c r="C48" t="str">
        <f t="shared" si="7"/>
        <v>NIE</v>
      </c>
      <c r="D48">
        <f t="shared" si="8"/>
        <v>0</v>
      </c>
      <c r="E48">
        <f t="shared" si="9"/>
        <v>0</v>
      </c>
      <c r="F48">
        <f t="shared" si="0"/>
        <v>3</v>
      </c>
      <c r="G48">
        <f t="shared" si="1"/>
        <v>2023</v>
      </c>
      <c r="H48">
        <f t="shared" si="2"/>
        <v>2</v>
      </c>
      <c r="I48" t="s">
        <v>13</v>
      </c>
      <c r="J48">
        <f t="shared" si="3"/>
        <v>2</v>
      </c>
      <c r="K48">
        <f t="shared" si="10"/>
        <v>-7130</v>
      </c>
      <c r="L48">
        <f>IF(F48=7,B48*15,0)</f>
        <v>0</v>
      </c>
      <c r="M48">
        <f t="shared" si="11"/>
        <v>0</v>
      </c>
      <c r="N48">
        <f>IF(NOT(OR(F48=6,F48=7)),J48*30,0)</f>
        <v>60</v>
      </c>
      <c r="O48">
        <f t="shared" si="4"/>
        <v>60</v>
      </c>
      <c r="P48">
        <f t="shared" si="5"/>
        <v>-7070</v>
      </c>
    </row>
    <row r="49" spans="1:16" x14ac:dyDescent="0.45">
      <c r="A49" s="1">
        <v>44973</v>
      </c>
      <c r="B49">
        <f t="shared" si="6"/>
        <v>10</v>
      </c>
      <c r="C49" t="str">
        <f t="shared" si="7"/>
        <v>NIE</v>
      </c>
      <c r="D49">
        <f t="shared" si="8"/>
        <v>0</v>
      </c>
      <c r="E49">
        <f t="shared" si="9"/>
        <v>0</v>
      </c>
      <c r="F49">
        <f t="shared" si="0"/>
        <v>4</v>
      </c>
      <c r="G49">
        <f t="shared" si="1"/>
        <v>2023</v>
      </c>
      <c r="H49">
        <f t="shared" si="2"/>
        <v>2</v>
      </c>
      <c r="I49" t="s">
        <v>13</v>
      </c>
      <c r="J49">
        <f t="shared" si="3"/>
        <v>2</v>
      </c>
      <c r="K49">
        <f t="shared" si="10"/>
        <v>-7070</v>
      </c>
      <c r="L49">
        <f>IF(F49=7,B49*15,0)</f>
        <v>0</v>
      </c>
      <c r="M49">
        <f t="shared" si="11"/>
        <v>0</v>
      </c>
      <c r="N49">
        <f>IF(NOT(OR(F49=6,F49=7)),J49*30,0)</f>
        <v>60</v>
      </c>
      <c r="O49">
        <f t="shared" si="4"/>
        <v>60</v>
      </c>
      <c r="P49">
        <f t="shared" si="5"/>
        <v>-7010</v>
      </c>
    </row>
    <row r="50" spans="1:16" x14ac:dyDescent="0.45">
      <c r="A50" s="1">
        <v>44974</v>
      </c>
      <c r="B50">
        <f t="shared" si="6"/>
        <v>10</v>
      </c>
      <c r="C50" t="str">
        <f t="shared" si="7"/>
        <v>NIE</v>
      </c>
      <c r="D50">
        <f t="shared" si="8"/>
        <v>0</v>
      </c>
      <c r="E50">
        <f t="shared" si="9"/>
        <v>0</v>
      </c>
      <c r="F50">
        <f t="shared" si="0"/>
        <v>5</v>
      </c>
      <c r="G50">
        <f t="shared" si="1"/>
        <v>2023</v>
      </c>
      <c r="H50">
        <f t="shared" si="2"/>
        <v>2</v>
      </c>
      <c r="I50" t="s">
        <v>13</v>
      </c>
      <c r="J50">
        <f t="shared" si="3"/>
        <v>2</v>
      </c>
      <c r="K50">
        <f t="shared" si="10"/>
        <v>-7010</v>
      </c>
      <c r="L50">
        <f>IF(F50=7,B50*15,0)</f>
        <v>0</v>
      </c>
      <c r="M50">
        <f t="shared" si="11"/>
        <v>0</v>
      </c>
      <c r="N50">
        <f>IF(NOT(OR(F50=6,F50=7)),J50*30,0)</f>
        <v>60</v>
      </c>
      <c r="O50">
        <f t="shared" si="4"/>
        <v>60</v>
      </c>
      <c r="P50">
        <f t="shared" si="5"/>
        <v>-6950</v>
      </c>
    </row>
    <row r="51" spans="1:16" x14ac:dyDescent="0.45">
      <c r="A51" s="1">
        <v>44975</v>
      </c>
      <c r="B51">
        <f t="shared" si="6"/>
        <v>10</v>
      </c>
      <c r="C51" t="str">
        <f t="shared" si="7"/>
        <v>NIE</v>
      </c>
      <c r="D51">
        <f t="shared" si="8"/>
        <v>0</v>
      </c>
      <c r="E51">
        <f t="shared" si="9"/>
        <v>0</v>
      </c>
      <c r="F51">
        <f t="shared" si="0"/>
        <v>6</v>
      </c>
      <c r="G51">
        <f t="shared" si="1"/>
        <v>2023</v>
      </c>
      <c r="H51">
        <f t="shared" si="2"/>
        <v>2</v>
      </c>
      <c r="I51" t="s">
        <v>13</v>
      </c>
      <c r="J51">
        <f t="shared" si="3"/>
        <v>2</v>
      </c>
      <c r="K51">
        <f t="shared" si="10"/>
        <v>-6950</v>
      </c>
      <c r="L51">
        <f>IF(F51=7,B51*15,0)</f>
        <v>0</v>
      </c>
      <c r="M51">
        <f t="shared" si="11"/>
        <v>0</v>
      </c>
      <c r="N51">
        <f>IF(NOT(OR(F51=6,F51=7)),J51*30,0)</f>
        <v>0</v>
      </c>
      <c r="O51">
        <f t="shared" si="4"/>
        <v>0</v>
      </c>
      <c r="P51">
        <f t="shared" si="5"/>
        <v>-6950</v>
      </c>
    </row>
    <row r="52" spans="1:16" x14ac:dyDescent="0.45">
      <c r="A52" s="1">
        <v>44976</v>
      </c>
      <c r="B52">
        <f t="shared" si="6"/>
        <v>10</v>
      </c>
      <c r="C52" t="str">
        <f t="shared" si="7"/>
        <v>NIE</v>
      </c>
      <c r="D52">
        <f t="shared" si="8"/>
        <v>0</v>
      </c>
      <c r="E52">
        <f t="shared" si="9"/>
        <v>0</v>
      </c>
      <c r="F52">
        <f t="shared" si="0"/>
        <v>7</v>
      </c>
      <c r="G52">
        <f t="shared" si="1"/>
        <v>2023</v>
      </c>
      <c r="H52">
        <f t="shared" si="2"/>
        <v>2</v>
      </c>
      <c r="I52" t="s">
        <v>13</v>
      </c>
      <c r="J52">
        <f t="shared" si="3"/>
        <v>2</v>
      </c>
      <c r="K52">
        <f t="shared" si="10"/>
        <v>-6950</v>
      </c>
      <c r="L52">
        <f>IF(F52=7,B52*15,0)</f>
        <v>150</v>
      </c>
      <c r="M52">
        <f t="shared" si="11"/>
        <v>150</v>
      </c>
      <c r="N52">
        <f>IF(NOT(OR(F52=6,F52=7)),J52*30,0)</f>
        <v>0</v>
      </c>
      <c r="O52">
        <f t="shared" si="4"/>
        <v>-150</v>
      </c>
      <c r="P52">
        <f t="shared" si="5"/>
        <v>-7100</v>
      </c>
    </row>
    <row r="53" spans="1:16" x14ac:dyDescent="0.45">
      <c r="A53" s="1">
        <v>44977</v>
      </c>
      <c r="B53">
        <f t="shared" si="6"/>
        <v>10</v>
      </c>
      <c r="C53" t="str">
        <f t="shared" si="7"/>
        <v>NIE</v>
      </c>
      <c r="D53">
        <f t="shared" si="8"/>
        <v>0</v>
      </c>
      <c r="E53">
        <f t="shared" si="9"/>
        <v>0</v>
      </c>
      <c r="F53">
        <f t="shared" si="0"/>
        <v>1</v>
      </c>
      <c r="G53">
        <f t="shared" si="1"/>
        <v>2023</v>
      </c>
      <c r="H53">
        <f t="shared" si="2"/>
        <v>2</v>
      </c>
      <c r="I53" t="s">
        <v>13</v>
      </c>
      <c r="J53">
        <f t="shared" si="3"/>
        <v>2</v>
      </c>
      <c r="K53">
        <f t="shared" si="10"/>
        <v>-7100</v>
      </c>
      <c r="L53">
        <f>IF(F53=7,B53*15,0)</f>
        <v>0</v>
      </c>
      <c r="M53">
        <f t="shared" si="11"/>
        <v>0</v>
      </c>
      <c r="N53">
        <f>IF(NOT(OR(F53=6,F53=7)),J53*30,0)</f>
        <v>60</v>
      </c>
      <c r="O53">
        <f t="shared" si="4"/>
        <v>60</v>
      </c>
      <c r="P53">
        <f t="shared" si="5"/>
        <v>-7040</v>
      </c>
    </row>
    <row r="54" spans="1:16" x14ac:dyDescent="0.45">
      <c r="A54" s="1">
        <v>44978</v>
      </c>
      <c r="B54">
        <f t="shared" si="6"/>
        <v>10</v>
      </c>
      <c r="C54" t="str">
        <f t="shared" si="7"/>
        <v>NIE</v>
      </c>
      <c r="D54">
        <f t="shared" si="8"/>
        <v>0</v>
      </c>
      <c r="E54">
        <f t="shared" si="9"/>
        <v>0</v>
      </c>
      <c r="F54">
        <f t="shared" si="0"/>
        <v>2</v>
      </c>
      <c r="G54">
        <f t="shared" si="1"/>
        <v>2023</v>
      </c>
      <c r="H54">
        <f t="shared" si="2"/>
        <v>2</v>
      </c>
      <c r="I54" t="s">
        <v>13</v>
      </c>
      <c r="J54">
        <f t="shared" si="3"/>
        <v>2</v>
      </c>
      <c r="K54">
        <f t="shared" si="10"/>
        <v>-7040</v>
      </c>
      <c r="L54">
        <f>IF(F54=7,B54*15,0)</f>
        <v>0</v>
      </c>
      <c r="M54">
        <f t="shared" si="11"/>
        <v>0</v>
      </c>
      <c r="N54">
        <f>IF(NOT(OR(F54=6,F54=7)),J54*30,0)</f>
        <v>60</v>
      </c>
      <c r="O54">
        <f t="shared" si="4"/>
        <v>60</v>
      </c>
      <c r="P54">
        <f t="shared" si="5"/>
        <v>-6980</v>
      </c>
    </row>
    <row r="55" spans="1:16" x14ac:dyDescent="0.45">
      <c r="A55" s="1">
        <v>44979</v>
      </c>
      <c r="B55">
        <f t="shared" si="6"/>
        <v>10</v>
      </c>
      <c r="C55" t="str">
        <f t="shared" si="7"/>
        <v>NIE</v>
      </c>
      <c r="D55">
        <f t="shared" si="8"/>
        <v>0</v>
      </c>
      <c r="E55">
        <f t="shared" si="9"/>
        <v>0</v>
      </c>
      <c r="F55">
        <f t="shared" si="0"/>
        <v>3</v>
      </c>
      <c r="G55">
        <f t="shared" si="1"/>
        <v>2023</v>
      </c>
      <c r="H55">
        <f t="shared" si="2"/>
        <v>2</v>
      </c>
      <c r="I55" t="s">
        <v>13</v>
      </c>
      <c r="J55">
        <f t="shared" si="3"/>
        <v>2</v>
      </c>
      <c r="K55">
        <f t="shared" si="10"/>
        <v>-6980</v>
      </c>
      <c r="L55">
        <f>IF(F55=7,B55*15,0)</f>
        <v>0</v>
      </c>
      <c r="M55">
        <f t="shared" si="11"/>
        <v>0</v>
      </c>
      <c r="N55">
        <f>IF(NOT(OR(F55=6,F55=7)),J55*30,0)</f>
        <v>60</v>
      </c>
      <c r="O55">
        <f t="shared" si="4"/>
        <v>60</v>
      </c>
      <c r="P55">
        <f t="shared" si="5"/>
        <v>-6920</v>
      </c>
    </row>
    <row r="56" spans="1:16" x14ac:dyDescent="0.45">
      <c r="A56" s="1">
        <v>44980</v>
      </c>
      <c r="B56">
        <f t="shared" si="6"/>
        <v>10</v>
      </c>
      <c r="C56" t="str">
        <f t="shared" si="7"/>
        <v>NIE</v>
      </c>
      <c r="D56">
        <f t="shared" si="8"/>
        <v>0</v>
      </c>
      <c r="E56">
        <f t="shared" si="9"/>
        <v>0</v>
      </c>
      <c r="F56">
        <f t="shared" si="0"/>
        <v>4</v>
      </c>
      <c r="G56">
        <f t="shared" si="1"/>
        <v>2023</v>
      </c>
      <c r="H56">
        <f t="shared" si="2"/>
        <v>2</v>
      </c>
      <c r="I56" t="s">
        <v>13</v>
      </c>
      <c r="J56">
        <f t="shared" si="3"/>
        <v>2</v>
      </c>
      <c r="K56">
        <f t="shared" si="10"/>
        <v>-6920</v>
      </c>
      <c r="L56">
        <f>IF(F56=7,B56*15,0)</f>
        <v>0</v>
      </c>
      <c r="M56">
        <f t="shared" si="11"/>
        <v>0</v>
      </c>
      <c r="N56">
        <f>IF(NOT(OR(F56=6,F56=7)),J56*30,0)</f>
        <v>60</v>
      </c>
      <c r="O56">
        <f t="shared" si="4"/>
        <v>60</v>
      </c>
      <c r="P56">
        <f t="shared" si="5"/>
        <v>-6860</v>
      </c>
    </row>
    <row r="57" spans="1:16" x14ac:dyDescent="0.45">
      <c r="A57" s="1">
        <v>44981</v>
      </c>
      <c r="B57">
        <f t="shared" si="6"/>
        <v>10</v>
      </c>
      <c r="C57" t="str">
        <f t="shared" si="7"/>
        <v>NIE</v>
      </c>
      <c r="D57">
        <f t="shared" si="8"/>
        <v>0</v>
      </c>
      <c r="E57">
        <f t="shared" si="9"/>
        <v>0</v>
      </c>
      <c r="F57">
        <f t="shared" si="0"/>
        <v>5</v>
      </c>
      <c r="G57">
        <f t="shared" si="1"/>
        <v>2023</v>
      </c>
      <c r="H57">
        <f t="shared" si="2"/>
        <v>2</v>
      </c>
      <c r="I57" t="s">
        <v>13</v>
      </c>
      <c r="J57">
        <f t="shared" si="3"/>
        <v>2</v>
      </c>
      <c r="K57">
        <f t="shared" si="10"/>
        <v>-6860</v>
      </c>
      <c r="L57">
        <f>IF(F57=7,B57*15,0)</f>
        <v>0</v>
      </c>
      <c r="M57">
        <f t="shared" si="11"/>
        <v>0</v>
      </c>
      <c r="N57">
        <f>IF(NOT(OR(F57=6,F57=7)),J57*30,0)</f>
        <v>60</v>
      </c>
      <c r="O57">
        <f t="shared" si="4"/>
        <v>60</v>
      </c>
      <c r="P57">
        <f t="shared" si="5"/>
        <v>-6800</v>
      </c>
    </row>
    <row r="58" spans="1:16" x14ac:dyDescent="0.45">
      <c r="A58" s="1">
        <v>44982</v>
      </c>
      <c r="B58">
        <f t="shared" si="6"/>
        <v>10</v>
      </c>
      <c r="C58" t="str">
        <f t="shared" si="7"/>
        <v>NIE</v>
      </c>
      <c r="D58">
        <f t="shared" si="8"/>
        <v>0</v>
      </c>
      <c r="E58">
        <f t="shared" si="9"/>
        <v>0</v>
      </c>
      <c r="F58">
        <f t="shared" si="0"/>
        <v>6</v>
      </c>
      <c r="G58">
        <f t="shared" si="1"/>
        <v>2023</v>
      </c>
      <c r="H58">
        <f t="shared" si="2"/>
        <v>2</v>
      </c>
      <c r="I58" t="s">
        <v>13</v>
      </c>
      <c r="J58">
        <f t="shared" si="3"/>
        <v>2</v>
      </c>
      <c r="K58">
        <f t="shared" si="10"/>
        <v>-6800</v>
      </c>
      <c r="L58">
        <f>IF(F58=7,B58*15,0)</f>
        <v>0</v>
      </c>
      <c r="M58">
        <f t="shared" si="11"/>
        <v>0</v>
      </c>
      <c r="N58">
        <f>IF(NOT(OR(F58=6,F58=7)),J58*30,0)</f>
        <v>0</v>
      </c>
      <c r="O58">
        <f t="shared" si="4"/>
        <v>0</v>
      </c>
      <c r="P58">
        <f t="shared" si="5"/>
        <v>-6800</v>
      </c>
    </row>
    <row r="59" spans="1:16" x14ac:dyDescent="0.45">
      <c r="A59" s="1">
        <v>44983</v>
      </c>
      <c r="B59">
        <f t="shared" si="6"/>
        <v>10</v>
      </c>
      <c r="C59" t="str">
        <f t="shared" si="7"/>
        <v>NIE</v>
      </c>
      <c r="D59">
        <f t="shared" si="8"/>
        <v>0</v>
      </c>
      <c r="E59">
        <f t="shared" si="9"/>
        <v>0</v>
      </c>
      <c r="F59">
        <f t="shared" si="0"/>
        <v>7</v>
      </c>
      <c r="G59">
        <f t="shared" si="1"/>
        <v>2023</v>
      </c>
      <c r="H59">
        <f t="shared" si="2"/>
        <v>2</v>
      </c>
      <c r="I59" t="s">
        <v>13</v>
      </c>
      <c r="J59">
        <f t="shared" si="3"/>
        <v>2</v>
      </c>
      <c r="K59">
        <f t="shared" si="10"/>
        <v>-6800</v>
      </c>
      <c r="L59">
        <f>IF(F59=7,B59*15,0)</f>
        <v>150</v>
      </c>
      <c r="M59">
        <f t="shared" si="11"/>
        <v>150</v>
      </c>
      <c r="N59">
        <f>IF(NOT(OR(F59=6,F59=7)),J59*30,0)</f>
        <v>0</v>
      </c>
      <c r="O59">
        <f t="shared" si="4"/>
        <v>-150</v>
      </c>
      <c r="P59">
        <f t="shared" si="5"/>
        <v>-6950</v>
      </c>
    </row>
    <row r="60" spans="1:16" x14ac:dyDescent="0.45">
      <c r="A60" s="1">
        <v>44984</v>
      </c>
      <c r="B60">
        <f t="shared" si="6"/>
        <v>10</v>
      </c>
      <c r="C60" t="str">
        <f t="shared" si="7"/>
        <v>NIE</v>
      </c>
      <c r="D60">
        <f t="shared" si="8"/>
        <v>0</v>
      </c>
      <c r="E60">
        <f t="shared" si="9"/>
        <v>0</v>
      </c>
      <c r="F60">
        <f t="shared" si="0"/>
        <v>1</v>
      </c>
      <c r="G60">
        <f t="shared" si="1"/>
        <v>2023</v>
      </c>
      <c r="H60">
        <f t="shared" si="2"/>
        <v>2</v>
      </c>
      <c r="I60" t="s">
        <v>13</v>
      </c>
      <c r="J60">
        <f t="shared" si="3"/>
        <v>2</v>
      </c>
      <c r="K60">
        <f t="shared" si="10"/>
        <v>-6950</v>
      </c>
      <c r="L60">
        <f>IF(F60=7,B60*15,0)</f>
        <v>0</v>
      </c>
      <c r="M60">
        <f t="shared" si="11"/>
        <v>0</v>
      </c>
      <c r="N60">
        <f>IF(NOT(OR(F60=6,F60=7)),J60*30,0)</f>
        <v>60</v>
      </c>
      <c r="O60">
        <f t="shared" si="4"/>
        <v>60</v>
      </c>
      <c r="P60">
        <f t="shared" si="5"/>
        <v>-6890</v>
      </c>
    </row>
    <row r="61" spans="1:16" x14ac:dyDescent="0.45">
      <c r="A61" s="1">
        <v>44985</v>
      </c>
      <c r="B61">
        <f t="shared" si="6"/>
        <v>10</v>
      </c>
      <c r="C61" t="str">
        <f t="shared" si="7"/>
        <v>TAK</v>
      </c>
      <c r="D61">
        <f t="shared" si="8"/>
        <v>0</v>
      </c>
      <c r="E61">
        <f t="shared" si="9"/>
        <v>0</v>
      </c>
      <c r="F61">
        <f t="shared" si="0"/>
        <v>2</v>
      </c>
      <c r="G61">
        <f t="shared" si="1"/>
        <v>2023</v>
      </c>
      <c r="H61">
        <f t="shared" si="2"/>
        <v>2</v>
      </c>
      <c r="I61" t="s">
        <v>13</v>
      </c>
      <c r="J61">
        <f t="shared" si="3"/>
        <v>2</v>
      </c>
      <c r="K61">
        <f t="shared" si="10"/>
        <v>-6890</v>
      </c>
      <c r="L61">
        <f>IF(F61=7,B61*15,0)</f>
        <v>0</v>
      </c>
      <c r="M61">
        <f t="shared" si="11"/>
        <v>0</v>
      </c>
      <c r="N61">
        <f>IF(NOT(OR(F61=6,F61=7)),J61*30,0)</f>
        <v>60</v>
      </c>
      <c r="O61">
        <f t="shared" si="4"/>
        <v>60</v>
      </c>
      <c r="P61">
        <f t="shared" si="5"/>
        <v>-6830</v>
      </c>
    </row>
    <row r="62" spans="1:16" x14ac:dyDescent="0.45">
      <c r="A62" s="1">
        <v>44986</v>
      </c>
      <c r="B62">
        <f t="shared" si="6"/>
        <v>10</v>
      </c>
      <c r="C62" t="str">
        <f t="shared" si="7"/>
        <v>NIE</v>
      </c>
      <c r="D62">
        <f t="shared" si="8"/>
        <v>0</v>
      </c>
      <c r="E62">
        <f t="shared" si="9"/>
        <v>0</v>
      </c>
      <c r="F62">
        <f t="shared" si="0"/>
        <v>3</v>
      </c>
      <c r="G62">
        <f t="shared" si="1"/>
        <v>2023</v>
      </c>
      <c r="H62">
        <f t="shared" si="2"/>
        <v>3</v>
      </c>
      <c r="I62" t="s">
        <v>13</v>
      </c>
      <c r="J62">
        <f t="shared" si="3"/>
        <v>2</v>
      </c>
      <c r="K62">
        <f t="shared" si="10"/>
        <v>-6830</v>
      </c>
      <c r="L62">
        <f>IF(F62=7,B62*15,0)</f>
        <v>0</v>
      </c>
      <c r="M62">
        <f t="shared" si="11"/>
        <v>0</v>
      </c>
      <c r="N62">
        <f>IF(NOT(OR(F62=6,F62=7)),J62*30,0)</f>
        <v>60</v>
      </c>
      <c r="O62">
        <f t="shared" si="4"/>
        <v>60</v>
      </c>
      <c r="P62">
        <f t="shared" si="5"/>
        <v>-6770</v>
      </c>
    </row>
    <row r="63" spans="1:16" x14ac:dyDescent="0.45">
      <c r="A63" s="1">
        <v>44987</v>
      </c>
      <c r="B63">
        <f t="shared" si="6"/>
        <v>10</v>
      </c>
      <c r="C63" t="str">
        <f t="shared" si="7"/>
        <v>NIE</v>
      </c>
      <c r="D63">
        <f t="shared" si="8"/>
        <v>0</v>
      </c>
      <c r="E63">
        <f t="shared" si="9"/>
        <v>0</v>
      </c>
      <c r="F63">
        <f t="shared" si="0"/>
        <v>4</v>
      </c>
      <c r="G63">
        <f t="shared" si="1"/>
        <v>2023</v>
      </c>
      <c r="H63">
        <f t="shared" si="2"/>
        <v>3</v>
      </c>
      <c r="I63" t="s">
        <v>13</v>
      </c>
      <c r="J63">
        <f t="shared" si="3"/>
        <v>2</v>
      </c>
      <c r="K63">
        <f t="shared" si="10"/>
        <v>-6770</v>
      </c>
      <c r="L63">
        <f>IF(F63=7,B63*15,0)</f>
        <v>0</v>
      </c>
      <c r="M63">
        <f t="shared" si="11"/>
        <v>0</v>
      </c>
      <c r="N63">
        <f>IF(NOT(OR(F63=6,F63=7)),J63*30,0)</f>
        <v>60</v>
      </c>
      <c r="O63">
        <f t="shared" si="4"/>
        <v>60</v>
      </c>
      <c r="P63">
        <f t="shared" si="5"/>
        <v>-6710</v>
      </c>
    </row>
    <row r="64" spans="1:16" x14ac:dyDescent="0.45">
      <c r="A64" s="1">
        <v>44988</v>
      </c>
      <c r="B64">
        <f t="shared" si="6"/>
        <v>10</v>
      </c>
      <c r="C64" t="str">
        <f t="shared" si="7"/>
        <v>NIE</v>
      </c>
      <c r="D64">
        <f t="shared" si="8"/>
        <v>0</v>
      </c>
      <c r="E64">
        <f t="shared" si="9"/>
        <v>0</v>
      </c>
      <c r="F64">
        <f t="shared" si="0"/>
        <v>5</v>
      </c>
      <c r="G64">
        <f t="shared" si="1"/>
        <v>2023</v>
      </c>
      <c r="H64">
        <f t="shared" si="2"/>
        <v>3</v>
      </c>
      <c r="I64" t="s">
        <v>13</v>
      </c>
      <c r="J64">
        <f t="shared" si="3"/>
        <v>2</v>
      </c>
      <c r="K64">
        <f t="shared" si="10"/>
        <v>-6710</v>
      </c>
      <c r="L64">
        <f>IF(F64=7,B64*15,0)</f>
        <v>0</v>
      </c>
      <c r="M64">
        <f t="shared" si="11"/>
        <v>0</v>
      </c>
      <c r="N64">
        <f>IF(NOT(OR(F64=6,F64=7)),J64*30,0)</f>
        <v>60</v>
      </c>
      <c r="O64">
        <f t="shared" si="4"/>
        <v>60</v>
      </c>
      <c r="P64">
        <f t="shared" si="5"/>
        <v>-6650</v>
      </c>
    </row>
    <row r="65" spans="1:16" x14ac:dyDescent="0.45">
      <c r="A65" s="1">
        <v>44989</v>
      </c>
      <c r="B65">
        <f t="shared" si="6"/>
        <v>10</v>
      </c>
      <c r="C65" t="str">
        <f t="shared" si="7"/>
        <v>NIE</v>
      </c>
      <c r="D65">
        <f t="shared" si="8"/>
        <v>0</v>
      </c>
      <c r="E65">
        <f t="shared" si="9"/>
        <v>0</v>
      </c>
      <c r="F65">
        <f t="shared" si="0"/>
        <v>6</v>
      </c>
      <c r="G65">
        <f t="shared" si="1"/>
        <v>2023</v>
      </c>
      <c r="H65">
        <f t="shared" si="2"/>
        <v>3</v>
      </c>
      <c r="I65" t="s">
        <v>13</v>
      </c>
      <c r="J65">
        <f t="shared" si="3"/>
        <v>2</v>
      </c>
      <c r="K65">
        <f t="shared" si="10"/>
        <v>-6650</v>
      </c>
      <c r="L65">
        <f>IF(F65=7,B65*15,0)</f>
        <v>0</v>
      </c>
      <c r="M65">
        <f t="shared" si="11"/>
        <v>0</v>
      </c>
      <c r="N65">
        <f>IF(NOT(OR(F65=6,F65=7)),J65*30,0)</f>
        <v>0</v>
      </c>
      <c r="O65">
        <f t="shared" si="4"/>
        <v>0</v>
      </c>
      <c r="P65">
        <f t="shared" si="5"/>
        <v>-6650</v>
      </c>
    </row>
    <row r="66" spans="1:16" x14ac:dyDescent="0.45">
      <c r="A66" s="1">
        <v>44990</v>
      </c>
      <c r="B66">
        <f t="shared" si="6"/>
        <v>10</v>
      </c>
      <c r="C66" t="str">
        <f t="shared" si="7"/>
        <v>NIE</v>
      </c>
      <c r="D66">
        <f t="shared" si="8"/>
        <v>0</v>
      </c>
      <c r="E66">
        <f t="shared" si="9"/>
        <v>0</v>
      </c>
      <c r="F66">
        <f t="shared" si="0"/>
        <v>7</v>
      </c>
      <c r="G66">
        <f t="shared" si="1"/>
        <v>2023</v>
      </c>
      <c r="H66">
        <f t="shared" si="2"/>
        <v>3</v>
      </c>
      <c r="I66" t="s">
        <v>13</v>
      </c>
      <c r="J66">
        <f t="shared" si="3"/>
        <v>2</v>
      </c>
      <c r="K66">
        <f t="shared" si="10"/>
        <v>-6650</v>
      </c>
      <c r="L66">
        <f>IF(F66=7,B66*15,0)</f>
        <v>150</v>
      </c>
      <c r="M66">
        <f t="shared" si="11"/>
        <v>150</v>
      </c>
      <c r="N66">
        <f>IF(NOT(OR(F66=6,F66=7)),J66*30,0)</f>
        <v>0</v>
      </c>
      <c r="O66">
        <f t="shared" si="4"/>
        <v>-150</v>
      </c>
      <c r="P66">
        <f t="shared" si="5"/>
        <v>-6800</v>
      </c>
    </row>
    <row r="67" spans="1:16" x14ac:dyDescent="0.45">
      <c r="A67" s="1">
        <v>44991</v>
      </c>
      <c r="B67">
        <f t="shared" si="6"/>
        <v>10</v>
      </c>
      <c r="C67" t="str">
        <f t="shared" si="7"/>
        <v>NIE</v>
      </c>
      <c r="D67">
        <f t="shared" si="8"/>
        <v>0</v>
      </c>
      <c r="E67">
        <f t="shared" si="9"/>
        <v>0</v>
      </c>
      <c r="F67">
        <f t="shared" ref="F67:F130" si="12">WEEKDAY(A67,2)</f>
        <v>1</v>
      </c>
      <c r="G67">
        <f t="shared" ref="G67:G130" si="13">YEAR(A67)</f>
        <v>2023</v>
      </c>
      <c r="H67">
        <f t="shared" ref="H67:H130" si="14">MONTH(A67)</f>
        <v>3</v>
      </c>
      <c r="I67" t="s">
        <v>13</v>
      </c>
      <c r="J67">
        <f t="shared" ref="J67:J130" si="15">ROUNDDOWN(IF(I67 = "zima", B67*0.2, IF(I67 = "wiosna", B67*0.5, IF(I67 = "lato", 0.9*B67, B67*0.4))),0)</f>
        <v>2</v>
      </c>
      <c r="K67">
        <f t="shared" si="10"/>
        <v>-6800</v>
      </c>
      <c r="L67">
        <f>IF(F67=7,B67*15,0)</f>
        <v>0</v>
      </c>
      <c r="M67">
        <f t="shared" si="11"/>
        <v>0</v>
      </c>
      <c r="N67">
        <f>IF(NOT(OR(F67=6,F67=7)),J67*30,0)</f>
        <v>60</v>
      </c>
      <c r="O67">
        <f t="shared" ref="O67:O130" si="16">N67-M67</f>
        <v>60</v>
      </c>
      <c r="P67">
        <f t="shared" ref="P67:P130" si="17">K67+O67</f>
        <v>-6740</v>
      </c>
    </row>
    <row r="68" spans="1:16" x14ac:dyDescent="0.45">
      <c r="A68" s="1">
        <v>44992</v>
      </c>
      <c r="B68">
        <f t="shared" ref="B68:B131" si="18">B67+D67</f>
        <v>10</v>
      </c>
      <c r="C68" t="str">
        <f t="shared" ref="C68:C131" si="19">IF(EOMONTH(A68, 0) = A68, "TAK", "NIE")</f>
        <v>NIE</v>
      </c>
      <c r="D68">
        <f t="shared" ref="D68:D131" si="20">IF(C68="TAK",IF(K68&gt;=2400,3,0),0)</f>
        <v>0</v>
      </c>
      <c r="E68">
        <f t="shared" ref="E68:E131" si="21">D68*800</f>
        <v>0</v>
      </c>
      <c r="F68">
        <f t="shared" si="12"/>
        <v>2</v>
      </c>
      <c r="G68">
        <f t="shared" si="13"/>
        <v>2023</v>
      </c>
      <c r="H68">
        <f t="shared" si="14"/>
        <v>3</v>
      </c>
      <c r="I68" t="s">
        <v>13</v>
      </c>
      <c r="J68">
        <f t="shared" si="15"/>
        <v>2</v>
      </c>
      <c r="K68">
        <f t="shared" ref="K68:K131" si="22">P67</f>
        <v>-6740</v>
      </c>
      <c r="L68">
        <f>IF(F68=7,B68*15,0)</f>
        <v>0</v>
      </c>
      <c r="M68">
        <f t="shared" ref="M68:M131" si="23">L68+E68</f>
        <v>0</v>
      </c>
      <c r="N68">
        <f>IF(NOT(OR(F68=6,F68=7)),J68*30,0)</f>
        <v>60</v>
      </c>
      <c r="O68">
        <f t="shared" si="16"/>
        <v>60</v>
      </c>
      <c r="P68">
        <f t="shared" si="17"/>
        <v>-6680</v>
      </c>
    </row>
    <row r="69" spans="1:16" x14ac:dyDescent="0.45">
      <c r="A69" s="1">
        <v>44993</v>
      </c>
      <c r="B69">
        <f t="shared" si="18"/>
        <v>10</v>
      </c>
      <c r="C69" t="str">
        <f t="shared" si="19"/>
        <v>NIE</v>
      </c>
      <c r="D69">
        <f t="shared" si="20"/>
        <v>0</v>
      </c>
      <c r="E69">
        <f t="shared" si="21"/>
        <v>0</v>
      </c>
      <c r="F69">
        <f t="shared" si="12"/>
        <v>3</v>
      </c>
      <c r="G69">
        <f t="shared" si="13"/>
        <v>2023</v>
      </c>
      <c r="H69">
        <f t="shared" si="14"/>
        <v>3</v>
      </c>
      <c r="I69" t="s">
        <v>13</v>
      </c>
      <c r="J69">
        <f t="shared" si="15"/>
        <v>2</v>
      </c>
      <c r="K69">
        <f t="shared" si="22"/>
        <v>-6680</v>
      </c>
      <c r="L69">
        <f>IF(F69=7,B69*15,0)</f>
        <v>0</v>
      </c>
      <c r="M69">
        <f t="shared" si="23"/>
        <v>0</v>
      </c>
      <c r="N69">
        <f>IF(NOT(OR(F69=6,F69=7)),J69*30,0)</f>
        <v>60</v>
      </c>
      <c r="O69">
        <f t="shared" si="16"/>
        <v>60</v>
      </c>
      <c r="P69">
        <f t="shared" si="17"/>
        <v>-6620</v>
      </c>
    </row>
    <row r="70" spans="1:16" x14ac:dyDescent="0.45">
      <c r="A70" s="1">
        <v>44994</v>
      </c>
      <c r="B70">
        <f t="shared" si="18"/>
        <v>10</v>
      </c>
      <c r="C70" t="str">
        <f t="shared" si="19"/>
        <v>NIE</v>
      </c>
      <c r="D70">
        <f t="shared" si="20"/>
        <v>0</v>
      </c>
      <c r="E70">
        <f t="shared" si="21"/>
        <v>0</v>
      </c>
      <c r="F70">
        <f t="shared" si="12"/>
        <v>4</v>
      </c>
      <c r="G70">
        <f t="shared" si="13"/>
        <v>2023</v>
      </c>
      <c r="H70">
        <f t="shared" si="14"/>
        <v>3</v>
      </c>
      <c r="I70" t="s">
        <v>13</v>
      </c>
      <c r="J70">
        <f t="shared" si="15"/>
        <v>2</v>
      </c>
      <c r="K70">
        <f t="shared" si="22"/>
        <v>-6620</v>
      </c>
      <c r="L70">
        <f>IF(F70=7,B70*15,0)</f>
        <v>0</v>
      </c>
      <c r="M70">
        <f t="shared" si="23"/>
        <v>0</v>
      </c>
      <c r="N70">
        <f>IF(NOT(OR(F70=6,F70=7)),J70*30,0)</f>
        <v>60</v>
      </c>
      <c r="O70">
        <f t="shared" si="16"/>
        <v>60</v>
      </c>
      <c r="P70">
        <f t="shared" si="17"/>
        <v>-6560</v>
      </c>
    </row>
    <row r="71" spans="1:16" x14ac:dyDescent="0.45">
      <c r="A71" s="1">
        <v>44995</v>
      </c>
      <c r="B71">
        <f t="shared" si="18"/>
        <v>10</v>
      </c>
      <c r="C71" t="str">
        <f t="shared" si="19"/>
        <v>NIE</v>
      </c>
      <c r="D71">
        <f t="shared" si="20"/>
        <v>0</v>
      </c>
      <c r="E71">
        <f t="shared" si="21"/>
        <v>0</v>
      </c>
      <c r="F71">
        <f t="shared" si="12"/>
        <v>5</v>
      </c>
      <c r="G71">
        <f t="shared" si="13"/>
        <v>2023</v>
      </c>
      <c r="H71">
        <f t="shared" si="14"/>
        <v>3</v>
      </c>
      <c r="I71" t="s">
        <v>13</v>
      </c>
      <c r="J71">
        <f t="shared" si="15"/>
        <v>2</v>
      </c>
      <c r="K71">
        <f t="shared" si="22"/>
        <v>-6560</v>
      </c>
      <c r="L71">
        <f>IF(F71=7,B71*15,0)</f>
        <v>0</v>
      </c>
      <c r="M71">
        <f t="shared" si="23"/>
        <v>0</v>
      </c>
      <c r="N71">
        <f>IF(NOT(OR(F71=6,F71=7)),J71*30,0)</f>
        <v>60</v>
      </c>
      <c r="O71">
        <f t="shared" si="16"/>
        <v>60</v>
      </c>
      <c r="P71">
        <f t="shared" si="17"/>
        <v>-6500</v>
      </c>
    </row>
    <row r="72" spans="1:16" x14ac:dyDescent="0.45">
      <c r="A72" s="1">
        <v>44996</v>
      </c>
      <c r="B72">
        <f t="shared" si="18"/>
        <v>10</v>
      </c>
      <c r="C72" t="str">
        <f t="shared" si="19"/>
        <v>NIE</v>
      </c>
      <c r="D72">
        <f t="shared" si="20"/>
        <v>0</v>
      </c>
      <c r="E72">
        <f t="shared" si="21"/>
        <v>0</v>
      </c>
      <c r="F72">
        <f t="shared" si="12"/>
        <v>6</v>
      </c>
      <c r="G72">
        <f t="shared" si="13"/>
        <v>2023</v>
      </c>
      <c r="H72">
        <f t="shared" si="14"/>
        <v>3</v>
      </c>
      <c r="I72" t="s">
        <v>13</v>
      </c>
      <c r="J72">
        <f t="shared" si="15"/>
        <v>2</v>
      </c>
      <c r="K72">
        <f t="shared" si="22"/>
        <v>-6500</v>
      </c>
      <c r="L72">
        <f>IF(F72=7,B72*15,0)</f>
        <v>0</v>
      </c>
      <c r="M72">
        <f t="shared" si="23"/>
        <v>0</v>
      </c>
      <c r="N72">
        <f>IF(NOT(OR(F72=6,F72=7)),J72*30,0)</f>
        <v>0</v>
      </c>
      <c r="O72">
        <f t="shared" si="16"/>
        <v>0</v>
      </c>
      <c r="P72">
        <f t="shared" si="17"/>
        <v>-6500</v>
      </c>
    </row>
    <row r="73" spans="1:16" x14ac:dyDescent="0.45">
      <c r="A73" s="1">
        <v>44997</v>
      </c>
      <c r="B73">
        <f t="shared" si="18"/>
        <v>10</v>
      </c>
      <c r="C73" t="str">
        <f t="shared" si="19"/>
        <v>NIE</v>
      </c>
      <c r="D73">
        <f t="shared" si="20"/>
        <v>0</v>
      </c>
      <c r="E73">
        <f t="shared" si="21"/>
        <v>0</v>
      </c>
      <c r="F73">
        <f t="shared" si="12"/>
        <v>7</v>
      </c>
      <c r="G73">
        <f t="shared" si="13"/>
        <v>2023</v>
      </c>
      <c r="H73">
        <f t="shared" si="14"/>
        <v>3</v>
      </c>
      <c r="I73" t="s">
        <v>13</v>
      </c>
      <c r="J73">
        <f t="shared" si="15"/>
        <v>2</v>
      </c>
      <c r="K73">
        <f t="shared" si="22"/>
        <v>-6500</v>
      </c>
      <c r="L73">
        <f>IF(F73=7,B73*15,0)</f>
        <v>150</v>
      </c>
      <c r="M73">
        <f t="shared" si="23"/>
        <v>150</v>
      </c>
      <c r="N73">
        <f>IF(NOT(OR(F73=6,F73=7)),J73*30,0)</f>
        <v>0</v>
      </c>
      <c r="O73">
        <f t="shared" si="16"/>
        <v>-150</v>
      </c>
      <c r="P73">
        <f t="shared" si="17"/>
        <v>-6650</v>
      </c>
    </row>
    <row r="74" spans="1:16" x14ac:dyDescent="0.45">
      <c r="A74" s="1">
        <v>44998</v>
      </c>
      <c r="B74">
        <f t="shared" si="18"/>
        <v>10</v>
      </c>
      <c r="C74" t="str">
        <f t="shared" si="19"/>
        <v>NIE</v>
      </c>
      <c r="D74">
        <f t="shared" si="20"/>
        <v>0</v>
      </c>
      <c r="E74">
        <f t="shared" si="21"/>
        <v>0</v>
      </c>
      <c r="F74">
        <f t="shared" si="12"/>
        <v>1</v>
      </c>
      <c r="G74">
        <f t="shared" si="13"/>
        <v>2023</v>
      </c>
      <c r="H74">
        <f t="shared" si="14"/>
        <v>3</v>
      </c>
      <c r="I74" t="s">
        <v>13</v>
      </c>
      <c r="J74">
        <f t="shared" si="15"/>
        <v>2</v>
      </c>
      <c r="K74">
        <f t="shared" si="22"/>
        <v>-6650</v>
      </c>
      <c r="L74">
        <f>IF(F74=7,B74*15,0)</f>
        <v>0</v>
      </c>
      <c r="M74">
        <f t="shared" si="23"/>
        <v>0</v>
      </c>
      <c r="N74">
        <f>IF(NOT(OR(F74=6,F74=7)),J74*30,0)</f>
        <v>60</v>
      </c>
      <c r="O74">
        <f t="shared" si="16"/>
        <v>60</v>
      </c>
      <c r="P74">
        <f t="shared" si="17"/>
        <v>-6590</v>
      </c>
    </row>
    <row r="75" spans="1:16" x14ac:dyDescent="0.45">
      <c r="A75" s="1">
        <v>44999</v>
      </c>
      <c r="B75">
        <f t="shared" si="18"/>
        <v>10</v>
      </c>
      <c r="C75" t="str">
        <f t="shared" si="19"/>
        <v>NIE</v>
      </c>
      <c r="D75">
        <f t="shared" si="20"/>
        <v>0</v>
      </c>
      <c r="E75">
        <f t="shared" si="21"/>
        <v>0</v>
      </c>
      <c r="F75">
        <f t="shared" si="12"/>
        <v>2</v>
      </c>
      <c r="G75">
        <f t="shared" si="13"/>
        <v>2023</v>
      </c>
      <c r="H75">
        <f t="shared" si="14"/>
        <v>3</v>
      </c>
      <c r="I75" t="s">
        <v>13</v>
      </c>
      <c r="J75">
        <f t="shared" si="15"/>
        <v>2</v>
      </c>
      <c r="K75">
        <f t="shared" si="22"/>
        <v>-6590</v>
      </c>
      <c r="L75">
        <f>IF(F75=7,B75*15,0)</f>
        <v>0</v>
      </c>
      <c r="M75">
        <f t="shared" si="23"/>
        <v>0</v>
      </c>
      <c r="N75">
        <f>IF(NOT(OR(F75=6,F75=7)),J75*30,0)</f>
        <v>60</v>
      </c>
      <c r="O75">
        <f t="shared" si="16"/>
        <v>60</v>
      </c>
      <c r="P75">
        <f t="shared" si="17"/>
        <v>-6530</v>
      </c>
    </row>
    <row r="76" spans="1:16" x14ac:dyDescent="0.45">
      <c r="A76" s="1">
        <v>45000</v>
      </c>
      <c r="B76">
        <f t="shared" si="18"/>
        <v>10</v>
      </c>
      <c r="C76" t="str">
        <f t="shared" si="19"/>
        <v>NIE</v>
      </c>
      <c r="D76">
        <f t="shared" si="20"/>
        <v>0</v>
      </c>
      <c r="E76">
        <f t="shared" si="21"/>
        <v>0</v>
      </c>
      <c r="F76">
        <f t="shared" si="12"/>
        <v>3</v>
      </c>
      <c r="G76">
        <f t="shared" si="13"/>
        <v>2023</v>
      </c>
      <c r="H76">
        <f t="shared" si="14"/>
        <v>3</v>
      </c>
      <c r="I76" t="s">
        <v>13</v>
      </c>
      <c r="J76">
        <f t="shared" si="15"/>
        <v>2</v>
      </c>
      <c r="K76">
        <f t="shared" si="22"/>
        <v>-6530</v>
      </c>
      <c r="L76">
        <f>IF(F76=7,B76*15,0)</f>
        <v>0</v>
      </c>
      <c r="M76">
        <f t="shared" si="23"/>
        <v>0</v>
      </c>
      <c r="N76">
        <f>IF(NOT(OR(F76=6,F76=7)),J76*30,0)</f>
        <v>60</v>
      </c>
      <c r="O76">
        <f t="shared" si="16"/>
        <v>60</v>
      </c>
      <c r="P76">
        <f t="shared" si="17"/>
        <v>-6470</v>
      </c>
    </row>
    <row r="77" spans="1:16" x14ac:dyDescent="0.45">
      <c r="A77" s="1">
        <v>45001</v>
      </c>
      <c r="B77">
        <f t="shared" si="18"/>
        <v>10</v>
      </c>
      <c r="C77" t="str">
        <f t="shared" si="19"/>
        <v>NIE</v>
      </c>
      <c r="D77">
        <f t="shared" si="20"/>
        <v>0</v>
      </c>
      <c r="E77">
        <f t="shared" si="21"/>
        <v>0</v>
      </c>
      <c r="F77">
        <f t="shared" si="12"/>
        <v>4</v>
      </c>
      <c r="G77">
        <f t="shared" si="13"/>
        <v>2023</v>
      </c>
      <c r="H77">
        <f t="shared" si="14"/>
        <v>3</v>
      </c>
      <c r="I77" t="s">
        <v>13</v>
      </c>
      <c r="J77">
        <f t="shared" si="15"/>
        <v>2</v>
      </c>
      <c r="K77">
        <f t="shared" si="22"/>
        <v>-6470</v>
      </c>
      <c r="L77">
        <f>IF(F77=7,B77*15,0)</f>
        <v>0</v>
      </c>
      <c r="M77">
        <f t="shared" si="23"/>
        <v>0</v>
      </c>
      <c r="N77">
        <f>IF(NOT(OR(F77=6,F77=7)),J77*30,0)</f>
        <v>60</v>
      </c>
      <c r="O77">
        <f t="shared" si="16"/>
        <v>60</v>
      </c>
      <c r="P77">
        <f t="shared" si="17"/>
        <v>-6410</v>
      </c>
    </row>
    <row r="78" spans="1:16" x14ac:dyDescent="0.45">
      <c r="A78" s="1">
        <v>45002</v>
      </c>
      <c r="B78">
        <f t="shared" si="18"/>
        <v>10</v>
      </c>
      <c r="C78" t="str">
        <f t="shared" si="19"/>
        <v>NIE</v>
      </c>
      <c r="D78">
        <f t="shared" si="20"/>
        <v>0</v>
      </c>
      <c r="E78">
        <f t="shared" si="21"/>
        <v>0</v>
      </c>
      <c r="F78">
        <f t="shared" si="12"/>
        <v>5</v>
      </c>
      <c r="G78">
        <f t="shared" si="13"/>
        <v>2023</v>
      </c>
      <c r="H78">
        <f t="shared" si="14"/>
        <v>3</v>
      </c>
      <c r="I78" t="s">
        <v>13</v>
      </c>
      <c r="J78">
        <f t="shared" si="15"/>
        <v>2</v>
      </c>
      <c r="K78">
        <f t="shared" si="22"/>
        <v>-6410</v>
      </c>
      <c r="L78">
        <f>IF(F78=7,B78*15,0)</f>
        <v>0</v>
      </c>
      <c r="M78">
        <f t="shared" si="23"/>
        <v>0</v>
      </c>
      <c r="N78">
        <f>IF(NOT(OR(F78=6,F78=7)),J78*30,0)</f>
        <v>60</v>
      </c>
      <c r="O78">
        <f t="shared" si="16"/>
        <v>60</v>
      </c>
      <c r="P78">
        <f t="shared" si="17"/>
        <v>-6350</v>
      </c>
    </row>
    <row r="79" spans="1:16" x14ac:dyDescent="0.45">
      <c r="A79" s="1">
        <v>45003</v>
      </c>
      <c r="B79">
        <f t="shared" si="18"/>
        <v>10</v>
      </c>
      <c r="C79" t="str">
        <f t="shared" si="19"/>
        <v>NIE</v>
      </c>
      <c r="D79">
        <f t="shared" si="20"/>
        <v>0</v>
      </c>
      <c r="E79">
        <f t="shared" si="21"/>
        <v>0</v>
      </c>
      <c r="F79">
        <f t="shared" si="12"/>
        <v>6</v>
      </c>
      <c r="G79">
        <f t="shared" si="13"/>
        <v>2023</v>
      </c>
      <c r="H79">
        <f t="shared" si="14"/>
        <v>3</v>
      </c>
      <c r="I79" t="s">
        <v>13</v>
      </c>
      <c r="J79">
        <f t="shared" si="15"/>
        <v>2</v>
      </c>
      <c r="K79">
        <f t="shared" si="22"/>
        <v>-6350</v>
      </c>
      <c r="L79">
        <f>IF(F79=7,B79*15,0)</f>
        <v>0</v>
      </c>
      <c r="M79">
        <f t="shared" si="23"/>
        <v>0</v>
      </c>
      <c r="N79">
        <f>IF(NOT(OR(F79=6,F79=7)),J79*30,0)</f>
        <v>0</v>
      </c>
      <c r="O79">
        <f t="shared" si="16"/>
        <v>0</v>
      </c>
      <c r="P79">
        <f t="shared" si="17"/>
        <v>-6350</v>
      </c>
    </row>
    <row r="80" spans="1:16" x14ac:dyDescent="0.45">
      <c r="A80" s="1">
        <v>45004</v>
      </c>
      <c r="B80">
        <f t="shared" si="18"/>
        <v>10</v>
      </c>
      <c r="C80" t="str">
        <f t="shared" si="19"/>
        <v>NIE</v>
      </c>
      <c r="D80">
        <f t="shared" si="20"/>
        <v>0</v>
      </c>
      <c r="E80">
        <f t="shared" si="21"/>
        <v>0</v>
      </c>
      <c r="F80">
        <f t="shared" si="12"/>
        <v>7</v>
      </c>
      <c r="G80">
        <f t="shared" si="13"/>
        <v>2023</v>
      </c>
      <c r="H80">
        <f t="shared" si="14"/>
        <v>3</v>
      </c>
      <c r="I80" t="s">
        <v>13</v>
      </c>
      <c r="J80">
        <f t="shared" si="15"/>
        <v>2</v>
      </c>
      <c r="K80">
        <f t="shared" si="22"/>
        <v>-6350</v>
      </c>
      <c r="L80">
        <f>IF(F80=7,B80*15,0)</f>
        <v>150</v>
      </c>
      <c r="M80">
        <f t="shared" si="23"/>
        <v>150</v>
      </c>
      <c r="N80">
        <f>IF(NOT(OR(F80=6,F80=7)),J80*30,0)</f>
        <v>0</v>
      </c>
      <c r="O80">
        <f t="shared" si="16"/>
        <v>-150</v>
      </c>
      <c r="P80">
        <f t="shared" si="17"/>
        <v>-6500</v>
      </c>
    </row>
    <row r="81" spans="1:16" x14ac:dyDescent="0.45">
      <c r="A81" s="1">
        <v>45005</v>
      </c>
      <c r="B81">
        <f t="shared" si="18"/>
        <v>10</v>
      </c>
      <c r="C81" t="str">
        <f t="shared" si="19"/>
        <v>NIE</v>
      </c>
      <c r="D81">
        <f t="shared" si="20"/>
        <v>0</v>
      </c>
      <c r="E81">
        <f t="shared" si="21"/>
        <v>0</v>
      </c>
      <c r="F81">
        <f t="shared" si="12"/>
        <v>1</v>
      </c>
      <c r="G81">
        <f t="shared" si="13"/>
        <v>2023</v>
      </c>
      <c r="H81">
        <f t="shared" si="14"/>
        <v>3</v>
      </c>
      <c r="I81" t="s">
        <v>13</v>
      </c>
      <c r="J81">
        <f t="shared" si="15"/>
        <v>2</v>
      </c>
      <c r="K81">
        <f t="shared" si="22"/>
        <v>-6500</v>
      </c>
      <c r="L81">
        <f>IF(F81=7,B81*15,0)</f>
        <v>0</v>
      </c>
      <c r="M81">
        <f t="shared" si="23"/>
        <v>0</v>
      </c>
      <c r="N81">
        <f>IF(NOT(OR(F81=6,F81=7)),J81*30,0)</f>
        <v>60</v>
      </c>
      <c r="O81">
        <f t="shared" si="16"/>
        <v>60</v>
      </c>
      <c r="P81">
        <f t="shared" si="17"/>
        <v>-6440</v>
      </c>
    </row>
    <row r="82" spans="1:16" x14ac:dyDescent="0.45">
      <c r="A82" s="1">
        <v>45006</v>
      </c>
      <c r="B82">
        <f t="shared" si="18"/>
        <v>10</v>
      </c>
      <c r="C82" t="str">
        <f t="shared" si="19"/>
        <v>NIE</v>
      </c>
      <c r="D82">
        <f t="shared" si="20"/>
        <v>0</v>
      </c>
      <c r="E82">
        <f t="shared" si="21"/>
        <v>0</v>
      </c>
      <c r="F82">
        <f t="shared" si="12"/>
        <v>2</v>
      </c>
      <c r="G82">
        <f t="shared" si="13"/>
        <v>2023</v>
      </c>
      <c r="H82">
        <f t="shared" si="14"/>
        <v>3</v>
      </c>
      <c r="I82" t="s">
        <v>14</v>
      </c>
      <c r="J82">
        <f t="shared" si="15"/>
        <v>5</v>
      </c>
      <c r="K82">
        <f t="shared" si="22"/>
        <v>-6440</v>
      </c>
      <c r="L82">
        <f>IF(F82=7,B82*15,0)</f>
        <v>0</v>
      </c>
      <c r="M82">
        <f t="shared" si="23"/>
        <v>0</v>
      </c>
      <c r="N82">
        <f>IF(NOT(OR(F82=6,F82=7)),J82*30,0)</f>
        <v>150</v>
      </c>
      <c r="O82">
        <f t="shared" si="16"/>
        <v>150</v>
      </c>
      <c r="P82">
        <f t="shared" si="17"/>
        <v>-6290</v>
      </c>
    </row>
    <row r="83" spans="1:16" x14ac:dyDescent="0.45">
      <c r="A83" s="1">
        <v>45007</v>
      </c>
      <c r="B83">
        <f t="shared" si="18"/>
        <v>10</v>
      </c>
      <c r="C83" t="str">
        <f t="shared" si="19"/>
        <v>NIE</v>
      </c>
      <c r="D83">
        <f t="shared" si="20"/>
        <v>0</v>
      </c>
      <c r="E83">
        <f t="shared" si="21"/>
        <v>0</v>
      </c>
      <c r="F83">
        <f t="shared" si="12"/>
        <v>3</v>
      </c>
      <c r="G83">
        <f t="shared" si="13"/>
        <v>2023</v>
      </c>
      <c r="H83">
        <f t="shared" si="14"/>
        <v>3</v>
      </c>
      <c r="I83" t="s">
        <v>14</v>
      </c>
      <c r="J83">
        <f t="shared" si="15"/>
        <v>5</v>
      </c>
      <c r="K83">
        <f t="shared" si="22"/>
        <v>-6290</v>
      </c>
      <c r="L83">
        <f>IF(F83=7,B83*15,0)</f>
        <v>0</v>
      </c>
      <c r="M83">
        <f t="shared" si="23"/>
        <v>0</v>
      </c>
      <c r="N83">
        <f>IF(NOT(OR(F83=6,F83=7)),J83*30,0)</f>
        <v>150</v>
      </c>
      <c r="O83">
        <f t="shared" si="16"/>
        <v>150</v>
      </c>
      <c r="P83">
        <f t="shared" si="17"/>
        <v>-6140</v>
      </c>
    </row>
    <row r="84" spans="1:16" x14ac:dyDescent="0.45">
      <c r="A84" s="1">
        <v>45008</v>
      </c>
      <c r="B84">
        <f t="shared" si="18"/>
        <v>10</v>
      </c>
      <c r="C84" t="str">
        <f t="shared" si="19"/>
        <v>NIE</v>
      </c>
      <c r="D84">
        <f t="shared" si="20"/>
        <v>0</v>
      </c>
      <c r="E84">
        <f t="shared" si="21"/>
        <v>0</v>
      </c>
      <c r="F84">
        <f t="shared" si="12"/>
        <v>4</v>
      </c>
      <c r="G84">
        <f t="shared" si="13"/>
        <v>2023</v>
      </c>
      <c r="H84">
        <f t="shared" si="14"/>
        <v>3</v>
      </c>
      <c r="I84" t="s">
        <v>14</v>
      </c>
      <c r="J84">
        <f t="shared" si="15"/>
        <v>5</v>
      </c>
      <c r="K84">
        <f t="shared" si="22"/>
        <v>-6140</v>
      </c>
      <c r="L84">
        <f>IF(F84=7,B84*15,0)</f>
        <v>0</v>
      </c>
      <c r="M84">
        <f t="shared" si="23"/>
        <v>0</v>
      </c>
      <c r="N84">
        <f>IF(NOT(OR(F84=6,F84=7)),J84*30,0)</f>
        <v>150</v>
      </c>
      <c r="O84">
        <f t="shared" si="16"/>
        <v>150</v>
      </c>
      <c r="P84">
        <f t="shared" si="17"/>
        <v>-5990</v>
      </c>
    </row>
    <row r="85" spans="1:16" x14ac:dyDescent="0.45">
      <c r="A85" s="1">
        <v>45009</v>
      </c>
      <c r="B85">
        <f t="shared" si="18"/>
        <v>10</v>
      </c>
      <c r="C85" t="str">
        <f t="shared" si="19"/>
        <v>NIE</v>
      </c>
      <c r="D85">
        <f t="shared" si="20"/>
        <v>0</v>
      </c>
      <c r="E85">
        <f t="shared" si="21"/>
        <v>0</v>
      </c>
      <c r="F85">
        <f t="shared" si="12"/>
        <v>5</v>
      </c>
      <c r="G85">
        <f t="shared" si="13"/>
        <v>2023</v>
      </c>
      <c r="H85">
        <f t="shared" si="14"/>
        <v>3</v>
      </c>
      <c r="I85" t="s">
        <v>14</v>
      </c>
      <c r="J85">
        <f t="shared" si="15"/>
        <v>5</v>
      </c>
      <c r="K85">
        <f t="shared" si="22"/>
        <v>-5990</v>
      </c>
      <c r="L85">
        <f>IF(F85=7,B85*15,0)</f>
        <v>0</v>
      </c>
      <c r="M85">
        <f t="shared" si="23"/>
        <v>0</v>
      </c>
      <c r="N85">
        <f>IF(NOT(OR(F85=6,F85=7)),J85*30,0)</f>
        <v>150</v>
      </c>
      <c r="O85">
        <f t="shared" si="16"/>
        <v>150</v>
      </c>
      <c r="P85">
        <f t="shared" si="17"/>
        <v>-5840</v>
      </c>
    </row>
    <row r="86" spans="1:16" x14ac:dyDescent="0.45">
      <c r="A86" s="1">
        <v>45010</v>
      </c>
      <c r="B86">
        <f t="shared" si="18"/>
        <v>10</v>
      </c>
      <c r="C86" t="str">
        <f t="shared" si="19"/>
        <v>NIE</v>
      </c>
      <c r="D86">
        <f t="shared" si="20"/>
        <v>0</v>
      </c>
      <c r="E86">
        <f t="shared" si="21"/>
        <v>0</v>
      </c>
      <c r="F86">
        <f t="shared" si="12"/>
        <v>6</v>
      </c>
      <c r="G86">
        <f t="shared" si="13"/>
        <v>2023</v>
      </c>
      <c r="H86">
        <f t="shared" si="14"/>
        <v>3</v>
      </c>
      <c r="I86" t="s">
        <v>14</v>
      </c>
      <c r="J86">
        <f t="shared" si="15"/>
        <v>5</v>
      </c>
      <c r="K86">
        <f t="shared" si="22"/>
        <v>-5840</v>
      </c>
      <c r="L86">
        <f>IF(F86=7,B86*15,0)</f>
        <v>0</v>
      </c>
      <c r="M86">
        <f t="shared" si="23"/>
        <v>0</v>
      </c>
      <c r="N86">
        <f>IF(NOT(OR(F86=6,F86=7)),J86*30,0)</f>
        <v>0</v>
      </c>
      <c r="O86">
        <f t="shared" si="16"/>
        <v>0</v>
      </c>
      <c r="P86">
        <f t="shared" si="17"/>
        <v>-5840</v>
      </c>
    </row>
    <row r="87" spans="1:16" x14ac:dyDescent="0.45">
      <c r="A87" s="1">
        <v>45011</v>
      </c>
      <c r="B87">
        <f t="shared" si="18"/>
        <v>10</v>
      </c>
      <c r="C87" t="str">
        <f t="shared" si="19"/>
        <v>NIE</v>
      </c>
      <c r="D87">
        <f t="shared" si="20"/>
        <v>0</v>
      </c>
      <c r="E87">
        <f t="shared" si="21"/>
        <v>0</v>
      </c>
      <c r="F87">
        <f t="shared" si="12"/>
        <v>7</v>
      </c>
      <c r="G87">
        <f t="shared" si="13"/>
        <v>2023</v>
      </c>
      <c r="H87">
        <f t="shared" si="14"/>
        <v>3</v>
      </c>
      <c r="I87" t="s">
        <v>14</v>
      </c>
      <c r="J87">
        <f t="shared" si="15"/>
        <v>5</v>
      </c>
      <c r="K87">
        <f t="shared" si="22"/>
        <v>-5840</v>
      </c>
      <c r="L87">
        <f>IF(F87=7,B87*15,0)</f>
        <v>150</v>
      </c>
      <c r="M87">
        <f t="shared" si="23"/>
        <v>150</v>
      </c>
      <c r="N87">
        <f>IF(NOT(OR(F87=6,F87=7)),J87*30,0)</f>
        <v>0</v>
      </c>
      <c r="O87">
        <f t="shared" si="16"/>
        <v>-150</v>
      </c>
      <c r="P87">
        <f t="shared" si="17"/>
        <v>-5990</v>
      </c>
    </row>
    <row r="88" spans="1:16" x14ac:dyDescent="0.45">
      <c r="A88" s="1">
        <v>45012</v>
      </c>
      <c r="B88">
        <f t="shared" si="18"/>
        <v>10</v>
      </c>
      <c r="C88" t="str">
        <f t="shared" si="19"/>
        <v>NIE</v>
      </c>
      <c r="D88">
        <f t="shared" si="20"/>
        <v>0</v>
      </c>
      <c r="E88">
        <f t="shared" si="21"/>
        <v>0</v>
      </c>
      <c r="F88">
        <f t="shared" si="12"/>
        <v>1</v>
      </c>
      <c r="G88">
        <f t="shared" si="13"/>
        <v>2023</v>
      </c>
      <c r="H88">
        <f t="shared" si="14"/>
        <v>3</v>
      </c>
      <c r="I88" t="s">
        <v>14</v>
      </c>
      <c r="J88">
        <f t="shared" si="15"/>
        <v>5</v>
      </c>
      <c r="K88">
        <f t="shared" si="22"/>
        <v>-5990</v>
      </c>
      <c r="L88">
        <f>IF(F88=7,B88*15,0)</f>
        <v>0</v>
      </c>
      <c r="M88">
        <f t="shared" si="23"/>
        <v>0</v>
      </c>
      <c r="N88">
        <f>IF(NOT(OR(F88=6,F88=7)),J88*30,0)</f>
        <v>150</v>
      </c>
      <c r="O88">
        <f t="shared" si="16"/>
        <v>150</v>
      </c>
      <c r="P88">
        <f t="shared" si="17"/>
        <v>-5840</v>
      </c>
    </row>
    <row r="89" spans="1:16" x14ac:dyDescent="0.45">
      <c r="A89" s="1">
        <v>45013</v>
      </c>
      <c r="B89">
        <f t="shared" si="18"/>
        <v>10</v>
      </c>
      <c r="C89" t="str">
        <f t="shared" si="19"/>
        <v>NIE</v>
      </c>
      <c r="D89">
        <f t="shared" si="20"/>
        <v>0</v>
      </c>
      <c r="E89">
        <f t="shared" si="21"/>
        <v>0</v>
      </c>
      <c r="F89">
        <f t="shared" si="12"/>
        <v>2</v>
      </c>
      <c r="G89">
        <f t="shared" si="13"/>
        <v>2023</v>
      </c>
      <c r="H89">
        <f t="shared" si="14"/>
        <v>3</v>
      </c>
      <c r="I89" t="s">
        <v>14</v>
      </c>
      <c r="J89">
        <f t="shared" si="15"/>
        <v>5</v>
      </c>
      <c r="K89">
        <f t="shared" si="22"/>
        <v>-5840</v>
      </c>
      <c r="L89">
        <f>IF(F89=7,B89*15,0)</f>
        <v>0</v>
      </c>
      <c r="M89">
        <f t="shared" si="23"/>
        <v>0</v>
      </c>
      <c r="N89">
        <f>IF(NOT(OR(F89=6,F89=7)),J89*30,0)</f>
        <v>150</v>
      </c>
      <c r="O89">
        <f t="shared" si="16"/>
        <v>150</v>
      </c>
      <c r="P89">
        <f t="shared" si="17"/>
        <v>-5690</v>
      </c>
    </row>
    <row r="90" spans="1:16" x14ac:dyDescent="0.45">
      <c r="A90" s="1">
        <v>45014</v>
      </c>
      <c r="B90">
        <f t="shared" si="18"/>
        <v>10</v>
      </c>
      <c r="C90" t="str">
        <f t="shared" si="19"/>
        <v>NIE</v>
      </c>
      <c r="D90">
        <f t="shared" si="20"/>
        <v>0</v>
      </c>
      <c r="E90">
        <f t="shared" si="21"/>
        <v>0</v>
      </c>
      <c r="F90">
        <f t="shared" si="12"/>
        <v>3</v>
      </c>
      <c r="G90">
        <f t="shared" si="13"/>
        <v>2023</v>
      </c>
      <c r="H90">
        <f t="shared" si="14"/>
        <v>3</v>
      </c>
      <c r="I90" t="s">
        <v>14</v>
      </c>
      <c r="J90">
        <f t="shared" si="15"/>
        <v>5</v>
      </c>
      <c r="K90">
        <f t="shared" si="22"/>
        <v>-5690</v>
      </c>
      <c r="L90">
        <f>IF(F90=7,B90*15,0)</f>
        <v>0</v>
      </c>
      <c r="M90">
        <f t="shared" si="23"/>
        <v>0</v>
      </c>
      <c r="N90">
        <f>IF(NOT(OR(F90=6,F90=7)),J90*30,0)</f>
        <v>150</v>
      </c>
      <c r="O90">
        <f t="shared" si="16"/>
        <v>150</v>
      </c>
      <c r="P90">
        <f t="shared" si="17"/>
        <v>-5540</v>
      </c>
    </row>
    <row r="91" spans="1:16" x14ac:dyDescent="0.45">
      <c r="A91" s="1">
        <v>45015</v>
      </c>
      <c r="B91">
        <f t="shared" si="18"/>
        <v>10</v>
      </c>
      <c r="C91" t="str">
        <f t="shared" si="19"/>
        <v>NIE</v>
      </c>
      <c r="D91">
        <f t="shared" si="20"/>
        <v>0</v>
      </c>
      <c r="E91">
        <f t="shared" si="21"/>
        <v>0</v>
      </c>
      <c r="F91">
        <f t="shared" si="12"/>
        <v>4</v>
      </c>
      <c r="G91">
        <f t="shared" si="13"/>
        <v>2023</v>
      </c>
      <c r="H91">
        <f t="shared" si="14"/>
        <v>3</v>
      </c>
      <c r="I91" t="s">
        <v>14</v>
      </c>
      <c r="J91">
        <f t="shared" si="15"/>
        <v>5</v>
      </c>
      <c r="K91">
        <f t="shared" si="22"/>
        <v>-5540</v>
      </c>
      <c r="L91">
        <f>IF(F91=7,B91*15,0)</f>
        <v>0</v>
      </c>
      <c r="M91">
        <f t="shared" si="23"/>
        <v>0</v>
      </c>
      <c r="N91">
        <f>IF(NOT(OR(F91=6,F91=7)),J91*30,0)</f>
        <v>150</v>
      </c>
      <c r="O91">
        <f t="shared" si="16"/>
        <v>150</v>
      </c>
      <c r="P91">
        <f t="shared" si="17"/>
        <v>-5390</v>
      </c>
    </row>
    <row r="92" spans="1:16" x14ac:dyDescent="0.45">
      <c r="A92" s="1">
        <v>45016</v>
      </c>
      <c r="B92">
        <f t="shared" si="18"/>
        <v>10</v>
      </c>
      <c r="C92" t="str">
        <f t="shared" si="19"/>
        <v>TAK</v>
      </c>
      <c r="D92">
        <f t="shared" si="20"/>
        <v>0</v>
      </c>
      <c r="E92">
        <f t="shared" si="21"/>
        <v>0</v>
      </c>
      <c r="F92">
        <f t="shared" si="12"/>
        <v>5</v>
      </c>
      <c r="G92">
        <f t="shared" si="13"/>
        <v>2023</v>
      </c>
      <c r="H92">
        <f t="shared" si="14"/>
        <v>3</v>
      </c>
      <c r="I92" t="s">
        <v>14</v>
      </c>
      <c r="J92">
        <f t="shared" si="15"/>
        <v>5</v>
      </c>
      <c r="K92">
        <f t="shared" si="22"/>
        <v>-5390</v>
      </c>
      <c r="L92">
        <f>IF(F92=7,B92*15,0)</f>
        <v>0</v>
      </c>
      <c r="M92">
        <f t="shared" si="23"/>
        <v>0</v>
      </c>
      <c r="N92">
        <f>IF(NOT(OR(F92=6,F92=7)),J92*30,0)</f>
        <v>150</v>
      </c>
      <c r="O92">
        <f t="shared" si="16"/>
        <v>150</v>
      </c>
      <c r="P92">
        <f t="shared" si="17"/>
        <v>-5240</v>
      </c>
    </row>
    <row r="93" spans="1:16" x14ac:dyDescent="0.45">
      <c r="A93" s="1">
        <v>45017</v>
      </c>
      <c r="B93">
        <f t="shared" si="18"/>
        <v>10</v>
      </c>
      <c r="C93" t="str">
        <f t="shared" si="19"/>
        <v>NIE</v>
      </c>
      <c r="D93">
        <f t="shared" si="20"/>
        <v>0</v>
      </c>
      <c r="E93">
        <f t="shared" si="21"/>
        <v>0</v>
      </c>
      <c r="F93">
        <f t="shared" si="12"/>
        <v>6</v>
      </c>
      <c r="G93">
        <f t="shared" si="13"/>
        <v>2023</v>
      </c>
      <c r="H93">
        <f t="shared" si="14"/>
        <v>4</v>
      </c>
      <c r="I93" t="s">
        <v>14</v>
      </c>
      <c r="J93">
        <f t="shared" si="15"/>
        <v>5</v>
      </c>
      <c r="K93">
        <f t="shared" si="22"/>
        <v>-5240</v>
      </c>
      <c r="L93">
        <f>IF(F93=7,B93*15,0)</f>
        <v>0</v>
      </c>
      <c r="M93">
        <f t="shared" si="23"/>
        <v>0</v>
      </c>
      <c r="N93">
        <f>IF(NOT(OR(F93=6,F93=7)),J93*30,0)</f>
        <v>0</v>
      </c>
      <c r="O93">
        <f t="shared" si="16"/>
        <v>0</v>
      </c>
      <c r="P93">
        <f t="shared" si="17"/>
        <v>-5240</v>
      </c>
    </row>
    <row r="94" spans="1:16" x14ac:dyDescent="0.45">
      <c r="A94" s="1">
        <v>45018</v>
      </c>
      <c r="B94">
        <f t="shared" si="18"/>
        <v>10</v>
      </c>
      <c r="C94" t="str">
        <f t="shared" si="19"/>
        <v>NIE</v>
      </c>
      <c r="D94">
        <f t="shared" si="20"/>
        <v>0</v>
      </c>
      <c r="E94">
        <f t="shared" si="21"/>
        <v>0</v>
      </c>
      <c r="F94">
        <f t="shared" si="12"/>
        <v>7</v>
      </c>
      <c r="G94">
        <f t="shared" si="13"/>
        <v>2023</v>
      </c>
      <c r="H94">
        <f t="shared" si="14"/>
        <v>4</v>
      </c>
      <c r="I94" t="s">
        <v>14</v>
      </c>
      <c r="J94">
        <f t="shared" si="15"/>
        <v>5</v>
      </c>
      <c r="K94">
        <f t="shared" si="22"/>
        <v>-5240</v>
      </c>
      <c r="L94">
        <f>IF(F94=7,B94*15,0)</f>
        <v>150</v>
      </c>
      <c r="M94">
        <f t="shared" si="23"/>
        <v>150</v>
      </c>
      <c r="N94">
        <f>IF(NOT(OR(F94=6,F94=7)),J94*30,0)</f>
        <v>0</v>
      </c>
      <c r="O94">
        <f t="shared" si="16"/>
        <v>-150</v>
      </c>
      <c r="P94">
        <f t="shared" si="17"/>
        <v>-5390</v>
      </c>
    </row>
    <row r="95" spans="1:16" x14ac:dyDescent="0.45">
      <c r="A95" s="1">
        <v>45019</v>
      </c>
      <c r="B95">
        <f t="shared" si="18"/>
        <v>10</v>
      </c>
      <c r="C95" t="str">
        <f t="shared" si="19"/>
        <v>NIE</v>
      </c>
      <c r="D95">
        <f t="shared" si="20"/>
        <v>0</v>
      </c>
      <c r="E95">
        <f t="shared" si="21"/>
        <v>0</v>
      </c>
      <c r="F95">
        <f t="shared" si="12"/>
        <v>1</v>
      </c>
      <c r="G95">
        <f t="shared" si="13"/>
        <v>2023</v>
      </c>
      <c r="H95">
        <f t="shared" si="14"/>
        <v>4</v>
      </c>
      <c r="I95" t="s">
        <v>14</v>
      </c>
      <c r="J95">
        <f t="shared" si="15"/>
        <v>5</v>
      </c>
      <c r="K95">
        <f t="shared" si="22"/>
        <v>-5390</v>
      </c>
      <c r="L95">
        <f>IF(F95=7,B95*15,0)</f>
        <v>0</v>
      </c>
      <c r="M95">
        <f t="shared" si="23"/>
        <v>0</v>
      </c>
      <c r="N95">
        <f>IF(NOT(OR(F95=6,F95=7)),J95*30,0)</f>
        <v>150</v>
      </c>
      <c r="O95">
        <f t="shared" si="16"/>
        <v>150</v>
      </c>
      <c r="P95">
        <f t="shared" si="17"/>
        <v>-5240</v>
      </c>
    </row>
    <row r="96" spans="1:16" x14ac:dyDescent="0.45">
      <c r="A96" s="1">
        <v>45020</v>
      </c>
      <c r="B96">
        <f t="shared" si="18"/>
        <v>10</v>
      </c>
      <c r="C96" t="str">
        <f t="shared" si="19"/>
        <v>NIE</v>
      </c>
      <c r="D96">
        <f t="shared" si="20"/>
        <v>0</v>
      </c>
      <c r="E96">
        <f t="shared" si="21"/>
        <v>0</v>
      </c>
      <c r="F96">
        <f t="shared" si="12"/>
        <v>2</v>
      </c>
      <c r="G96">
        <f t="shared" si="13"/>
        <v>2023</v>
      </c>
      <c r="H96">
        <f t="shared" si="14"/>
        <v>4</v>
      </c>
      <c r="I96" t="s">
        <v>14</v>
      </c>
      <c r="J96">
        <f t="shared" si="15"/>
        <v>5</v>
      </c>
      <c r="K96">
        <f t="shared" si="22"/>
        <v>-5240</v>
      </c>
      <c r="L96">
        <f>IF(F96=7,B96*15,0)</f>
        <v>0</v>
      </c>
      <c r="M96">
        <f t="shared" si="23"/>
        <v>0</v>
      </c>
      <c r="N96">
        <f>IF(NOT(OR(F96=6,F96=7)),J96*30,0)</f>
        <v>150</v>
      </c>
      <c r="O96">
        <f t="shared" si="16"/>
        <v>150</v>
      </c>
      <c r="P96">
        <f t="shared" si="17"/>
        <v>-5090</v>
      </c>
    </row>
    <row r="97" spans="1:16" x14ac:dyDescent="0.45">
      <c r="A97" s="1">
        <v>45021</v>
      </c>
      <c r="B97">
        <f t="shared" si="18"/>
        <v>10</v>
      </c>
      <c r="C97" t="str">
        <f t="shared" si="19"/>
        <v>NIE</v>
      </c>
      <c r="D97">
        <f t="shared" si="20"/>
        <v>0</v>
      </c>
      <c r="E97">
        <f t="shared" si="21"/>
        <v>0</v>
      </c>
      <c r="F97">
        <f t="shared" si="12"/>
        <v>3</v>
      </c>
      <c r="G97">
        <f t="shared" si="13"/>
        <v>2023</v>
      </c>
      <c r="H97">
        <f t="shared" si="14"/>
        <v>4</v>
      </c>
      <c r="I97" t="s">
        <v>14</v>
      </c>
      <c r="J97">
        <f t="shared" si="15"/>
        <v>5</v>
      </c>
      <c r="K97">
        <f t="shared" si="22"/>
        <v>-5090</v>
      </c>
      <c r="L97">
        <f>IF(F97=7,B97*15,0)</f>
        <v>0</v>
      </c>
      <c r="M97">
        <f t="shared" si="23"/>
        <v>0</v>
      </c>
      <c r="N97">
        <f>IF(NOT(OR(F97=6,F97=7)),J97*30,0)</f>
        <v>150</v>
      </c>
      <c r="O97">
        <f t="shared" si="16"/>
        <v>150</v>
      </c>
      <c r="P97">
        <f t="shared" si="17"/>
        <v>-4940</v>
      </c>
    </row>
    <row r="98" spans="1:16" x14ac:dyDescent="0.45">
      <c r="A98" s="1">
        <v>45022</v>
      </c>
      <c r="B98">
        <f t="shared" si="18"/>
        <v>10</v>
      </c>
      <c r="C98" t="str">
        <f t="shared" si="19"/>
        <v>NIE</v>
      </c>
      <c r="D98">
        <f t="shared" si="20"/>
        <v>0</v>
      </c>
      <c r="E98">
        <f t="shared" si="21"/>
        <v>0</v>
      </c>
      <c r="F98">
        <f t="shared" si="12"/>
        <v>4</v>
      </c>
      <c r="G98">
        <f t="shared" si="13"/>
        <v>2023</v>
      </c>
      <c r="H98">
        <f t="shared" si="14"/>
        <v>4</v>
      </c>
      <c r="I98" t="s">
        <v>14</v>
      </c>
      <c r="J98">
        <f t="shared" si="15"/>
        <v>5</v>
      </c>
      <c r="K98">
        <f t="shared" si="22"/>
        <v>-4940</v>
      </c>
      <c r="L98">
        <f>IF(F98=7,B98*15,0)</f>
        <v>0</v>
      </c>
      <c r="M98">
        <f t="shared" si="23"/>
        <v>0</v>
      </c>
      <c r="N98">
        <f>IF(NOT(OR(F98=6,F98=7)),J98*30,0)</f>
        <v>150</v>
      </c>
      <c r="O98">
        <f t="shared" si="16"/>
        <v>150</v>
      </c>
      <c r="P98">
        <f t="shared" si="17"/>
        <v>-4790</v>
      </c>
    </row>
    <row r="99" spans="1:16" x14ac:dyDescent="0.45">
      <c r="A99" s="1">
        <v>45023</v>
      </c>
      <c r="B99">
        <f t="shared" si="18"/>
        <v>10</v>
      </c>
      <c r="C99" t="str">
        <f t="shared" si="19"/>
        <v>NIE</v>
      </c>
      <c r="D99">
        <f t="shared" si="20"/>
        <v>0</v>
      </c>
      <c r="E99">
        <f t="shared" si="21"/>
        <v>0</v>
      </c>
      <c r="F99">
        <f t="shared" si="12"/>
        <v>5</v>
      </c>
      <c r="G99">
        <f t="shared" si="13"/>
        <v>2023</v>
      </c>
      <c r="H99">
        <f t="shared" si="14"/>
        <v>4</v>
      </c>
      <c r="I99" t="s">
        <v>14</v>
      </c>
      <c r="J99">
        <f t="shared" si="15"/>
        <v>5</v>
      </c>
      <c r="K99">
        <f t="shared" si="22"/>
        <v>-4790</v>
      </c>
      <c r="L99">
        <f>IF(F99=7,B99*15,0)</f>
        <v>0</v>
      </c>
      <c r="M99">
        <f t="shared" si="23"/>
        <v>0</v>
      </c>
      <c r="N99">
        <f>IF(NOT(OR(F99=6,F99=7)),J99*30,0)</f>
        <v>150</v>
      </c>
      <c r="O99">
        <f t="shared" si="16"/>
        <v>150</v>
      </c>
      <c r="P99">
        <f t="shared" si="17"/>
        <v>-4640</v>
      </c>
    </row>
    <row r="100" spans="1:16" x14ac:dyDescent="0.45">
      <c r="A100" s="1">
        <v>45024</v>
      </c>
      <c r="B100">
        <f t="shared" si="18"/>
        <v>10</v>
      </c>
      <c r="C100" t="str">
        <f t="shared" si="19"/>
        <v>NIE</v>
      </c>
      <c r="D100">
        <f t="shared" si="20"/>
        <v>0</v>
      </c>
      <c r="E100">
        <f t="shared" si="21"/>
        <v>0</v>
      </c>
      <c r="F100">
        <f t="shared" si="12"/>
        <v>6</v>
      </c>
      <c r="G100">
        <f t="shared" si="13"/>
        <v>2023</v>
      </c>
      <c r="H100">
        <f t="shared" si="14"/>
        <v>4</v>
      </c>
      <c r="I100" t="s">
        <v>14</v>
      </c>
      <c r="J100">
        <f t="shared" si="15"/>
        <v>5</v>
      </c>
      <c r="K100">
        <f t="shared" si="22"/>
        <v>-4640</v>
      </c>
      <c r="L100">
        <f>IF(F100=7,B100*15,0)</f>
        <v>0</v>
      </c>
      <c r="M100">
        <f t="shared" si="23"/>
        <v>0</v>
      </c>
      <c r="N100">
        <f>IF(NOT(OR(F100=6,F100=7)),J100*30,0)</f>
        <v>0</v>
      </c>
      <c r="O100">
        <f t="shared" si="16"/>
        <v>0</v>
      </c>
      <c r="P100">
        <f t="shared" si="17"/>
        <v>-4640</v>
      </c>
    </row>
    <row r="101" spans="1:16" x14ac:dyDescent="0.45">
      <c r="A101" s="1">
        <v>45025</v>
      </c>
      <c r="B101">
        <f t="shared" si="18"/>
        <v>10</v>
      </c>
      <c r="C101" t="str">
        <f t="shared" si="19"/>
        <v>NIE</v>
      </c>
      <c r="D101">
        <f t="shared" si="20"/>
        <v>0</v>
      </c>
      <c r="E101">
        <f t="shared" si="21"/>
        <v>0</v>
      </c>
      <c r="F101">
        <f t="shared" si="12"/>
        <v>7</v>
      </c>
      <c r="G101">
        <f t="shared" si="13"/>
        <v>2023</v>
      </c>
      <c r="H101">
        <f t="shared" si="14"/>
        <v>4</v>
      </c>
      <c r="I101" t="s">
        <v>14</v>
      </c>
      <c r="J101">
        <f t="shared" si="15"/>
        <v>5</v>
      </c>
      <c r="K101">
        <f t="shared" si="22"/>
        <v>-4640</v>
      </c>
      <c r="L101">
        <f>IF(F101=7,B101*15,0)</f>
        <v>150</v>
      </c>
      <c r="M101">
        <f t="shared" si="23"/>
        <v>150</v>
      </c>
      <c r="N101">
        <f>IF(NOT(OR(F101=6,F101=7)),J101*30,0)</f>
        <v>0</v>
      </c>
      <c r="O101">
        <f t="shared" si="16"/>
        <v>-150</v>
      </c>
      <c r="P101">
        <f t="shared" si="17"/>
        <v>-4790</v>
      </c>
    </row>
    <row r="102" spans="1:16" x14ac:dyDescent="0.45">
      <c r="A102" s="1">
        <v>45026</v>
      </c>
      <c r="B102">
        <f t="shared" si="18"/>
        <v>10</v>
      </c>
      <c r="C102" t="str">
        <f t="shared" si="19"/>
        <v>NIE</v>
      </c>
      <c r="D102">
        <f t="shared" si="20"/>
        <v>0</v>
      </c>
      <c r="E102">
        <f t="shared" si="21"/>
        <v>0</v>
      </c>
      <c r="F102">
        <f t="shared" si="12"/>
        <v>1</v>
      </c>
      <c r="G102">
        <f t="shared" si="13"/>
        <v>2023</v>
      </c>
      <c r="H102">
        <f t="shared" si="14"/>
        <v>4</v>
      </c>
      <c r="I102" t="s">
        <v>14</v>
      </c>
      <c r="J102">
        <f t="shared" si="15"/>
        <v>5</v>
      </c>
      <c r="K102">
        <f t="shared" si="22"/>
        <v>-4790</v>
      </c>
      <c r="L102">
        <f>IF(F102=7,B102*15,0)</f>
        <v>0</v>
      </c>
      <c r="M102">
        <f t="shared" si="23"/>
        <v>0</v>
      </c>
      <c r="N102">
        <f>IF(NOT(OR(F102=6,F102=7)),J102*30,0)</f>
        <v>150</v>
      </c>
      <c r="O102">
        <f t="shared" si="16"/>
        <v>150</v>
      </c>
      <c r="P102">
        <f t="shared" si="17"/>
        <v>-4640</v>
      </c>
    </row>
    <row r="103" spans="1:16" x14ac:dyDescent="0.45">
      <c r="A103" s="1">
        <v>45027</v>
      </c>
      <c r="B103">
        <f t="shared" si="18"/>
        <v>10</v>
      </c>
      <c r="C103" t="str">
        <f t="shared" si="19"/>
        <v>NIE</v>
      </c>
      <c r="D103">
        <f t="shared" si="20"/>
        <v>0</v>
      </c>
      <c r="E103">
        <f t="shared" si="21"/>
        <v>0</v>
      </c>
      <c r="F103">
        <f t="shared" si="12"/>
        <v>2</v>
      </c>
      <c r="G103">
        <f t="shared" si="13"/>
        <v>2023</v>
      </c>
      <c r="H103">
        <f t="shared" si="14"/>
        <v>4</v>
      </c>
      <c r="I103" t="s">
        <v>14</v>
      </c>
      <c r="J103">
        <f t="shared" si="15"/>
        <v>5</v>
      </c>
      <c r="K103">
        <f t="shared" si="22"/>
        <v>-4640</v>
      </c>
      <c r="L103">
        <f>IF(F103=7,B103*15,0)</f>
        <v>0</v>
      </c>
      <c r="M103">
        <f t="shared" si="23"/>
        <v>0</v>
      </c>
      <c r="N103">
        <f>IF(NOT(OR(F103=6,F103=7)),J103*30,0)</f>
        <v>150</v>
      </c>
      <c r="O103">
        <f t="shared" si="16"/>
        <v>150</v>
      </c>
      <c r="P103">
        <f t="shared" si="17"/>
        <v>-4490</v>
      </c>
    </row>
    <row r="104" spans="1:16" x14ac:dyDescent="0.45">
      <c r="A104" s="1">
        <v>45028</v>
      </c>
      <c r="B104">
        <f t="shared" si="18"/>
        <v>10</v>
      </c>
      <c r="C104" t="str">
        <f t="shared" si="19"/>
        <v>NIE</v>
      </c>
      <c r="D104">
        <f t="shared" si="20"/>
        <v>0</v>
      </c>
      <c r="E104">
        <f t="shared" si="21"/>
        <v>0</v>
      </c>
      <c r="F104">
        <f t="shared" si="12"/>
        <v>3</v>
      </c>
      <c r="G104">
        <f t="shared" si="13"/>
        <v>2023</v>
      </c>
      <c r="H104">
        <f t="shared" si="14"/>
        <v>4</v>
      </c>
      <c r="I104" t="s">
        <v>14</v>
      </c>
      <c r="J104">
        <f t="shared" si="15"/>
        <v>5</v>
      </c>
      <c r="K104">
        <f t="shared" si="22"/>
        <v>-4490</v>
      </c>
      <c r="L104">
        <f>IF(F104=7,B104*15,0)</f>
        <v>0</v>
      </c>
      <c r="M104">
        <f t="shared" si="23"/>
        <v>0</v>
      </c>
      <c r="N104">
        <f>IF(NOT(OR(F104=6,F104=7)),J104*30,0)</f>
        <v>150</v>
      </c>
      <c r="O104">
        <f t="shared" si="16"/>
        <v>150</v>
      </c>
      <c r="P104">
        <f t="shared" si="17"/>
        <v>-4340</v>
      </c>
    </row>
    <row r="105" spans="1:16" x14ac:dyDescent="0.45">
      <c r="A105" s="1">
        <v>45029</v>
      </c>
      <c r="B105">
        <f t="shared" si="18"/>
        <v>10</v>
      </c>
      <c r="C105" t="str">
        <f t="shared" si="19"/>
        <v>NIE</v>
      </c>
      <c r="D105">
        <f t="shared" si="20"/>
        <v>0</v>
      </c>
      <c r="E105">
        <f t="shared" si="21"/>
        <v>0</v>
      </c>
      <c r="F105">
        <f t="shared" si="12"/>
        <v>4</v>
      </c>
      <c r="G105">
        <f t="shared" si="13"/>
        <v>2023</v>
      </c>
      <c r="H105">
        <f t="shared" si="14"/>
        <v>4</v>
      </c>
      <c r="I105" t="s">
        <v>14</v>
      </c>
      <c r="J105">
        <f t="shared" si="15"/>
        <v>5</v>
      </c>
      <c r="K105">
        <f t="shared" si="22"/>
        <v>-4340</v>
      </c>
      <c r="L105">
        <f>IF(F105=7,B105*15,0)</f>
        <v>0</v>
      </c>
      <c r="M105">
        <f t="shared" si="23"/>
        <v>0</v>
      </c>
      <c r="N105">
        <f>IF(NOT(OR(F105=6,F105=7)),J105*30,0)</f>
        <v>150</v>
      </c>
      <c r="O105">
        <f t="shared" si="16"/>
        <v>150</v>
      </c>
      <c r="P105">
        <f t="shared" si="17"/>
        <v>-4190</v>
      </c>
    </row>
    <row r="106" spans="1:16" x14ac:dyDescent="0.45">
      <c r="A106" s="1">
        <v>45030</v>
      </c>
      <c r="B106">
        <f t="shared" si="18"/>
        <v>10</v>
      </c>
      <c r="C106" t="str">
        <f t="shared" si="19"/>
        <v>NIE</v>
      </c>
      <c r="D106">
        <f t="shared" si="20"/>
        <v>0</v>
      </c>
      <c r="E106">
        <f t="shared" si="21"/>
        <v>0</v>
      </c>
      <c r="F106">
        <f t="shared" si="12"/>
        <v>5</v>
      </c>
      <c r="G106">
        <f t="shared" si="13"/>
        <v>2023</v>
      </c>
      <c r="H106">
        <f t="shared" si="14"/>
        <v>4</v>
      </c>
      <c r="I106" t="s">
        <v>14</v>
      </c>
      <c r="J106">
        <f t="shared" si="15"/>
        <v>5</v>
      </c>
      <c r="K106">
        <f t="shared" si="22"/>
        <v>-4190</v>
      </c>
      <c r="L106">
        <f>IF(F106=7,B106*15,0)</f>
        <v>0</v>
      </c>
      <c r="M106">
        <f t="shared" si="23"/>
        <v>0</v>
      </c>
      <c r="N106">
        <f>IF(NOT(OR(F106=6,F106=7)),J106*30,0)</f>
        <v>150</v>
      </c>
      <c r="O106">
        <f t="shared" si="16"/>
        <v>150</v>
      </c>
      <c r="P106">
        <f t="shared" si="17"/>
        <v>-4040</v>
      </c>
    </row>
    <row r="107" spans="1:16" x14ac:dyDescent="0.45">
      <c r="A107" s="1">
        <v>45031</v>
      </c>
      <c r="B107">
        <f t="shared" si="18"/>
        <v>10</v>
      </c>
      <c r="C107" t="str">
        <f t="shared" si="19"/>
        <v>NIE</v>
      </c>
      <c r="D107">
        <f t="shared" si="20"/>
        <v>0</v>
      </c>
      <c r="E107">
        <f t="shared" si="21"/>
        <v>0</v>
      </c>
      <c r="F107">
        <f t="shared" si="12"/>
        <v>6</v>
      </c>
      <c r="G107">
        <f t="shared" si="13"/>
        <v>2023</v>
      </c>
      <c r="H107">
        <f t="shared" si="14"/>
        <v>4</v>
      </c>
      <c r="I107" t="s">
        <v>14</v>
      </c>
      <c r="J107">
        <f t="shared" si="15"/>
        <v>5</v>
      </c>
      <c r="K107">
        <f t="shared" si="22"/>
        <v>-4040</v>
      </c>
      <c r="L107">
        <f>IF(F107=7,B107*15,0)</f>
        <v>0</v>
      </c>
      <c r="M107">
        <f t="shared" si="23"/>
        <v>0</v>
      </c>
      <c r="N107">
        <f>IF(NOT(OR(F107=6,F107=7)),J107*30,0)</f>
        <v>0</v>
      </c>
      <c r="O107">
        <f t="shared" si="16"/>
        <v>0</v>
      </c>
      <c r="P107">
        <f t="shared" si="17"/>
        <v>-4040</v>
      </c>
    </row>
    <row r="108" spans="1:16" x14ac:dyDescent="0.45">
      <c r="A108" s="1">
        <v>45032</v>
      </c>
      <c r="B108">
        <f t="shared" si="18"/>
        <v>10</v>
      </c>
      <c r="C108" t="str">
        <f t="shared" si="19"/>
        <v>NIE</v>
      </c>
      <c r="D108">
        <f t="shared" si="20"/>
        <v>0</v>
      </c>
      <c r="E108">
        <f t="shared" si="21"/>
        <v>0</v>
      </c>
      <c r="F108">
        <f t="shared" si="12"/>
        <v>7</v>
      </c>
      <c r="G108">
        <f t="shared" si="13"/>
        <v>2023</v>
      </c>
      <c r="H108">
        <f t="shared" si="14"/>
        <v>4</v>
      </c>
      <c r="I108" t="s">
        <v>14</v>
      </c>
      <c r="J108">
        <f t="shared" si="15"/>
        <v>5</v>
      </c>
      <c r="K108">
        <f t="shared" si="22"/>
        <v>-4040</v>
      </c>
      <c r="L108">
        <f>IF(F108=7,B108*15,0)</f>
        <v>150</v>
      </c>
      <c r="M108">
        <f t="shared" si="23"/>
        <v>150</v>
      </c>
      <c r="N108">
        <f>IF(NOT(OR(F108=6,F108=7)),J108*30,0)</f>
        <v>0</v>
      </c>
      <c r="O108">
        <f t="shared" si="16"/>
        <v>-150</v>
      </c>
      <c r="P108">
        <f t="shared" si="17"/>
        <v>-4190</v>
      </c>
    </row>
    <row r="109" spans="1:16" x14ac:dyDescent="0.45">
      <c r="A109" s="1">
        <v>45033</v>
      </c>
      <c r="B109">
        <f t="shared" si="18"/>
        <v>10</v>
      </c>
      <c r="C109" t="str">
        <f t="shared" si="19"/>
        <v>NIE</v>
      </c>
      <c r="D109">
        <f t="shared" si="20"/>
        <v>0</v>
      </c>
      <c r="E109">
        <f t="shared" si="21"/>
        <v>0</v>
      </c>
      <c r="F109">
        <f t="shared" si="12"/>
        <v>1</v>
      </c>
      <c r="G109">
        <f t="shared" si="13"/>
        <v>2023</v>
      </c>
      <c r="H109">
        <f t="shared" si="14"/>
        <v>4</v>
      </c>
      <c r="I109" t="s">
        <v>14</v>
      </c>
      <c r="J109">
        <f t="shared" si="15"/>
        <v>5</v>
      </c>
      <c r="K109">
        <f t="shared" si="22"/>
        <v>-4190</v>
      </c>
      <c r="L109">
        <f>IF(F109=7,B109*15,0)</f>
        <v>0</v>
      </c>
      <c r="M109">
        <f t="shared" si="23"/>
        <v>0</v>
      </c>
      <c r="N109">
        <f>IF(NOT(OR(F109=6,F109=7)),J109*30,0)</f>
        <v>150</v>
      </c>
      <c r="O109">
        <f t="shared" si="16"/>
        <v>150</v>
      </c>
      <c r="P109">
        <f t="shared" si="17"/>
        <v>-4040</v>
      </c>
    </row>
    <row r="110" spans="1:16" x14ac:dyDescent="0.45">
      <c r="A110" s="1">
        <v>45034</v>
      </c>
      <c r="B110">
        <f t="shared" si="18"/>
        <v>10</v>
      </c>
      <c r="C110" t="str">
        <f t="shared" si="19"/>
        <v>NIE</v>
      </c>
      <c r="D110">
        <f t="shared" si="20"/>
        <v>0</v>
      </c>
      <c r="E110">
        <f t="shared" si="21"/>
        <v>0</v>
      </c>
      <c r="F110">
        <f t="shared" si="12"/>
        <v>2</v>
      </c>
      <c r="G110">
        <f t="shared" si="13"/>
        <v>2023</v>
      </c>
      <c r="H110">
        <f t="shared" si="14"/>
        <v>4</v>
      </c>
      <c r="I110" t="s">
        <v>14</v>
      </c>
      <c r="J110">
        <f t="shared" si="15"/>
        <v>5</v>
      </c>
      <c r="K110">
        <f t="shared" si="22"/>
        <v>-4040</v>
      </c>
      <c r="L110">
        <f>IF(F110=7,B110*15,0)</f>
        <v>0</v>
      </c>
      <c r="M110">
        <f t="shared" si="23"/>
        <v>0</v>
      </c>
      <c r="N110">
        <f>IF(NOT(OR(F110=6,F110=7)),J110*30,0)</f>
        <v>150</v>
      </c>
      <c r="O110">
        <f t="shared" si="16"/>
        <v>150</v>
      </c>
      <c r="P110">
        <f t="shared" si="17"/>
        <v>-3890</v>
      </c>
    </row>
    <row r="111" spans="1:16" x14ac:dyDescent="0.45">
      <c r="A111" s="1">
        <v>45035</v>
      </c>
      <c r="B111">
        <f t="shared" si="18"/>
        <v>10</v>
      </c>
      <c r="C111" t="str">
        <f t="shared" si="19"/>
        <v>NIE</v>
      </c>
      <c r="D111">
        <f t="shared" si="20"/>
        <v>0</v>
      </c>
      <c r="E111">
        <f t="shared" si="21"/>
        <v>0</v>
      </c>
      <c r="F111">
        <f t="shared" si="12"/>
        <v>3</v>
      </c>
      <c r="G111">
        <f t="shared" si="13"/>
        <v>2023</v>
      </c>
      <c r="H111">
        <f t="shared" si="14"/>
        <v>4</v>
      </c>
      <c r="I111" t="s">
        <v>14</v>
      </c>
      <c r="J111">
        <f t="shared" si="15"/>
        <v>5</v>
      </c>
      <c r="K111">
        <f t="shared" si="22"/>
        <v>-3890</v>
      </c>
      <c r="L111">
        <f>IF(F111=7,B111*15,0)</f>
        <v>0</v>
      </c>
      <c r="M111">
        <f t="shared" si="23"/>
        <v>0</v>
      </c>
      <c r="N111">
        <f>IF(NOT(OR(F111=6,F111=7)),J111*30,0)</f>
        <v>150</v>
      </c>
      <c r="O111">
        <f t="shared" si="16"/>
        <v>150</v>
      </c>
      <c r="P111">
        <f t="shared" si="17"/>
        <v>-3740</v>
      </c>
    </row>
    <row r="112" spans="1:16" x14ac:dyDescent="0.45">
      <c r="A112" s="1">
        <v>45036</v>
      </c>
      <c r="B112">
        <f t="shared" si="18"/>
        <v>10</v>
      </c>
      <c r="C112" t="str">
        <f t="shared" si="19"/>
        <v>NIE</v>
      </c>
      <c r="D112">
        <f t="shared" si="20"/>
        <v>0</v>
      </c>
      <c r="E112">
        <f t="shared" si="21"/>
        <v>0</v>
      </c>
      <c r="F112">
        <f t="shared" si="12"/>
        <v>4</v>
      </c>
      <c r="G112">
        <f t="shared" si="13"/>
        <v>2023</v>
      </c>
      <c r="H112">
        <f t="shared" si="14"/>
        <v>4</v>
      </c>
      <c r="I112" t="s">
        <v>14</v>
      </c>
      <c r="J112">
        <f t="shared" si="15"/>
        <v>5</v>
      </c>
      <c r="K112">
        <f t="shared" si="22"/>
        <v>-3740</v>
      </c>
      <c r="L112">
        <f>IF(F112=7,B112*15,0)</f>
        <v>0</v>
      </c>
      <c r="M112">
        <f t="shared" si="23"/>
        <v>0</v>
      </c>
      <c r="N112">
        <f>IF(NOT(OR(F112=6,F112=7)),J112*30,0)</f>
        <v>150</v>
      </c>
      <c r="O112">
        <f t="shared" si="16"/>
        <v>150</v>
      </c>
      <c r="P112">
        <f t="shared" si="17"/>
        <v>-3590</v>
      </c>
    </row>
    <row r="113" spans="1:16" x14ac:dyDescent="0.45">
      <c r="A113" s="1">
        <v>45037</v>
      </c>
      <c r="B113">
        <f t="shared" si="18"/>
        <v>10</v>
      </c>
      <c r="C113" t="str">
        <f t="shared" si="19"/>
        <v>NIE</v>
      </c>
      <c r="D113">
        <f t="shared" si="20"/>
        <v>0</v>
      </c>
      <c r="E113">
        <f t="shared" si="21"/>
        <v>0</v>
      </c>
      <c r="F113">
        <f t="shared" si="12"/>
        <v>5</v>
      </c>
      <c r="G113">
        <f t="shared" si="13"/>
        <v>2023</v>
      </c>
      <c r="H113">
        <f t="shared" si="14"/>
        <v>4</v>
      </c>
      <c r="I113" t="s">
        <v>14</v>
      </c>
      <c r="J113">
        <f t="shared" si="15"/>
        <v>5</v>
      </c>
      <c r="K113">
        <f t="shared" si="22"/>
        <v>-3590</v>
      </c>
      <c r="L113">
        <f>IF(F113=7,B113*15,0)</f>
        <v>0</v>
      </c>
      <c r="M113">
        <f t="shared" si="23"/>
        <v>0</v>
      </c>
      <c r="N113">
        <f>IF(NOT(OR(F113=6,F113=7)),J113*30,0)</f>
        <v>150</v>
      </c>
      <c r="O113">
        <f t="shared" si="16"/>
        <v>150</v>
      </c>
      <c r="P113">
        <f t="shared" si="17"/>
        <v>-3440</v>
      </c>
    </row>
    <row r="114" spans="1:16" x14ac:dyDescent="0.45">
      <c r="A114" s="1">
        <v>45038</v>
      </c>
      <c r="B114">
        <f t="shared" si="18"/>
        <v>10</v>
      </c>
      <c r="C114" t="str">
        <f t="shared" si="19"/>
        <v>NIE</v>
      </c>
      <c r="D114">
        <f t="shared" si="20"/>
        <v>0</v>
      </c>
      <c r="E114">
        <f t="shared" si="21"/>
        <v>0</v>
      </c>
      <c r="F114">
        <f t="shared" si="12"/>
        <v>6</v>
      </c>
      <c r="G114">
        <f t="shared" si="13"/>
        <v>2023</v>
      </c>
      <c r="H114">
        <f t="shared" si="14"/>
        <v>4</v>
      </c>
      <c r="I114" t="s">
        <v>14</v>
      </c>
      <c r="J114">
        <f t="shared" si="15"/>
        <v>5</v>
      </c>
      <c r="K114">
        <f t="shared" si="22"/>
        <v>-3440</v>
      </c>
      <c r="L114">
        <f>IF(F114=7,B114*15,0)</f>
        <v>0</v>
      </c>
      <c r="M114">
        <f t="shared" si="23"/>
        <v>0</v>
      </c>
      <c r="N114">
        <f>IF(NOT(OR(F114=6,F114=7)),J114*30,0)</f>
        <v>0</v>
      </c>
      <c r="O114">
        <f t="shared" si="16"/>
        <v>0</v>
      </c>
      <c r="P114">
        <f t="shared" si="17"/>
        <v>-3440</v>
      </c>
    </row>
    <row r="115" spans="1:16" x14ac:dyDescent="0.45">
      <c r="A115" s="1">
        <v>45039</v>
      </c>
      <c r="B115">
        <f t="shared" si="18"/>
        <v>10</v>
      </c>
      <c r="C115" t="str">
        <f t="shared" si="19"/>
        <v>NIE</v>
      </c>
      <c r="D115">
        <f t="shared" si="20"/>
        <v>0</v>
      </c>
      <c r="E115">
        <f t="shared" si="21"/>
        <v>0</v>
      </c>
      <c r="F115">
        <f t="shared" si="12"/>
        <v>7</v>
      </c>
      <c r="G115">
        <f t="shared" si="13"/>
        <v>2023</v>
      </c>
      <c r="H115">
        <f t="shared" si="14"/>
        <v>4</v>
      </c>
      <c r="I115" t="s">
        <v>14</v>
      </c>
      <c r="J115">
        <f t="shared" si="15"/>
        <v>5</v>
      </c>
      <c r="K115">
        <f t="shared" si="22"/>
        <v>-3440</v>
      </c>
      <c r="L115">
        <f>IF(F115=7,B115*15,0)</f>
        <v>150</v>
      </c>
      <c r="M115">
        <f t="shared" si="23"/>
        <v>150</v>
      </c>
      <c r="N115">
        <f>IF(NOT(OR(F115=6,F115=7)),J115*30,0)</f>
        <v>0</v>
      </c>
      <c r="O115">
        <f t="shared" si="16"/>
        <v>-150</v>
      </c>
      <c r="P115">
        <f t="shared" si="17"/>
        <v>-3590</v>
      </c>
    </row>
    <row r="116" spans="1:16" x14ac:dyDescent="0.45">
      <c r="A116" s="1">
        <v>45040</v>
      </c>
      <c r="B116">
        <f t="shared" si="18"/>
        <v>10</v>
      </c>
      <c r="C116" t="str">
        <f t="shared" si="19"/>
        <v>NIE</v>
      </c>
      <c r="D116">
        <f t="shared" si="20"/>
        <v>0</v>
      </c>
      <c r="E116">
        <f t="shared" si="21"/>
        <v>0</v>
      </c>
      <c r="F116">
        <f t="shared" si="12"/>
        <v>1</v>
      </c>
      <c r="G116">
        <f t="shared" si="13"/>
        <v>2023</v>
      </c>
      <c r="H116">
        <f t="shared" si="14"/>
        <v>4</v>
      </c>
      <c r="I116" t="s">
        <v>14</v>
      </c>
      <c r="J116">
        <f t="shared" si="15"/>
        <v>5</v>
      </c>
      <c r="K116">
        <f t="shared" si="22"/>
        <v>-3590</v>
      </c>
      <c r="L116">
        <f>IF(F116=7,B116*15,0)</f>
        <v>0</v>
      </c>
      <c r="M116">
        <f t="shared" si="23"/>
        <v>0</v>
      </c>
      <c r="N116">
        <f>IF(NOT(OR(F116=6,F116=7)),J116*30,0)</f>
        <v>150</v>
      </c>
      <c r="O116">
        <f t="shared" si="16"/>
        <v>150</v>
      </c>
      <c r="P116">
        <f t="shared" si="17"/>
        <v>-3440</v>
      </c>
    </row>
    <row r="117" spans="1:16" x14ac:dyDescent="0.45">
      <c r="A117" s="1">
        <v>45041</v>
      </c>
      <c r="B117">
        <f t="shared" si="18"/>
        <v>10</v>
      </c>
      <c r="C117" t="str">
        <f t="shared" si="19"/>
        <v>NIE</v>
      </c>
      <c r="D117">
        <f t="shared" si="20"/>
        <v>0</v>
      </c>
      <c r="E117">
        <f t="shared" si="21"/>
        <v>0</v>
      </c>
      <c r="F117">
        <f t="shared" si="12"/>
        <v>2</v>
      </c>
      <c r="G117">
        <f t="shared" si="13"/>
        <v>2023</v>
      </c>
      <c r="H117">
        <f t="shared" si="14"/>
        <v>4</v>
      </c>
      <c r="I117" t="s">
        <v>14</v>
      </c>
      <c r="J117">
        <f t="shared" si="15"/>
        <v>5</v>
      </c>
      <c r="K117">
        <f t="shared" si="22"/>
        <v>-3440</v>
      </c>
      <c r="L117">
        <f>IF(F117=7,B117*15,0)</f>
        <v>0</v>
      </c>
      <c r="M117">
        <f t="shared" si="23"/>
        <v>0</v>
      </c>
      <c r="N117">
        <f>IF(NOT(OR(F117=6,F117=7)),J117*30,0)</f>
        <v>150</v>
      </c>
      <c r="O117">
        <f t="shared" si="16"/>
        <v>150</v>
      </c>
      <c r="P117">
        <f t="shared" si="17"/>
        <v>-3290</v>
      </c>
    </row>
    <row r="118" spans="1:16" x14ac:dyDescent="0.45">
      <c r="A118" s="1">
        <v>45042</v>
      </c>
      <c r="B118">
        <f t="shared" si="18"/>
        <v>10</v>
      </c>
      <c r="C118" t="str">
        <f t="shared" si="19"/>
        <v>NIE</v>
      </c>
      <c r="D118">
        <f t="shared" si="20"/>
        <v>0</v>
      </c>
      <c r="E118">
        <f t="shared" si="21"/>
        <v>0</v>
      </c>
      <c r="F118">
        <f t="shared" si="12"/>
        <v>3</v>
      </c>
      <c r="G118">
        <f t="shared" si="13"/>
        <v>2023</v>
      </c>
      <c r="H118">
        <f t="shared" si="14"/>
        <v>4</v>
      </c>
      <c r="I118" t="s">
        <v>14</v>
      </c>
      <c r="J118">
        <f t="shared" si="15"/>
        <v>5</v>
      </c>
      <c r="K118">
        <f t="shared" si="22"/>
        <v>-3290</v>
      </c>
      <c r="L118">
        <f>IF(F118=7,B118*15,0)</f>
        <v>0</v>
      </c>
      <c r="M118">
        <f t="shared" si="23"/>
        <v>0</v>
      </c>
      <c r="N118">
        <f>IF(NOT(OR(F118=6,F118=7)),J118*30,0)</f>
        <v>150</v>
      </c>
      <c r="O118">
        <f t="shared" si="16"/>
        <v>150</v>
      </c>
      <c r="P118">
        <f t="shared" si="17"/>
        <v>-3140</v>
      </c>
    </row>
    <row r="119" spans="1:16" x14ac:dyDescent="0.45">
      <c r="A119" s="1">
        <v>45043</v>
      </c>
      <c r="B119">
        <f t="shared" si="18"/>
        <v>10</v>
      </c>
      <c r="C119" t="str">
        <f t="shared" si="19"/>
        <v>NIE</v>
      </c>
      <c r="D119">
        <f t="shared" si="20"/>
        <v>0</v>
      </c>
      <c r="E119">
        <f t="shared" si="21"/>
        <v>0</v>
      </c>
      <c r="F119">
        <f t="shared" si="12"/>
        <v>4</v>
      </c>
      <c r="G119">
        <f t="shared" si="13"/>
        <v>2023</v>
      </c>
      <c r="H119">
        <f t="shared" si="14"/>
        <v>4</v>
      </c>
      <c r="I119" t="s">
        <v>14</v>
      </c>
      <c r="J119">
        <f t="shared" si="15"/>
        <v>5</v>
      </c>
      <c r="K119">
        <f t="shared" si="22"/>
        <v>-3140</v>
      </c>
      <c r="L119">
        <f>IF(F119=7,B119*15,0)</f>
        <v>0</v>
      </c>
      <c r="M119">
        <f t="shared" si="23"/>
        <v>0</v>
      </c>
      <c r="N119">
        <f>IF(NOT(OR(F119=6,F119=7)),J119*30,0)</f>
        <v>150</v>
      </c>
      <c r="O119">
        <f t="shared" si="16"/>
        <v>150</v>
      </c>
      <c r="P119">
        <f t="shared" si="17"/>
        <v>-2990</v>
      </c>
    </row>
    <row r="120" spans="1:16" x14ac:dyDescent="0.45">
      <c r="A120" s="1">
        <v>45044</v>
      </c>
      <c r="B120">
        <f t="shared" si="18"/>
        <v>10</v>
      </c>
      <c r="C120" t="str">
        <f t="shared" si="19"/>
        <v>NIE</v>
      </c>
      <c r="D120">
        <f t="shared" si="20"/>
        <v>0</v>
      </c>
      <c r="E120">
        <f t="shared" si="21"/>
        <v>0</v>
      </c>
      <c r="F120">
        <f t="shared" si="12"/>
        <v>5</v>
      </c>
      <c r="G120">
        <f t="shared" si="13"/>
        <v>2023</v>
      </c>
      <c r="H120">
        <f t="shared" si="14"/>
        <v>4</v>
      </c>
      <c r="I120" t="s">
        <v>14</v>
      </c>
      <c r="J120">
        <f t="shared" si="15"/>
        <v>5</v>
      </c>
      <c r="K120">
        <f t="shared" si="22"/>
        <v>-2990</v>
      </c>
      <c r="L120">
        <f>IF(F120=7,B120*15,0)</f>
        <v>0</v>
      </c>
      <c r="M120">
        <f t="shared" si="23"/>
        <v>0</v>
      </c>
      <c r="N120">
        <f>IF(NOT(OR(F120=6,F120=7)),J120*30,0)</f>
        <v>150</v>
      </c>
      <c r="O120">
        <f t="shared" si="16"/>
        <v>150</v>
      </c>
      <c r="P120">
        <f t="shared" si="17"/>
        <v>-2840</v>
      </c>
    </row>
    <row r="121" spans="1:16" x14ac:dyDescent="0.45">
      <c r="A121" s="1">
        <v>45045</v>
      </c>
      <c r="B121">
        <f t="shared" si="18"/>
        <v>10</v>
      </c>
      <c r="C121" t="str">
        <f t="shared" si="19"/>
        <v>NIE</v>
      </c>
      <c r="D121">
        <f t="shared" si="20"/>
        <v>0</v>
      </c>
      <c r="E121">
        <f t="shared" si="21"/>
        <v>0</v>
      </c>
      <c r="F121">
        <f t="shared" si="12"/>
        <v>6</v>
      </c>
      <c r="G121">
        <f t="shared" si="13"/>
        <v>2023</v>
      </c>
      <c r="H121">
        <f t="shared" si="14"/>
        <v>4</v>
      </c>
      <c r="I121" t="s">
        <v>14</v>
      </c>
      <c r="J121">
        <f t="shared" si="15"/>
        <v>5</v>
      </c>
      <c r="K121">
        <f t="shared" si="22"/>
        <v>-2840</v>
      </c>
      <c r="L121">
        <f>IF(F121=7,B121*15,0)</f>
        <v>0</v>
      </c>
      <c r="M121">
        <f t="shared" si="23"/>
        <v>0</v>
      </c>
      <c r="N121">
        <f>IF(NOT(OR(F121=6,F121=7)),J121*30,0)</f>
        <v>0</v>
      </c>
      <c r="O121">
        <f t="shared" si="16"/>
        <v>0</v>
      </c>
      <c r="P121">
        <f t="shared" si="17"/>
        <v>-2840</v>
      </c>
    </row>
    <row r="122" spans="1:16" x14ac:dyDescent="0.45">
      <c r="A122" s="1">
        <v>45046</v>
      </c>
      <c r="B122">
        <f t="shared" si="18"/>
        <v>10</v>
      </c>
      <c r="C122" t="str">
        <f t="shared" si="19"/>
        <v>TAK</v>
      </c>
      <c r="D122">
        <f t="shared" si="20"/>
        <v>0</v>
      </c>
      <c r="E122">
        <f t="shared" si="21"/>
        <v>0</v>
      </c>
      <c r="F122">
        <f t="shared" si="12"/>
        <v>7</v>
      </c>
      <c r="G122">
        <f t="shared" si="13"/>
        <v>2023</v>
      </c>
      <c r="H122">
        <f t="shared" si="14"/>
        <v>4</v>
      </c>
      <c r="I122" t="s">
        <v>14</v>
      </c>
      <c r="J122">
        <f t="shared" si="15"/>
        <v>5</v>
      </c>
      <c r="K122">
        <f t="shared" si="22"/>
        <v>-2840</v>
      </c>
      <c r="L122">
        <f>IF(F122=7,B122*15,0)</f>
        <v>150</v>
      </c>
      <c r="M122">
        <f t="shared" si="23"/>
        <v>150</v>
      </c>
      <c r="N122">
        <f>IF(NOT(OR(F122=6,F122=7)),J122*30,0)</f>
        <v>0</v>
      </c>
      <c r="O122">
        <f t="shared" si="16"/>
        <v>-150</v>
      </c>
      <c r="P122">
        <f t="shared" si="17"/>
        <v>-2990</v>
      </c>
    </row>
    <row r="123" spans="1:16" x14ac:dyDescent="0.45">
      <c r="A123" s="1">
        <v>45047</v>
      </c>
      <c r="B123">
        <f t="shared" si="18"/>
        <v>10</v>
      </c>
      <c r="C123" t="str">
        <f t="shared" si="19"/>
        <v>NIE</v>
      </c>
      <c r="D123">
        <f t="shared" si="20"/>
        <v>0</v>
      </c>
      <c r="E123">
        <f t="shared" si="21"/>
        <v>0</v>
      </c>
      <c r="F123">
        <f t="shared" si="12"/>
        <v>1</v>
      </c>
      <c r="G123">
        <f t="shared" si="13"/>
        <v>2023</v>
      </c>
      <c r="H123">
        <f t="shared" si="14"/>
        <v>5</v>
      </c>
      <c r="I123" t="s">
        <v>14</v>
      </c>
      <c r="J123">
        <f t="shared" si="15"/>
        <v>5</v>
      </c>
      <c r="K123">
        <f t="shared" si="22"/>
        <v>-2990</v>
      </c>
      <c r="L123">
        <f>IF(F123=7,B123*15,0)</f>
        <v>0</v>
      </c>
      <c r="M123">
        <f t="shared" si="23"/>
        <v>0</v>
      </c>
      <c r="N123">
        <f>IF(NOT(OR(F123=6,F123=7)),J123*30,0)</f>
        <v>150</v>
      </c>
      <c r="O123">
        <f t="shared" si="16"/>
        <v>150</v>
      </c>
      <c r="P123">
        <f t="shared" si="17"/>
        <v>-2840</v>
      </c>
    </row>
    <row r="124" spans="1:16" x14ac:dyDescent="0.45">
      <c r="A124" s="1">
        <v>45048</v>
      </c>
      <c r="B124">
        <f t="shared" si="18"/>
        <v>10</v>
      </c>
      <c r="C124" t="str">
        <f t="shared" si="19"/>
        <v>NIE</v>
      </c>
      <c r="D124">
        <f t="shared" si="20"/>
        <v>0</v>
      </c>
      <c r="E124">
        <f t="shared" si="21"/>
        <v>0</v>
      </c>
      <c r="F124">
        <f t="shared" si="12"/>
        <v>2</v>
      </c>
      <c r="G124">
        <f t="shared" si="13"/>
        <v>2023</v>
      </c>
      <c r="H124">
        <f t="shared" si="14"/>
        <v>5</v>
      </c>
      <c r="I124" t="s">
        <v>14</v>
      </c>
      <c r="J124">
        <f t="shared" si="15"/>
        <v>5</v>
      </c>
      <c r="K124">
        <f t="shared" si="22"/>
        <v>-2840</v>
      </c>
      <c r="L124">
        <f>IF(F124=7,B124*15,0)</f>
        <v>0</v>
      </c>
      <c r="M124">
        <f t="shared" si="23"/>
        <v>0</v>
      </c>
      <c r="N124">
        <f>IF(NOT(OR(F124=6,F124=7)),J124*30,0)</f>
        <v>150</v>
      </c>
      <c r="O124">
        <f t="shared" si="16"/>
        <v>150</v>
      </c>
      <c r="P124">
        <f t="shared" si="17"/>
        <v>-2690</v>
      </c>
    </row>
    <row r="125" spans="1:16" x14ac:dyDescent="0.45">
      <c r="A125" s="1">
        <v>45049</v>
      </c>
      <c r="B125">
        <f t="shared" si="18"/>
        <v>10</v>
      </c>
      <c r="C125" t="str">
        <f t="shared" si="19"/>
        <v>NIE</v>
      </c>
      <c r="D125">
        <f t="shared" si="20"/>
        <v>0</v>
      </c>
      <c r="E125">
        <f t="shared" si="21"/>
        <v>0</v>
      </c>
      <c r="F125">
        <f t="shared" si="12"/>
        <v>3</v>
      </c>
      <c r="G125">
        <f t="shared" si="13"/>
        <v>2023</v>
      </c>
      <c r="H125">
        <f t="shared" si="14"/>
        <v>5</v>
      </c>
      <c r="I125" t="s">
        <v>14</v>
      </c>
      <c r="J125">
        <f t="shared" si="15"/>
        <v>5</v>
      </c>
      <c r="K125">
        <f t="shared" si="22"/>
        <v>-2690</v>
      </c>
      <c r="L125">
        <f>IF(F125=7,B125*15,0)</f>
        <v>0</v>
      </c>
      <c r="M125">
        <f t="shared" si="23"/>
        <v>0</v>
      </c>
      <c r="N125">
        <f>IF(NOT(OR(F125=6,F125=7)),J125*30,0)</f>
        <v>150</v>
      </c>
      <c r="O125">
        <f t="shared" si="16"/>
        <v>150</v>
      </c>
      <c r="P125">
        <f t="shared" si="17"/>
        <v>-2540</v>
      </c>
    </row>
    <row r="126" spans="1:16" x14ac:dyDescent="0.45">
      <c r="A126" s="1">
        <v>45050</v>
      </c>
      <c r="B126">
        <f t="shared" si="18"/>
        <v>10</v>
      </c>
      <c r="C126" t="str">
        <f t="shared" si="19"/>
        <v>NIE</v>
      </c>
      <c r="D126">
        <f t="shared" si="20"/>
        <v>0</v>
      </c>
      <c r="E126">
        <f t="shared" si="21"/>
        <v>0</v>
      </c>
      <c r="F126">
        <f t="shared" si="12"/>
        <v>4</v>
      </c>
      <c r="G126">
        <f t="shared" si="13"/>
        <v>2023</v>
      </c>
      <c r="H126">
        <f t="shared" si="14"/>
        <v>5</v>
      </c>
      <c r="I126" t="s">
        <v>14</v>
      </c>
      <c r="J126">
        <f t="shared" si="15"/>
        <v>5</v>
      </c>
      <c r="K126">
        <f t="shared" si="22"/>
        <v>-2540</v>
      </c>
      <c r="L126">
        <f>IF(F126=7,B126*15,0)</f>
        <v>0</v>
      </c>
      <c r="M126">
        <f t="shared" si="23"/>
        <v>0</v>
      </c>
      <c r="N126">
        <f>IF(NOT(OR(F126=6,F126=7)),J126*30,0)</f>
        <v>150</v>
      </c>
      <c r="O126">
        <f t="shared" si="16"/>
        <v>150</v>
      </c>
      <c r="P126">
        <f t="shared" si="17"/>
        <v>-2390</v>
      </c>
    </row>
    <row r="127" spans="1:16" x14ac:dyDescent="0.45">
      <c r="A127" s="1">
        <v>45051</v>
      </c>
      <c r="B127">
        <f t="shared" si="18"/>
        <v>10</v>
      </c>
      <c r="C127" t="str">
        <f t="shared" si="19"/>
        <v>NIE</v>
      </c>
      <c r="D127">
        <f t="shared" si="20"/>
        <v>0</v>
      </c>
      <c r="E127">
        <f t="shared" si="21"/>
        <v>0</v>
      </c>
      <c r="F127">
        <f t="shared" si="12"/>
        <v>5</v>
      </c>
      <c r="G127">
        <f t="shared" si="13"/>
        <v>2023</v>
      </c>
      <c r="H127">
        <f t="shared" si="14"/>
        <v>5</v>
      </c>
      <c r="I127" t="s">
        <v>14</v>
      </c>
      <c r="J127">
        <f t="shared" si="15"/>
        <v>5</v>
      </c>
      <c r="K127">
        <f t="shared" si="22"/>
        <v>-2390</v>
      </c>
      <c r="L127">
        <f>IF(F127=7,B127*15,0)</f>
        <v>0</v>
      </c>
      <c r="M127">
        <f t="shared" si="23"/>
        <v>0</v>
      </c>
      <c r="N127">
        <f>IF(NOT(OR(F127=6,F127=7)),J127*30,0)</f>
        <v>150</v>
      </c>
      <c r="O127">
        <f t="shared" si="16"/>
        <v>150</v>
      </c>
      <c r="P127">
        <f t="shared" si="17"/>
        <v>-2240</v>
      </c>
    </row>
    <row r="128" spans="1:16" x14ac:dyDescent="0.45">
      <c r="A128" s="1">
        <v>45052</v>
      </c>
      <c r="B128">
        <f t="shared" si="18"/>
        <v>10</v>
      </c>
      <c r="C128" t="str">
        <f t="shared" si="19"/>
        <v>NIE</v>
      </c>
      <c r="D128">
        <f t="shared" si="20"/>
        <v>0</v>
      </c>
      <c r="E128">
        <f t="shared" si="21"/>
        <v>0</v>
      </c>
      <c r="F128">
        <f t="shared" si="12"/>
        <v>6</v>
      </c>
      <c r="G128">
        <f t="shared" si="13"/>
        <v>2023</v>
      </c>
      <c r="H128">
        <f t="shared" si="14"/>
        <v>5</v>
      </c>
      <c r="I128" t="s">
        <v>14</v>
      </c>
      <c r="J128">
        <f t="shared" si="15"/>
        <v>5</v>
      </c>
      <c r="K128">
        <f t="shared" si="22"/>
        <v>-2240</v>
      </c>
      <c r="L128">
        <f>IF(F128=7,B128*15,0)</f>
        <v>0</v>
      </c>
      <c r="M128">
        <f t="shared" si="23"/>
        <v>0</v>
      </c>
      <c r="N128">
        <f>IF(NOT(OR(F128=6,F128=7)),J128*30,0)</f>
        <v>0</v>
      </c>
      <c r="O128">
        <f t="shared" si="16"/>
        <v>0</v>
      </c>
      <c r="P128">
        <f t="shared" si="17"/>
        <v>-2240</v>
      </c>
    </row>
    <row r="129" spans="1:16" x14ac:dyDescent="0.45">
      <c r="A129" s="1">
        <v>45053</v>
      </c>
      <c r="B129">
        <f t="shared" si="18"/>
        <v>10</v>
      </c>
      <c r="C129" t="str">
        <f t="shared" si="19"/>
        <v>NIE</v>
      </c>
      <c r="D129">
        <f t="shared" si="20"/>
        <v>0</v>
      </c>
      <c r="E129">
        <f t="shared" si="21"/>
        <v>0</v>
      </c>
      <c r="F129">
        <f t="shared" si="12"/>
        <v>7</v>
      </c>
      <c r="G129">
        <f t="shared" si="13"/>
        <v>2023</v>
      </c>
      <c r="H129">
        <f t="shared" si="14"/>
        <v>5</v>
      </c>
      <c r="I129" t="s">
        <v>14</v>
      </c>
      <c r="J129">
        <f t="shared" si="15"/>
        <v>5</v>
      </c>
      <c r="K129">
        <f t="shared" si="22"/>
        <v>-2240</v>
      </c>
      <c r="L129">
        <f>IF(F129=7,B129*15,0)</f>
        <v>150</v>
      </c>
      <c r="M129">
        <f t="shared" si="23"/>
        <v>150</v>
      </c>
      <c r="N129">
        <f>IF(NOT(OR(F129=6,F129=7)),J129*30,0)</f>
        <v>0</v>
      </c>
      <c r="O129">
        <f t="shared" si="16"/>
        <v>-150</v>
      </c>
      <c r="P129">
        <f t="shared" si="17"/>
        <v>-2390</v>
      </c>
    </row>
    <row r="130" spans="1:16" x14ac:dyDescent="0.45">
      <c r="A130" s="1">
        <v>45054</v>
      </c>
      <c r="B130">
        <f t="shared" si="18"/>
        <v>10</v>
      </c>
      <c r="C130" t="str">
        <f t="shared" si="19"/>
        <v>NIE</v>
      </c>
      <c r="D130">
        <f t="shared" si="20"/>
        <v>0</v>
      </c>
      <c r="E130">
        <f t="shared" si="21"/>
        <v>0</v>
      </c>
      <c r="F130">
        <f t="shared" si="12"/>
        <v>1</v>
      </c>
      <c r="G130">
        <f t="shared" si="13"/>
        <v>2023</v>
      </c>
      <c r="H130">
        <f t="shared" si="14"/>
        <v>5</v>
      </c>
      <c r="I130" t="s">
        <v>14</v>
      </c>
      <c r="J130">
        <f t="shared" si="15"/>
        <v>5</v>
      </c>
      <c r="K130">
        <f t="shared" si="22"/>
        <v>-2390</v>
      </c>
      <c r="L130">
        <f>IF(F130=7,B130*15,0)</f>
        <v>0</v>
      </c>
      <c r="M130">
        <f t="shared" si="23"/>
        <v>0</v>
      </c>
      <c r="N130">
        <f>IF(NOT(OR(F130=6,F130=7)),J130*30,0)</f>
        <v>150</v>
      </c>
      <c r="O130">
        <f t="shared" si="16"/>
        <v>150</v>
      </c>
      <c r="P130">
        <f t="shared" si="17"/>
        <v>-2240</v>
      </c>
    </row>
    <row r="131" spans="1:16" x14ac:dyDescent="0.45">
      <c r="A131" s="1">
        <v>45055</v>
      </c>
      <c r="B131">
        <f t="shared" si="18"/>
        <v>10</v>
      </c>
      <c r="C131" t="str">
        <f t="shared" si="19"/>
        <v>NIE</v>
      </c>
      <c r="D131">
        <f t="shared" si="20"/>
        <v>0</v>
      </c>
      <c r="E131">
        <f t="shared" si="21"/>
        <v>0</v>
      </c>
      <c r="F131">
        <f t="shared" ref="F131:F194" si="24">WEEKDAY(A131,2)</f>
        <v>2</v>
      </c>
      <c r="G131">
        <f t="shared" ref="G131:G194" si="25">YEAR(A131)</f>
        <v>2023</v>
      </c>
      <c r="H131">
        <f t="shared" ref="H131:H194" si="26">MONTH(A131)</f>
        <v>5</v>
      </c>
      <c r="I131" t="s">
        <v>14</v>
      </c>
      <c r="J131">
        <f t="shared" ref="J131:J194" si="27">ROUNDDOWN(IF(I131 = "zima", B131*0.2, IF(I131 = "wiosna", B131*0.5, IF(I131 = "lato", 0.9*B131, B131*0.4))),0)</f>
        <v>5</v>
      </c>
      <c r="K131">
        <f t="shared" si="22"/>
        <v>-2240</v>
      </c>
      <c r="L131">
        <f>IF(F131=7,B131*15,0)</f>
        <v>0</v>
      </c>
      <c r="M131">
        <f t="shared" si="23"/>
        <v>0</v>
      </c>
      <c r="N131">
        <f>IF(NOT(OR(F131=6,F131=7)),J131*30,0)</f>
        <v>150</v>
      </c>
      <c r="O131">
        <f t="shared" ref="O131:O194" si="28">N131-M131</f>
        <v>150</v>
      </c>
      <c r="P131">
        <f t="shared" ref="P131:P194" si="29">K131+O131</f>
        <v>-2090</v>
      </c>
    </row>
    <row r="132" spans="1:16" x14ac:dyDescent="0.45">
      <c r="A132" s="1">
        <v>45056</v>
      </c>
      <c r="B132">
        <f t="shared" ref="B132:B195" si="30">B131+D131</f>
        <v>10</v>
      </c>
      <c r="C132" t="str">
        <f t="shared" ref="C132:C195" si="31">IF(EOMONTH(A132, 0) = A132, "TAK", "NIE")</f>
        <v>NIE</v>
      </c>
      <c r="D132">
        <f t="shared" ref="D132:D195" si="32">IF(C132="TAK",IF(K132&gt;=2400,3,0),0)</f>
        <v>0</v>
      </c>
      <c r="E132">
        <f t="shared" ref="E132:E195" si="33">D132*800</f>
        <v>0</v>
      </c>
      <c r="F132">
        <f t="shared" si="24"/>
        <v>3</v>
      </c>
      <c r="G132">
        <f t="shared" si="25"/>
        <v>2023</v>
      </c>
      <c r="H132">
        <f t="shared" si="26"/>
        <v>5</v>
      </c>
      <c r="I132" t="s">
        <v>14</v>
      </c>
      <c r="J132">
        <f t="shared" si="27"/>
        <v>5</v>
      </c>
      <c r="K132">
        <f t="shared" ref="K132:K195" si="34">P131</f>
        <v>-2090</v>
      </c>
      <c r="L132">
        <f>IF(F132=7,B132*15,0)</f>
        <v>0</v>
      </c>
      <c r="M132">
        <f t="shared" ref="M132:M195" si="35">L132+E132</f>
        <v>0</v>
      </c>
      <c r="N132">
        <f>IF(NOT(OR(F132=6,F132=7)),J132*30,0)</f>
        <v>150</v>
      </c>
      <c r="O132">
        <f t="shared" si="28"/>
        <v>150</v>
      </c>
      <c r="P132">
        <f t="shared" si="29"/>
        <v>-1940</v>
      </c>
    </row>
    <row r="133" spans="1:16" x14ac:dyDescent="0.45">
      <c r="A133" s="1">
        <v>45057</v>
      </c>
      <c r="B133">
        <f t="shared" si="30"/>
        <v>10</v>
      </c>
      <c r="C133" t="str">
        <f t="shared" si="31"/>
        <v>NIE</v>
      </c>
      <c r="D133">
        <f t="shared" si="32"/>
        <v>0</v>
      </c>
      <c r="E133">
        <f t="shared" si="33"/>
        <v>0</v>
      </c>
      <c r="F133">
        <f t="shared" si="24"/>
        <v>4</v>
      </c>
      <c r="G133">
        <f t="shared" si="25"/>
        <v>2023</v>
      </c>
      <c r="H133">
        <f t="shared" si="26"/>
        <v>5</v>
      </c>
      <c r="I133" t="s">
        <v>14</v>
      </c>
      <c r="J133">
        <f t="shared" si="27"/>
        <v>5</v>
      </c>
      <c r="K133">
        <f t="shared" si="34"/>
        <v>-1940</v>
      </c>
      <c r="L133">
        <f>IF(F133=7,B133*15,0)</f>
        <v>0</v>
      </c>
      <c r="M133">
        <f t="shared" si="35"/>
        <v>0</v>
      </c>
      <c r="N133">
        <f>IF(NOT(OR(F133=6,F133=7)),J133*30,0)</f>
        <v>150</v>
      </c>
      <c r="O133">
        <f t="shared" si="28"/>
        <v>150</v>
      </c>
      <c r="P133">
        <f t="shared" si="29"/>
        <v>-1790</v>
      </c>
    </row>
    <row r="134" spans="1:16" x14ac:dyDescent="0.45">
      <c r="A134" s="1">
        <v>45058</v>
      </c>
      <c r="B134">
        <f t="shared" si="30"/>
        <v>10</v>
      </c>
      <c r="C134" t="str">
        <f t="shared" si="31"/>
        <v>NIE</v>
      </c>
      <c r="D134">
        <f t="shared" si="32"/>
        <v>0</v>
      </c>
      <c r="E134">
        <f t="shared" si="33"/>
        <v>0</v>
      </c>
      <c r="F134">
        <f t="shared" si="24"/>
        <v>5</v>
      </c>
      <c r="G134">
        <f t="shared" si="25"/>
        <v>2023</v>
      </c>
      <c r="H134">
        <f t="shared" si="26"/>
        <v>5</v>
      </c>
      <c r="I134" t="s">
        <v>14</v>
      </c>
      <c r="J134">
        <f t="shared" si="27"/>
        <v>5</v>
      </c>
      <c r="K134">
        <f t="shared" si="34"/>
        <v>-1790</v>
      </c>
      <c r="L134">
        <f>IF(F134=7,B134*15,0)</f>
        <v>0</v>
      </c>
      <c r="M134">
        <f t="shared" si="35"/>
        <v>0</v>
      </c>
      <c r="N134">
        <f>IF(NOT(OR(F134=6,F134=7)),J134*30,0)</f>
        <v>150</v>
      </c>
      <c r="O134">
        <f t="shared" si="28"/>
        <v>150</v>
      </c>
      <c r="P134">
        <f t="shared" si="29"/>
        <v>-1640</v>
      </c>
    </row>
    <row r="135" spans="1:16" x14ac:dyDescent="0.45">
      <c r="A135" s="1">
        <v>45059</v>
      </c>
      <c r="B135">
        <f t="shared" si="30"/>
        <v>10</v>
      </c>
      <c r="C135" t="str">
        <f t="shared" si="31"/>
        <v>NIE</v>
      </c>
      <c r="D135">
        <f t="shared" si="32"/>
        <v>0</v>
      </c>
      <c r="E135">
        <f t="shared" si="33"/>
        <v>0</v>
      </c>
      <c r="F135">
        <f t="shared" si="24"/>
        <v>6</v>
      </c>
      <c r="G135">
        <f t="shared" si="25"/>
        <v>2023</v>
      </c>
      <c r="H135">
        <f t="shared" si="26"/>
        <v>5</v>
      </c>
      <c r="I135" t="s">
        <v>14</v>
      </c>
      <c r="J135">
        <f t="shared" si="27"/>
        <v>5</v>
      </c>
      <c r="K135">
        <f t="shared" si="34"/>
        <v>-1640</v>
      </c>
      <c r="L135">
        <f>IF(F135=7,B135*15,0)</f>
        <v>0</v>
      </c>
      <c r="M135">
        <f t="shared" si="35"/>
        <v>0</v>
      </c>
      <c r="N135">
        <f>IF(NOT(OR(F135=6,F135=7)),J135*30,0)</f>
        <v>0</v>
      </c>
      <c r="O135">
        <f t="shared" si="28"/>
        <v>0</v>
      </c>
      <c r="P135">
        <f t="shared" si="29"/>
        <v>-1640</v>
      </c>
    </row>
    <row r="136" spans="1:16" x14ac:dyDescent="0.45">
      <c r="A136" s="1">
        <v>45060</v>
      </c>
      <c r="B136">
        <f t="shared" si="30"/>
        <v>10</v>
      </c>
      <c r="C136" t="str">
        <f t="shared" si="31"/>
        <v>NIE</v>
      </c>
      <c r="D136">
        <f t="shared" si="32"/>
        <v>0</v>
      </c>
      <c r="E136">
        <f t="shared" si="33"/>
        <v>0</v>
      </c>
      <c r="F136">
        <f t="shared" si="24"/>
        <v>7</v>
      </c>
      <c r="G136">
        <f t="shared" si="25"/>
        <v>2023</v>
      </c>
      <c r="H136">
        <f t="shared" si="26"/>
        <v>5</v>
      </c>
      <c r="I136" t="s">
        <v>14</v>
      </c>
      <c r="J136">
        <f t="shared" si="27"/>
        <v>5</v>
      </c>
      <c r="K136">
        <f t="shared" si="34"/>
        <v>-1640</v>
      </c>
      <c r="L136">
        <f>IF(F136=7,B136*15,0)</f>
        <v>150</v>
      </c>
      <c r="M136">
        <f t="shared" si="35"/>
        <v>150</v>
      </c>
      <c r="N136">
        <f>IF(NOT(OR(F136=6,F136=7)),J136*30,0)</f>
        <v>0</v>
      </c>
      <c r="O136">
        <f t="shared" si="28"/>
        <v>-150</v>
      </c>
      <c r="P136">
        <f t="shared" si="29"/>
        <v>-1790</v>
      </c>
    </row>
    <row r="137" spans="1:16" x14ac:dyDescent="0.45">
      <c r="A137" s="1">
        <v>45061</v>
      </c>
      <c r="B137">
        <f t="shared" si="30"/>
        <v>10</v>
      </c>
      <c r="C137" t="str">
        <f t="shared" si="31"/>
        <v>NIE</v>
      </c>
      <c r="D137">
        <f t="shared" si="32"/>
        <v>0</v>
      </c>
      <c r="E137">
        <f t="shared" si="33"/>
        <v>0</v>
      </c>
      <c r="F137">
        <f t="shared" si="24"/>
        <v>1</v>
      </c>
      <c r="G137">
        <f t="shared" si="25"/>
        <v>2023</v>
      </c>
      <c r="H137">
        <f t="shared" si="26"/>
        <v>5</v>
      </c>
      <c r="I137" t="s">
        <v>14</v>
      </c>
      <c r="J137">
        <f t="shared" si="27"/>
        <v>5</v>
      </c>
      <c r="K137">
        <f t="shared" si="34"/>
        <v>-1790</v>
      </c>
      <c r="L137">
        <f>IF(F137=7,B137*15,0)</f>
        <v>0</v>
      </c>
      <c r="M137">
        <f t="shared" si="35"/>
        <v>0</v>
      </c>
      <c r="N137">
        <f>IF(NOT(OR(F137=6,F137=7)),J137*30,0)</f>
        <v>150</v>
      </c>
      <c r="O137">
        <f t="shared" si="28"/>
        <v>150</v>
      </c>
      <c r="P137">
        <f t="shared" si="29"/>
        <v>-1640</v>
      </c>
    </row>
    <row r="138" spans="1:16" x14ac:dyDescent="0.45">
      <c r="A138" s="1">
        <v>45062</v>
      </c>
      <c r="B138">
        <f t="shared" si="30"/>
        <v>10</v>
      </c>
      <c r="C138" t="str">
        <f t="shared" si="31"/>
        <v>NIE</v>
      </c>
      <c r="D138">
        <f t="shared" si="32"/>
        <v>0</v>
      </c>
      <c r="E138">
        <f t="shared" si="33"/>
        <v>0</v>
      </c>
      <c r="F138">
        <f t="shared" si="24"/>
        <v>2</v>
      </c>
      <c r="G138">
        <f t="shared" si="25"/>
        <v>2023</v>
      </c>
      <c r="H138">
        <f t="shared" si="26"/>
        <v>5</v>
      </c>
      <c r="I138" t="s">
        <v>14</v>
      </c>
      <c r="J138">
        <f t="shared" si="27"/>
        <v>5</v>
      </c>
      <c r="K138">
        <f t="shared" si="34"/>
        <v>-1640</v>
      </c>
      <c r="L138">
        <f>IF(F138=7,B138*15,0)</f>
        <v>0</v>
      </c>
      <c r="M138">
        <f t="shared" si="35"/>
        <v>0</v>
      </c>
      <c r="N138">
        <f>IF(NOT(OR(F138=6,F138=7)),J138*30,0)</f>
        <v>150</v>
      </c>
      <c r="O138">
        <f t="shared" si="28"/>
        <v>150</v>
      </c>
      <c r="P138">
        <f t="shared" si="29"/>
        <v>-1490</v>
      </c>
    </row>
    <row r="139" spans="1:16" x14ac:dyDescent="0.45">
      <c r="A139" s="1">
        <v>45063</v>
      </c>
      <c r="B139">
        <f t="shared" si="30"/>
        <v>10</v>
      </c>
      <c r="C139" t="str">
        <f t="shared" si="31"/>
        <v>NIE</v>
      </c>
      <c r="D139">
        <f t="shared" si="32"/>
        <v>0</v>
      </c>
      <c r="E139">
        <f t="shared" si="33"/>
        <v>0</v>
      </c>
      <c r="F139">
        <f t="shared" si="24"/>
        <v>3</v>
      </c>
      <c r="G139">
        <f t="shared" si="25"/>
        <v>2023</v>
      </c>
      <c r="H139">
        <f t="shared" si="26"/>
        <v>5</v>
      </c>
      <c r="I139" t="s">
        <v>14</v>
      </c>
      <c r="J139">
        <f t="shared" si="27"/>
        <v>5</v>
      </c>
      <c r="K139">
        <f t="shared" si="34"/>
        <v>-1490</v>
      </c>
      <c r="L139">
        <f>IF(F139=7,B139*15,0)</f>
        <v>0</v>
      </c>
      <c r="M139">
        <f t="shared" si="35"/>
        <v>0</v>
      </c>
      <c r="N139">
        <f>IF(NOT(OR(F139=6,F139=7)),J139*30,0)</f>
        <v>150</v>
      </c>
      <c r="O139">
        <f t="shared" si="28"/>
        <v>150</v>
      </c>
      <c r="P139">
        <f t="shared" si="29"/>
        <v>-1340</v>
      </c>
    </row>
    <row r="140" spans="1:16" x14ac:dyDescent="0.45">
      <c r="A140" s="1">
        <v>45064</v>
      </c>
      <c r="B140">
        <f t="shared" si="30"/>
        <v>10</v>
      </c>
      <c r="C140" t="str">
        <f t="shared" si="31"/>
        <v>NIE</v>
      </c>
      <c r="D140">
        <f t="shared" si="32"/>
        <v>0</v>
      </c>
      <c r="E140">
        <f t="shared" si="33"/>
        <v>0</v>
      </c>
      <c r="F140">
        <f t="shared" si="24"/>
        <v>4</v>
      </c>
      <c r="G140">
        <f t="shared" si="25"/>
        <v>2023</v>
      </c>
      <c r="H140">
        <f t="shared" si="26"/>
        <v>5</v>
      </c>
      <c r="I140" t="s">
        <v>14</v>
      </c>
      <c r="J140">
        <f t="shared" si="27"/>
        <v>5</v>
      </c>
      <c r="K140">
        <f t="shared" si="34"/>
        <v>-1340</v>
      </c>
      <c r="L140">
        <f>IF(F140=7,B140*15,0)</f>
        <v>0</v>
      </c>
      <c r="M140">
        <f t="shared" si="35"/>
        <v>0</v>
      </c>
      <c r="N140">
        <f>IF(NOT(OR(F140=6,F140=7)),J140*30,0)</f>
        <v>150</v>
      </c>
      <c r="O140">
        <f t="shared" si="28"/>
        <v>150</v>
      </c>
      <c r="P140">
        <f t="shared" si="29"/>
        <v>-1190</v>
      </c>
    </row>
    <row r="141" spans="1:16" x14ac:dyDescent="0.45">
      <c r="A141" s="1">
        <v>45065</v>
      </c>
      <c r="B141">
        <f t="shared" si="30"/>
        <v>10</v>
      </c>
      <c r="C141" t="str">
        <f t="shared" si="31"/>
        <v>NIE</v>
      </c>
      <c r="D141">
        <f t="shared" si="32"/>
        <v>0</v>
      </c>
      <c r="E141">
        <f t="shared" si="33"/>
        <v>0</v>
      </c>
      <c r="F141">
        <f t="shared" si="24"/>
        <v>5</v>
      </c>
      <c r="G141">
        <f t="shared" si="25"/>
        <v>2023</v>
      </c>
      <c r="H141">
        <f t="shared" si="26"/>
        <v>5</v>
      </c>
      <c r="I141" t="s">
        <v>14</v>
      </c>
      <c r="J141">
        <f t="shared" si="27"/>
        <v>5</v>
      </c>
      <c r="K141">
        <f t="shared" si="34"/>
        <v>-1190</v>
      </c>
      <c r="L141">
        <f>IF(F141=7,B141*15,0)</f>
        <v>0</v>
      </c>
      <c r="M141">
        <f t="shared" si="35"/>
        <v>0</v>
      </c>
      <c r="N141">
        <f>IF(NOT(OR(F141=6,F141=7)),J141*30,0)</f>
        <v>150</v>
      </c>
      <c r="O141">
        <f t="shared" si="28"/>
        <v>150</v>
      </c>
      <c r="P141">
        <f t="shared" si="29"/>
        <v>-1040</v>
      </c>
    </row>
    <row r="142" spans="1:16" x14ac:dyDescent="0.45">
      <c r="A142" s="1">
        <v>45066</v>
      </c>
      <c r="B142">
        <f t="shared" si="30"/>
        <v>10</v>
      </c>
      <c r="C142" t="str">
        <f t="shared" si="31"/>
        <v>NIE</v>
      </c>
      <c r="D142">
        <f t="shared" si="32"/>
        <v>0</v>
      </c>
      <c r="E142">
        <f t="shared" si="33"/>
        <v>0</v>
      </c>
      <c r="F142">
        <f t="shared" si="24"/>
        <v>6</v>
      </c>
      <c r="G142">
        <f t="shared" si="25"/>
        <v>2023</v>
      </c>
      <c r="H142">
        <f t="shared" si="26"/>
        <v>5</v>
      </c>
      <c r="I142" t="s">
        <v>14</v>
      </c>
      <c r="J142">
        <f t="shared" si="27"/>
        <v>5</v>
      </c>
      <c r="K142">
        <f t="shared" si="34"/>
        <v>-1040</v>
      </c>
      <c r="L142">
        <f>IF(F142=7,B142*15,0)</f>
        <v>0</v>
      </c>
      <c r="M142">
        <f t="shared" si="35"/>
        <v>0</v>
      </c>
      <c r="N142">
        <f>IF(NOT(OR(F142=6,F142=7)),J142*30,0)</f>
        <v>0</v>
      </c>
      <c r="O142">
        <f t="shared" si="28"/>
        <v>0</v>
      </c>
      <c r="P142">
        <f t="shared" si="29"/>
        <v>-1040</v>
      </c>
    </row>
    <row r="143" spans="1:16" x14ac:dyDescent="0.45">
      <c r="A143" s="1">
        <v>45067</v>
      </c>
      <c r="B143">
        <f t="shared" si="30"/>
        <v>10</v>
      </c>
      <c r="C143" t="str">
        <f t="shared" si="31"/>
        <v>NIE</v>
      </c>
      <c r="D143">
        <f t="shared" si="32"/>
        <v>0</v>
      </c>
      <c r="E143">
        <f t="shared" si="33"/>
        <v>0</v>
      </c>
      <c r="F143">
        <f t="shared" si="24"/>
        <v>7</v>
      </c>
      <c r="G143">
        <f t="shared" si="25"/>
        <v>2023</v>
      </c>
      <c r="H143">
        <f t="shared" si="26"/>
        <v>5</v>
      </c>
      <c r="I143" t="s">
        <v>14</v>
      </c>
      <c r="J143">
        <f t="shared" si="27"/>
        <v>5</v>
      </c>
      <c r="K143">
        <f t="shared" si="34"/>
        <v>-1040</v>
      </c>
      <c r="L143">
        <f>IF(F143=7,B143*15,0)</f>
        <v>150</v>
      </c>
      <c r="M143">
        <f t="shared" si="35"/>
        <v>150</v>
      </c>
      <c r="N143">
        <f>IF(NOT(OR(F143=6,F143=7)),J143*30,0)</f>
        <v>0</v>
      </c>
      <c r="O143">
        <f t="shared" si="28"/>
        <v>-150</v>
      </c>
      <c r="P143">
        <f t="shared" si="29"/>
        <v>-1190</v>
      </c>
    </row>
    <row r="144" spans="1:16" x14ac:dyDescent="0.45">
      <c r="A144" s="1">
        <v>45068</v>
      </c>
      <c r="B144">
        <f t="shared" si="30"/>
        <v>10</v>
      </c>
      <c r="C144" t="str">
        <f t="shared" si="31"/>
        <v>NIE</v>
      </c>
      <c r="D144">
        <f t="shared" si="32"/>
        <v>0</v>
      </c>
      <c r="E144">
        <f t="shared" si="33"/>
        <v>0</v>
      </c>
      <c r="F144">
        <f t="shared" si="24"/>
        <v>1</v>
      </c>
      <c r="G144">
        <f t="shared" si="25"/>
        <v>2023</v>
      </c>
      <c r="H144">
        <f t="shared" si="26"/>
        <v>5</v>
      </c>
      <c r="I144" t="s">
        <v>14</v>
      </c>
      <c r="J144">
        <f t="shared" si="27"/>
        <v>5</v>
      </c>
      <c r="K144">
        <f t="shared" si="34"/>
        <v>-1190</v>
      </c>
      <c r="L144">
        <f>IF(F144=7,B144*15,0)</f>
        <v>0</v>
      </c>
      <c r="M144">
        <f t="shared" si="35"/>
        <v>0</v>
      </c>
      <c r="N144">
        <f>IF(NOT(OR(F144=6,F144=7)),J144*30,0)</f>
        <v>150</v>
      </c>
      <c r="O144">
        <f t="shared" si="28"/>
        <v>150</v>
      </c>
      <c r="P144">
        <f t="shared" si="29"/>
        <v>-1040</v>
      </c>
    </row>
    <row r="145" spans="1:16" x14ac:dyDescent="0.45">
      <c r="A145" s="1">
        <v>45069</v>
      </c>
      <c r="B145">
        <f t="shared" si="30"/>
        <v>10</v>
      </c>
      <c r="C145" t="str">
        <f t="shared" si="31"/>
        <v>NIE</v>
      </c>
      <c r="D145">
        <f t="shared" si="32"/>
        <v>0</v>
      </c>
      <c r="E145">
        <f t="shared" si="33"/>
        <v>0</v>
      </c>
      <c r="F145">
        <f t="shared" si="24"/>
        <v>2</v>
      </c>
      <c r="G145">
        <f t="shared" si="25"/>
        <v>2023</v>
      </c>
      <c r="H145">
        <f t="shared" si="26"/>
        <v>5</v>
      </c>
      <c r="I145" t="s">
        <v>14</v>
      </c>
      <c r="J145">
        <f t="shared" si="27"/>
        <v>5</v>
      </c>
      <c r="K145">
        <f t="shared" si="34"/>
        <v>-1040</v>
      </c>
      <c r="L145">
        <f>IF(F145=7,B145*15,0)</f>
        <v>0</v>
      </c>
      <c r="M145">
        <f t="shared" si="35"/>
        <v>0</v>
      </c>
      <c r="N145">
        <f>IF(NOT(OR(F145=6,F145=7)),J145*30,0)</f>
        <v>150</v>
      </c>
      <c r="O145">
        <f t="shared" si="28"/>
        <v>150</v>
      </c>
      <c r="P145">
        <f t="shared" si="29"/>
        <v>-890</v>
      </c>
    </row>
    <row r="146" spans="1:16" x14ac:dyDescent="0.45">
      <c r="A146" s="1">
        <v>45070</v>
      </c>
      <c r="B146">
        <f t="shared" si="30"/>
        <v>10</v>
      </c>
      <c r="C146" t="str">
        <f t="shared" si="31"/>
        <v>NIE</v>
      </c>
      <c r="D146">
        <f t="shared" si="32"/>
        <v>0</v>
      </c>
      <c r="E146">
        <f t="shared" si="33"/>
        <v>0</v>
      </c>
      <c r="F146">
        <f t="shared" si="24"/>
        <v>3</v>
      </c>
      <c r="G146">
        <f t="shared" si="25"/>
        <v>2023</v>
      </c>
      <c r="H146">
        <f t="shared" si="26"/>
        <v>5</v>
      </c>
      <c r="I146" t="s">
        <v>14</v>
      </c>
      <c r="J146">
        <f t="shared" si="27"/>
        <v>5</v>
      </c>
      <c r="K146">
        <f t="shared" si="34"/>
        <v>-890</v>
      </c>
      <c r="L146">
        <f>IF(F146=7,B146*15,0)</f>
        <v>0</v>
      </c>
      <c r="M146">
        <f t="shared" si="35"/>
        <v>0</v>
      </c>
      <c r="N146">
        <f>IF(NOT(OR(F146=6,F146=7)),J146*30,0)</f>
        <v>150</v>
      </c>
      <c r="O146">
        <f t="shared" si="28"/>
        <v>150</v>
      </c>
      <c r="P146">
        <f t="shared" si="29"/>
        <v>-740</v>
      </c>
    </row>
    <row r="147" spans="1:16" x14ac:dyDescent="0.45">
      <c r="A147" s="1">
        <v>45071</v>
      </c>
      <c r="B147">
        <f t="shared" si="30"/>
        <v>10</v>
      </c>
      <c r="C147" t="str">
        <f t="shared" si="31"/>
        <v>NIE</v>
      </c>
      <c r="D147">
        <f t="shared" si="32"/>
        <v>0</v>
      </c>
      <c r="E147">
        <f t="shared" si="33"/>
        <v>0</v>
      </c>
      <c r="F147">
        <f t="shared" si="24"/>
        <v>4</v>
      </c>
      <c r="G147">
        <f t="shared" si="25"/>
        <v>2023</v>
      </c>
      <c r="H147">
        <f t="shared" si="26"/>
        <v>5</v>
      </c>
      <c r="I147" t="s">
        <v>14</v>
      </c>
      <c r="J147">
        <f t="shared" si="27"/>
        <v>5</v>
      </c>
      <c r="K147">
        <f t="shared" si="34"/>
        <v>-740</v>
      </c>
      <c r="L147">
        <f>IF(F147=7,B147*15,0)</f>
        <v>0</v>
      </c>
      <c r="M147">
        <f t="shared" si="35"/>
        <v>0</v>
      </c>
      <c r="N147">
        <f>IF(NOT(OR(F147=6,F147=7)),J147*30,0)</f>
        <v>150</v>
      </c>
      <c r="O147">
        <f t="shared" si="28"/>
        <v>150</v>
      </c>
      <c r="P147">
        <f t="shared" si="29"/>
        <v>-590</v>
      </c>
    </row>
    <row r="148" spans="1:16" x14ac:dyDescent="0.45">
      <c r="A148" s="1">
        <v>45072</v>
      </c>
      <c r="B148">
        <f t="shared" si="30"/>
        <v>10</v>
      </c>
      <c r="C148" t="str">
        <f t="shared" si="31"/>
        <v>NIE</v>
      </c>
      <c r="D148">
        <f t="shared" si="32"/>
        <v>0</v>
      </c>
      <c r="E148">
        <f t="shared" si="33"/>
        <v>0</v>
      </c>
      <c r="F148">
        <f t="shared" si="24"/>
        <v>5</v>
      </c>
      <c r="G148">
        <f t="shared" si="25"/>
        <v>2023</v>
      </c>
      <c r="H148">
        <f t="shared" si="26"/>
        <v>5</v>
      </c>
      <c r="I148" t="s">
        <v>14</v>
      </c>
      <c r="J148">
        <f t="shared" si="27"/>
        <v>5</v>
      </c>
      <c r="K148">
        <f t="shared" si="34"/>
        <v>-590</v>
      </c>
      <c r="L148">
        <f>IF(F148=7,B148*15,0)</f>
        <v>0</v>
      </c>
      <c r="M148">
        <f t="shared" si="35"/>
        <v>0</v>
      </c>
      <c r="N148">
        <f>IF(NOT(OR(F148=6,F148=7)),J148*30,0)</f>
        <v>150</v>
      </c>
      <c r="O148">
        <f t="shared" si="28"/>
        <v>150</v>
      </c>
      <c r="P148">
        <f t="shared" si="29"/>
        <v>-440</v>
      </c>
    </row>
    <row r="149" spans="1:16" x14ac:dyDescent="0.45">
      <c r="A149" s="1">
        <v>45073</v>
      </c>
      <c r="B149">
        <f t="shared" si="30"/>
        <v>10</v>
      </c>
      <c r="C149" t="str">
        <f t="shared" si="31"/>
        <v>NIE</v>
      </c>
      <c r="D149">
        <f t="shared" si="32"/>
        <v>0</v>
      </c>
      <c r="E149">
        <f t="shared" si="33"/>
        <v>0</v>
      </c>
      <c r="F149">
        <f t="shared" si="24"/>
        <v>6</v>
      </c>
      <c r="G149">
        <f t="shared" si="25"/>
        <v>2023</v>
      </c>
      <c r="H149">
        <f t="shared" si="26"/>
        <v>5</v>
      </c>
      <c r="I149" t="s">
        <v>14</v>
      </c>
      <c r="J149">
        <f t="shared" si="27"/>
        <v>5</v>
      </c>
      <c r="K149">
        <f t="shared" si="34"/>
        <v>-440</v>
      </c>
      <c r="L149">
        <f>IF(F149=7,B149*15,0)</f>
        <v>0</v>
      </c>
      <c r="M149">
        <f t="shared" si="35"/>
        <v>0</v>
      </c>
      <c r="N149">
        <f>IF(NOT(OR(F149=6,F149=7)),J149*30,0)</f>
        <v>0</v>
      </c>
      <c r="O149">
        <f t="shared" si="28"/>
        <v>0</v>
      </c>
      <c r="P149">
        <f t="shared" si="29"/>
        <v>-440</v>
      </c>
    </row>
    <row r="150" spans="1:16" x14ac:dyDescent="0.45">
      <c r="A150" s="1">
        <v>45074</v>
      </c>
      <c r="B150">
        <f t="shared" si="30"/>
        <v>10</v>
      </c>
      <c r="C150" t="str">
        <f t="shared" si="31"/>
        <v>NIE</v>
      </c>
      <c r="D150">
        <f t="shared" si="32"/>
        <v>0</v>
      </c>
      <c r="E150">
        <f t="shared" si="33"/>
        <v>0</v>
      </c>
      <c r="F150">
        <f t="shared" si="24"/>
        <v>7</v>
      </c>
      <c r="G150">
        <f t="shared" si="25"/>
        <v>2023</v>
      </c>
      <c r="H150">
        <f t="shared" si="26"/>
        <v>5</v>
      </c>
      <c r="I150" t="s">
        <v>14</v>
      </c>
      <c r="J150">
        <f t="shared" si="27"/>
        <v>5</v>
      </c>
      <c r="K150">
        <f t="shared" si="34"/>
        <v>-440</v>
      </c>
      <c r="L150">
        <f>IF(F150=7,B150*15,0)</f>
        <v>150</v>
      </c>
      <c r="M150">
        <f t="shared" si="35"/>
        <v>150</v>
      </c>
      <c r="N150">
        <f>IF(NOT(OR(F150=6,F150=7)),J150*30,0)</f>
        <v>0</v>
      </c>
      <c r="O150">
        <f t="shared" si="28"/>
        <v>-150</v>
      </c>
      <c r="P150">
        <f t="shared" si="29"/>
        <v>-590</v>
      </c>
    </row>
    <row r="151" spans="1:16" x14ac:dyDescent="0.45">
      <c r="A151" s="1">
        <v>45075</v>
      </c>
      <c r="B151">
        <f t="shared" si="30"/>
        <v>10</v>
      </c>
      <c r="C151" t="str">
        <f t="shared" si="31"/>
        <v>NIE</v>
      </c>
      <c r="D151">
        <f t="shared" si="32"/>
        <v>0</v>
      </c>
      <c r="E151">
        <f t="shared" si="33"/>
        <v>0</v>
      </c>
      <c r="F151">
        <f t="shared" si="24"/>
        <v>1</v>
      </c>
      <c r="G151">
        <f t="shared" si="25"/>
        <v>2023</v>
      </c>
      <c r="H151">
        <f t="shared" si="26"/>
        <v>5</v>
      </c>
      <c r="I151" t="s">
        <v>14</v>
      </c>
      <c r="J151">
        <f t="shared" si="27"/>
        <v>5</v>
      </c>
      <c r="K151">
        <f t="shared" si="34"/>
        <v>-590</v>
      </c>
      <c r="L151">
        <f>IF(F151=7,B151*15,0)</f>
        <v>0</v>
      </c>
      <c r="M151">
        <f t="shared" si="35"/>
        <v>0</v>
      </c>
      <c r="N151">
        <f>IF(NOT(OR(F151=6,F151=7)),J151*30,0)</f>
        <v>150</v>
      </c>
      <c r="O151">
        <f t="shared" si="28"/>
        <v>150</v>
      </c>
      <c r="P151">
        <f t="shared" si="29"/>
        <v>-440</v>
      </c>
    </row>
    <row r="152" spans="1:16" x14ac:dyDescent="0.45">
      <c r="A152" s="1">
        <v>45076</v>
      </c>
      <c r="B152">
        <f t="shared" si="30"/>
        <v>10</v>
      </c>
      <c r="C152" t="str">
        <f t="shared" si="31"/>
        <v>NIE</v>
      </c>
      <c r="D152">
        <f t="shared" si="32"/>
        <v>0</v>
      </c>
      <c r="E152">
        <f t="shared" si="33"/>
        <v>0</v>
      </c>
      <c r="F152">
        <f t="shared" si="24"/>
        <v>2</v>
      </c>
      <c r="G152">
        <f t="shared" si="25"/>
        <v>2023</v>
      </c>
      <c r="H152">
        <f t="shared" si="26"/>
        <v>5</v>
      </c>
      <c r="I152" t="s">
        <v>14</v>
      </c>
      <c r="J152">
        <f t="shared" si="27"/>
        <v>5</v>
      </c>
      <c r="K152">
        <f t="shared" si="34"/>
        <v>-440</v>
      </c>
      <c r="L152">
        <f>IF(F152=7,B152*15,0)</f>
        <v>0</v>
      </c>
      <c r="M152">
        <f t="shared" si="35"/>
        <v>0</v>
      </c>
      <c r="N152">
        <f>IF(NOT(OR(F152=6,F152=7)),J152*30,0)</f>
        <v>150</v>
      </c>
      <c r="O152">
        <f t="shared" si="28"/>
        <v>150</v>
      </c>
      <c r="P152">
        <f t="shared" si="29"/>
        <v>-290</v>
      </c>
    </row>
    <row r="153" spans="1:16" x14ac:dyDescent="0.45">
      <c r="A153" s="1">
        <v>45077</v>
      </c>
      <c r="B153">
        <f t="shared" si="30"/>
        <v>10</v>
      </c>
      <c r="C153" t="str">
        <f t="shared" si="31"/>
        <v>TAK</v>
      </c>
      <c r="D153">
        <f t="shared" si="32"/>
        <v>0</v>
      </c>
      <c r="E153">
        <f t="shared" si="33"/>
        <v>0</v>
      </c>
      <c r="F153">
        <f t="shared" si="24"/>
        <v>3</v>
      </c>
      <c r="G153">
        <f t="shared" si="25"/>
        <v>2023</v>
      </c>
      <c r="H153">
        <f t="shared" si="26"/>
        <v>5</v>
      </c>
      <c r="I153" t="s">
        <v>14</v>
      </c>
      <c r="J153">
        <f t="shared" si="27"/>
        <v>5</v>
      </c>
      <c r="K153">
        <f t="shared" si="34"/>
        <v>-290</v>
      </c>
      <c r="L153">
        <f>IF(F153=7,B153*15,0)</f>
        <v>0</v>
      </c>
      <c r="M153">
        <f t="shared" si="35"/>
        <v>0</v>
      </c>
      <c r="N153">
        <f>IF(NOT(OR(F153=6,F153=7)),J153*30,0)</f>
        <v>150</v>
      </c>
      <c r="O153">
        <f t="shared" si="28"/>
        <v>150</v>
      </c>
      <c r="P153">
        <f t="shared" si="29"/>
        <v>-140</v>
      </c>
    </row>
    <row r="154" spans="1:16" x14ac:dyDescent="0.45">
      <c r="A154" s="1">
        <v>45078</v>
      </c>
      <c r="B154">
        <f t="shared" si="30"/>
        <v>10</v>
      </c>
      <c r="C154" t="str">
        <f t="shared" si="31"/>
        <v>NIE</v>
      </c>
      <c r="D154">
        <f t="shared" si="32"/>
        <v>0</v>
      </c>
      <c r="E154">
        <f t="shared" si="33"/>
        <v>0</v>
      </c>
      <c r="F154">
        <f t="shared" si="24"/>
        <v>4</v>
      </c>
      <c r="G154">
        <f t="shared" si="25"/>
        <v>2023</v>
      </c>
      <c r="H154">
        <f t="shared" si="26"/>
        <v>6</v>
      </c>
      <c r="I154" t="s">
        <v>14</v>
      </c>
      <c r="J154">
        <f t="shared" si="27"/>
        <v>5</v>
      </c>
      <c r="K154">
        <f t="shared" si="34"/>
        <v>-140</v>
      </c>
      <c r="L154">
        <f>IF(F154=7,B154*15,0)</f>
        <v>0</v>
      </c>
      <c r="M154">
        <f t="shared" si="35"/>
        <v>0</v>
      </c>
      <c r="N154">
        <f>IF(NOT(OR(F154=6,F154=7)),J154*30,0)</f>
        <v>150</v>
      </c>
      <c r="O154">
        <f t="shared" si="28"/>
        <v>150</v>
      </c>
      <c r="P154">
        <f t="shared" si="29"/>
        <v>10</v>
      </c>
    </row>
    <row r="155" spans="1:16" x14ac:dyDescent="0.45">
      <c r="A155" s="1">
        <v>45079</v>
      </c>
      <c r="B155">
        <f t="shared" si="30"/>
        <v>10</v>
      </c>
      <c r="C155" t="str">
        <f t="shared" si="31"/>
        <v>NIE</v>
      </c>
      <c r="D155">
        <f t="shared" si="32"/>
        <v>0</v>
      </c>
      <c r="E155">
        <f t="shared" si="33"/>
        <v>0</v>
      </c>
      <c r="F155">
        <f t="shared" si="24"/>
        <v>5</v>
      </c>
      <c r="G155">
        <f t="shared" si="25"/>
        <v>2023</v>
      </c>
      <c r="H155">
        <f t="shared" si="26"/>
        <v>6</v>
      </c>
      <c r="I155" t="s">
        <v>14</v>
      </c>
      <c r="J155">
        <f t="shared" si="27"/>
        <v>5</v>
      </c>
      <c r="K155">
        <f t="shared" si="34"/>
        <v>10</v>
      </c>
      <c r="L155">
        <f>IF(F155=7,B155*15,0)</f>
        <v>0</v>
      </c>
      <c r="M155">
        <f t="shared" si="35"/>
        <v>0</v>
      </c>
      <c r="N155">
        <f>IF(NOT(OR(F155=6,F155=7)),J155*30,0)</f>
        <v>150</v>
      </c>
      <c r="O155">
        <f t="shared" si="28"/>
        <v>150</v>
      </c>
      <c r="P155">
        <f t="shared" si="29"/>
        <v>160</v>
      </c>
    </row>
    <row r="156" spans="1:16" x14ac:dyDescent="0.45">
      <c r="A156" s="1">
        <v>45080</v>
      </c>
      <c r="B156">
        <f t="shared" si="30"/>
        <v>10</v>
      </c>
      <c r="C156" t="str">
        <f t="shared" si="31"/>
        <v>NIE</v>
      </c>
      <c r="D156">
        <f t="shared" si="32"/>
        <v>0</v>
      </c>
      <c r="E156">
        <f t="shared" si="33"/>
        <v>0</v>
      </c>
      <c r="F156">
        <f t="shared" si="24"/>
        <v>6</v>
      </c>
      <c r="G156">
        <f t="shared" si="25"/>
        <v>2023</v>
      </c>
      <c r="H156">
        <f t="shared" si="26"/>
        <v>6</v>
      </c>
      <c r="I156" t="s">
        <v>14</v>
      </c>
      <c r="J156">
        <f t="shared" si="27"/>
        <v>5</v>
      </c>
      <c r="K156">
        <f t="shared" si="34"/>
        <v>160</v>
      </c>
      <c r="L156">
        <f>IF(F156=7,B156*15,0)</f>
        <v>0</v>
      </c>
      <c r="M156">
        <f t="shared" si="35"/>
        <v>0</v>
      </c>
      <c r="N156">
        <f>IF(NOT(OR(F156=6,F156=7)),J156*30,0)</f>
        <v>0</v>
      </c>
      <c r="O156">
        <f t="shared" si="28"/>
        <v>0</v>
      </c>
      <c r="P156">
        <f t="shared" si="29"/>
        <v>160</v>
      </c>
    </row>
    <row r="157" spans="1:16" x14ac:dyDescent="0.45">
      <c r="A157" s="1">
        <v>45081</v>
      </c>
      <c r="B157">
        <f t="shared" si="30"/>
        <v>10</v>
      </c>
      <c r="C157" t="str">
        <f t="shared" si="31"/>
        <v>NIE</v>
      </c>
      <c r="D157">
        <f t="shared" si="32"/>
        <v>0</v>
      </c>
      <c r="E157">
        <f t="shared" si="33"/>
        <v>0</v>
      </c>
      <c r="F157">
        <f t="shared" si="24"/>
        <v>7</v>
      </c>
      <c r="G157">
        <f t="shared" si="25"/>
        <v>2023</v>
      </c>
      <c r="H157">
        <f t="shared" si="26"/>
        <v>6</v>
      </c>
      <c r="I157" t="s">
        <v>14</v>
      </c>
      <c r="J157">
        <f t="shared" si="27"/>
        <v>5</v>
      </c>
      <c r="K157">
        <f t="shared" si="34"/>
        <v>160</v>
      </c>
      <c r="L157">
        <f>IF(F157=7,B157*15,0)</f>
        <v>150</v>
      </c>
      <c r="M157">
        <f t="shared" si="35"/>
        <v>150</v>
      </c>
      <c r="N157">
        <f>IF(NOT(OR(F157=6,F157=7)),J157*30,0)</f>
        <v>0</v>
      </c>
      <c r="O157">
        <f t="shared" si="28"/>
        <v>-150</v>
      </c>
      <c r="P157">
        <f t="shared" si="29"/>
        <v>10</v>
      </c>
    </row>
    <row r="158" spans="1:16" x14ac:dyDescent="0.45">
      <c r="A158" s="1">
        <v>45082</v>
      </c>
      <c r="B158">
        <f t="shared" si="30"/>
        <v>10</v>
      </c>
      <c r="C158" t="str">
        <f t="shared" si="31"/>
        <v>NIE</v>
      </c>
      <c r="D158">
        <f t="shared" si="32"/>
        <v>0</v>
      </c>
      <c r="E158">
        <f t="shared" si="33"/>
        <v>0</v>
      </c>
      <c r="F158">
        <f t="shared" si="24"/>
        <v>1</v>
      </c>
      <c r="G158">
        <f t="shared" si="25"/>
        <v>2023</v>
      </c>
      <c r="H158">
        <f t="shared" si="26"/>
        <v>6</v>
      </c>
      <c r="I158" t="s">
        <v>14</v>
      </c>
      <c r="J158">
        <f t="shared" si="27"/>
        <v>5</v>
      </c>
      <c r="K158">
        <f t="shared" si="34"/>
        <v>10</v>
      </c>
      <c r="L158">
        <f>IF(F158=7,B158*15,0)</f>
        <v>0</v>
      </c>
      <c r="M158">
        <f t="shared" si="35"/>
        <v>0</v>
      </c>
      <c r="N158">
        <f>IF(NOT(OR(F158=6,F158=7)),J158*30,0)</f>
        <v>150</v>
      </c>
      <c r="O158">
        <f t="shared" si="28"/>
        <v>150</v>
      </c>
      <c r="P158">
        <f t="shared" si="29"/>
        <v>160</v>
      </c>
    </row>
    <row r="159" spans="1:16" x14ac:dyDescent="0.45">
      <c r="A159" s="1">
        <v>45083</v>
      </c>
      <c r="B159">
        <f t="shared" si="30"/>
        <v>10</v>
      </c>
      <c r="C159" t="str">
        <f t="shared" si="31"/>
        <v>NIE</v>
      </c>
      <c r="D159">
        <f t="shared" si="32"/>
        <v>0</v>
      </c>
      <c r="E159">
        <f t="shared" si="33"/>
        <v>0</v>
      </c>
      <c r="F159">
        <f t="shared" si="24"/>
        <v>2</v>
      </c>
      <c r="G159">
        <f t="shared" si="25"/>
        <v>2023</v>
      </c>
      <c r="H159">
        <f t="shared" si="26"/>
        <v>6</v>
      </c>
      <c r="I159" t="s">
        <v>14</v>
      </c>
      <c r="J159">
        <f t="shared" si="27"/>
        <v>5</v>
      </c>
      <c r="K159">
        <f t="shared" si="34"/>
        <v>160</v>
      </c>
      <c r="L159">
        <f>IF(F159=7,B159*15,0)</f>
        <v>0</v>
      </c>
      <c r="M159">
        <f t="shared" si="35"/>
        <v>0</v>
      </c>
      <c r="N159">
        <f>IF(NOT(OR(F159=6,F159=7)),J159*30,0)</f>
        <v>150</v>
      </c>
      <c r="O159">
        <f t="shared" si="28"/>
        <v>150</v>
      </c>
      <c r="P159">
        <f t="shared" si="29"/>
        <v>310</v>
      </c>
    </row>
    <row r="160" spans="1:16" x14ac:dyDescent="0.45">
      <c r="A160" s="1">
        <v>45084</v>
      </c>
      <c r="B160">
        <f t="shared" si="30"/>
        <v>10</v>
      </c>
      <c r="C160" t="str">
        <f t="shared" si="31"/>
        <v>NIE</v>
      </c>
      <c r="D160">
        <f t="shared" si="32"/>
        <v>0</v>
      </c>
      <c r="E160">
        <f t="shared" si="33"/>
        <v>0</v>
      </c>
      <c r="F160">
        <f t="shared" si="24"/>
        <v>3</v>
      </c>
      <c r="G160">
        <f t="shared" si="25"/>
        <v>2023</v>
      </c>
      <c r="H160">
        <f t="shared" si="26"/>
        <v>6</v>
      </c>
      <c r="I160" t="s">
        <v>14</v>
      </c>
      <c r="J160">
        <f t="shared" si="27"/>
        <v>5</v>
      </c>
      <c r="K160">
        <f t="shared" si="34"/>
        <v>310</v>
      </c>
      <c r="L160">
        <f>IF(F160=7,B160*15,0)</f>
        <v>0</v>
      </c>
      <c r="M160">
        <f t="shared" si="35"/>
        <v>0</v>
      </c>
      <c r="N160">
        <f>IF(NOT(OR(F160=6,F160=7)),J160*30,0)</f>
        <v>150</v>
      </c>
      <c r="O160">
        <f t="shared" si="28"/>
        <v>150</v>
      </c>
      <c r="P160">
        <f t="shared" si="29"/>
        <v>460</v>
      </c>
    </row>
    <row r="161" spans="1:16" x14ac:dyDescent="0.45">
      <c r="A161" s="1">
        <v>45085</v>
      </c>
      <c r="B161">
        <f t="shared" si="30"/>
        <v>10</v>
      </c>
      <c r="C161" t="str">
        <f t="shared" si="31"/>
        <v>NIE</v>
      </c>
      <c r="D161">
        <f t="shared" si="32"/>
        <v>0</v>
      </c>
      <c r="E161">
        <f t="shared" si="33"/>
        <v>0</v>
      </c>
      <c r="F161">
        <f t="shared" si="24"/>
        <v>4</v>
      </c>
      <c r="G161">
        <f t="shared" si="25"/>
        <v>2023</v>
      </c>
      <c r="H161">
        <f t="shared" si="26"/>
        <v>6</v>
      </c>
      <c r="I161" t="s">
        <v>14</v>
      </c>
      <c r="J161">
        <f t="shared" si="27"/>
        <v>5</v>
      </c>
      <c r="K161">
        <f t="shared" si="34"/>
        <v>460</v>
      </c>
      <c r="L161">
        <f>IF(F161=7,B161*15,0)</f>
        <v>0</v>
      </c>
      <c r="M161">
        <f t="shared" si="35"/>
        <v>0</v>
      </c>
      <c r="N161">
        <f>IF(NOT(OR(F161=6,F161=7)),J161*30,0)</f>
        <v>150</v>
      </c>
      <c r="O161">
        <f t="shared" si="28"/>
        <v>150</v>
      </c>
      <c r="P161">
        <f t="shared" si="29"/>
        <v>610</v>
      </c>
    </row>
    <row r="162" spans="1:16" x14ac:dyDescent="0.45">
      <c r="A162" s="1">
        <v>45086</v>
      </c>
      <c r="B162">
        <f t="shared" si="30"/>
        <v>10</v>
      </c>
      <c r="C162" t="str">
        <f t="shared" si="31"/>
        <v>NIE</v>
      </c>
      <c r="D162">
        <f t="shared" si="32"/>
        <v>0</v>
      </c>
      <c r="E162">
        <f t="shared" si="33"/>
        <v>0</v>
      </c>
      <c r="F162">
        <f t="shared" si="24"/>
        <v>5</v>
      </c>
      <c r="G162">
        <f t="shared" si="25"/>
        <v>2023</v>
      </c>
      <c r="H162">
        <f t="shared" si="26"/>
        <v>6</v>
      </c>
      <c r="I162" t="s">
        <v>14</v>
      </c>
      <c r="J162">
        <f t="shared" si="27"/>
        <v>5</v>
      </c>
      <c r="K162">
        <f t="shared" si="34"/>
        <v>610</v>
      </c>
      <c r="L162">
        <f>IF(F162=7,B162*15,0)</f>
        <v>0</v>
      </c>
      <c r="M162">
        <f t="shared" si="35"/>
        <v>0</v>
      </c>
      <c r="N162">
        <f>IF(NOT(OR(F162=6,F162=7)),J162*30,0)</f>
        <v>150</v>
      </c>
      <c r="O162">
        <f t="shared" si="28"/>
        <v>150</v>
      </c>
      <c r="P162">
        <f t="shared" si="29"/>
        <v>760</v>
      </c>
    </row>
    <row r="163" spans="1:16" x14ac:dyDescent="0.45">
      <c r="A163" s="1">
        <v>45087</v>
      </c>
      <c r="B163">
        <f t="shared" si="30"/>
        <v>10</v>
      </c>
      <c r="C163" t="str">
        <f t="shared" si="31"/>
        <v>NIE</v>
      </c>
      <c r="D163">
        <f t="shared" si="32"/>
        <v>0</v>
      </c>
      <c r="E163">
        <f t="shared" si="33"/>
        <v>0</v>
      </c>
      <c r="F163">
        <f t="shared" si="24"/>
        <v>6</v>
      </c>
      <c r="G163">
        <f t="shared" si="25"/>
        <v>2023</v>
      </c>
      <c r="H163">
        <f t="shared" si="26"/>
        <v>6</v>
      </c>
      <c r="I163" t="s">
        <v>14</v>
      </c>
      <c r="J163">
        <f t="shared" si="27"/>
        <v>5</v>
      </c>
      <c r="K163">
        <f t="shared" si="34"/>
        <v>760</v>
      </c>
      <c r="L163">
        <f>IF(F163=7,B163*15,0)</f>
        <v>0</v>
      </c>
      <c r="M163">
        <f t="shared" si="35"/>
        <v>0</v>
      </c>
      <c r="N163">
        <f>IF(NOT(OR(F163=6,F163=7)),J163*30,0)</f>
        <v>0</v>
      </c>
      <c r="O163">
        <f t="shared" si="28"/>
        <v>0</v>
      </c>
      <c r="P163">
        <f t="shared" si="29"/>
        <v>760</v>
      </c>
    </row>
    <row r="164" spans="1:16" x14ac:dyDescent="0.45">
      <c r="A164" s="1">
        <v>45088</v>
      </c>
      <c r="B164">
        <f t="shared" si="30"/>
        <v>10</v>
      </c>
      <c r="C164" t="str">
        <f t="shared" si="31"/>
        <v>NIE</v>
      </c>
      <c r="D164">
        <f t="shared" si="32"/>
        <v>0</v>
      </c>
      <c r="E164">
        <f t="shared" si="33"/>
        <v>0</v>
      </c>
      <c r="F164">
        <f t="shared" si="24"/>
        <v>7</v>
      </c>
      <c r="G164">
        <f t="shared" si="25"/>
        <v>2023</v>
      </c>
      <c r="H164">
        <f t="shared" si="26"/>
        <v>6</v>
      </c>
      <c r="I164" t="s">
        <v>14</v>
      </c>
      <c r="J164">
        <f t="shared" si="27"/>
        <v>5</v>
      </c>
      <c r="K164">
        <f t="shared" si="34"/>
        <v>760</v>
      </c>
      <c r="L164">
        <f>IF(F164=7,B164*15,0)</f>
        <v>150</v>
      </c>
      <c r="M164">
        <f t="shared" si="35"/>
        <v>150</v>
      </c>
      <c r="N164">
        <f>IF(NOT(OR(F164=6,F164=7)),J164*30,0)</f>
        <v>0</v>
      </c>
      <c r="O164">
        <f t="shared" si="28"/>
        <v>-150</v>
      </c>
      <c r="P164">
        <f t="shared" si="29"/>
        <v>610</v>
      </c>
    </row>
    <row r="165" spans="1:16" x14ac:dyDescent="0.45">
      <c r="A165" s="1">
        <v>45089</v>
      </c>
      <c r="B165">
        <f t="shared" si="30"/>
        <v>10</v>
      </c>
      <c r="C165" t="str">
        <f t="shared" si="31"/>
        <v>NIE</v>
      </c>
      <c r="D165">
        <f t="shared" si="32"/>
        <v>0</v>
      </c>
      <c r="E165">
        <f t="shared" si="33"/>
        <v>0</v>
      </c>
      <c r="F165">
        <f t="shared" si="24"/>
        <v>1</v>
      </c>
      <c r="G165">
        <f t="shared" si="25"/>
        <v>2023</v>
      </c>
      <c r="H165">
        <f t="shared" si="26"/>
        <v>6</v>
      </c>
      <c r="I165" t="s">
        <v>14</v>
      </c>
      <c r="J165">
        <f t="shared" si="27"/>
        <v>5</v>
      </c>
      <c r="K165">
        <f t="shared" si="34"/>
        <v>610</v>
      </c>
      <c r="L165">
        <f>IF(F165=7,B165*15,0)</f>
        <v>0</v>
      </c>
      <c r="M165">
        <f t="shared" si="35"/>
        <v>0</v>
      </c>
      <c r="N165">
        <f>IF(NOT(OR(F165=6,F165=7)),J165*30,0)</f>
        <v>150</v>
      </c>
      <c r="O165">
        <f t="shared" si="28"/>
        <v>150</v>
      </c>
      <c r="P165">
        <f t="shared" si="29"/>
        <v>760</v>
      </c>
    </row>
    <row r="166" spans="1:16" x14ac:dyDescent="0.45">
      <c r="A166" s="1">
        <v>45090</v>
      </c>
      <c r="B166">
        <f t="shared" si="30"/>
        <v>10</v>
      </c>
      <c r="C166" t="str">
        <f t="shared" si="31"/>
        <v>NIE</v>
      </c>
      <c r="D166">
        <f t="shared" si="32"/>
        <v>0</v>
      </c>
      <c r="E166">
        <f t="shared" si="33"/>
        <v>0</v>
      </c>
      <c r="F166">
        <f t="shared" si="24"/>
        <v>2</v>
      </c>
      <c r="G166">
        <f t="shared" si="25"/>
        <v>2023</v>
      </c>
      <c r="H166">
        <f t="shared" si="26"/>
        <v>6</v>
      </c>
      <c r="I166" t="s">
        <v>14</v>
      </c>
      <c r="J166">
        <f t="shared" si="27"/>
        <v>5</v>
      </c>
      <c r="K166">
        <f t="shared" si="34"/>
        <v>760</v>
      </c>
      <c r="L166">
        <f>IF(F166=7,B166*15,0)</f>
        <v>0</v>
      </c>
      <c r="M166">
        <f t="shared" si="35"/>
        <v>0</v>
      </c>
      <c r="N166">
        <f>IF(NOT(OR(F166=6,F166=7)),J166*30,0)</f>
        <v>150</v>
      </c>
      <c r="O166">
        <f t="shared" si="28"/>
        <v>150</v>
      </c>
      <c r="P166">
        <f t="shared" si="29"/>
        <v>910</v>
      </c>
    </row>
    <row r="167" spans="1:16" x14ac:dyDescent="0.45">
      <c r="A167" s="1">
        <v>45091</v>
      </c>
      <c r="B167">
        <f t="shared" si="30"/>
        <v>10</v>
      </c>
      <c r="C167" t="str">
        <f t="shared" si="31"/>
        <v>NIE</v>
      </c>
      <c r="D167">
        <f t="shared" si="32"/>
        <v>0</v>
      </c>
      <c r="E167">
        <f t="shared" si="33"/>
        <v>0</v>
      </c>
      <c r="F167">
        <f t="shared" si="24"/>
        <v>3</v>
      </c>
      <c r="G167">
        <f t="shared" si="25"/>
        <v>2023</v>
      </c>
      <c r="H167">
        <f t="shared" si="26"/>
        <v>6</v>
      </c>
      <c r="I167" t="s">
        <v>14</v>
      </c>
      <c r="J167">
        <f t="shared" si="27"/>
        <v>5</v>
      </c>
      <c r="K167">
        <f t="shared" si="34"/>
        <v>910</v>
      </c>
      <c r="L167">
        <f>IF(F167=7,B167*15,0)</f>
        <v>0</v>
      </c>
      <c r="M167">
        <f t="shared" si="35"/>
        <v>0</v>
      </c>
      <c r="N167">
        <f>IF(NOT(OR(F167=6,F167=7)),J167*30,0)</f>
        <v>150</v>
      </c>
      <c r="O167">
        <f t="shared" si="28"/>
        <v>150</v>
      </c>
      <c r="P167">
        <f t="shared" si="29"/>
        <v>1060</v>
      </c>
    </row>
    <row r="168" spans="1:16" x14ac:dyDescent="0.45">
      <c r="A168" s="1">
        <v>45092</v>
      </c>
      <c r="B168">
        <f t="shared" si="30"/>
        <v>10</v>
      </c>
      <c r="C168" t="str">
        <f t="shared" si="31"/>
        <v>NIE</v>
      </c>
      <c r="D168">
        <f t="shared" si="32"/>
        <v>0</v>
      </c>
      <c r="E168">
        <f t="shared" si="33"/>
        <v>0</v>
      </c>
      <c r="F168">
        <f t="shared" si="24"/>
        <v>4</v>
      </c>
      <c r="G168">
        <f t="shared" si="25"/>
        <v>2023</v>
      </c>
      <c r="H168">
        <f t="shared" si="26"/>
        <v>6</v>
      </c>
      <c r="I168" t="s">
        <v>14</v>
      </c>
      <c r="J168">
        <f t="shared" si="27"/>
        <v>5</v>
      </c>
      <c r="K168">
        <f t="shared" si="34"/>
        <v>1060</v>
      </c>
      <c r="L168">
        <f>IF(F168=7,B168*15,0)</f>
        <v>0</v>
      </c>
      <c r="M168">
        <f t="shared" si="35"/>
        <v>0</v>
      </c>
      <c r="N168">
        <f>IF(NOT(OR(F168=6,F168=7)),J168*30,0)</f>
        <v>150</v>
      </c>
      <c r="O168">
        <f t="shared" si="28"/>
        <v>150</v>
      </c>
      <c r="P168">
        <f t="shared" si="29"/>
        <v>1210</v>
      </c>
    </row>
    <row r="169" spans="1:16" x14ac:dyDescent="0.45">
      <c r="A169" s="1">
        <v>45093</v>
      </c>
      <c r="B169">
        <f t="shared" si="30"/>
        <v>10</v>
      </c>
      <c r="C169" t="str">
        <f t="shared" si="31"/>
        <v>NIE</v>
      </c>
      <c r="D169">
        <f t="shared" si="32"/>
        <v>0</v>
      </c>
      <c r="E169">
        <f t="shared" si="33"/>
        <v>0</v>
      </c>
      <c r="F169">
        <f t="shared" si="24"/>
        <v>5</v>
      </c>
      <c r="G169">
        <f t="shared" si="25"/>
        <v>2023</v>
      </c>
      <c r="H169">
        <f t="shared" si="26"/>
        <v>6</v>
      </c>
      <c r="I169" t="s">
        <v>14</v>
      </c>
      <c r="J169">
        <f t="shared" si="27"/>
        <v>5</v>
      </c>
      <c r="K169">
        <f t="shared" si="34"/>
        <v>1210</v>
      </c>
      <c r="L169">
        <f>IF(F169=7,B169*15,0)</f>
        <v>0</v>
      </c>
      <c r="M169">
        <f t="shared" si="35"/>
        <v>0</v>
      </c>
      <c r="N169">
        <f>IF(NOT(OR(F169=6,F169=7)),J169*30,0)</f>
        <v>150</v>
      </c>
      <c r="O169">
        <f t="shared" si="28"/>
        <v>150</v>
      </c>
      <c r="P169">
        <f t="shared" si="29"/>
        <v>1360</v>
      </c>
    </row>
    <row r="170" spans="1:16" x14ac:dyDescent="0.45">
      <c r="A170" s="1">
        <v>45094</v>
      </c>
      <c r="B170">
        <f t="shared" si="30"/>
        <v>10</v>
      </c>
      <c r="C170" t="str">
        <f t="shared" si="31"/>
        <v>NIE</v>
      </c>
      <c r="D170">
        <f t="shared" si="32"/>
        <v>0</v>
      </c>
      <c r="E170">
        <f t="shared" si="33"/>
        <v>0</v>
      </c>
      <c r="F170">
        <f t="shared" si="24"/>
        <v>6</v>
      </c>
      <c r="G170">
        <f t="shared" si="25"/>
        <v>2023</v>
      </c>
      <c r="H170">
        <f t="shared" si="26"/>
        <v>6</v>
      </c>
      <c r="I170" t="s">
        <v>14</v>
      </c>
      <c r="J170">
        <f t="shared" si="27"/>
        <v>5</v>
      </c>
      <c r="K170">
        <f t="shared" si="34"/>
        <v>1360</v>
      </c>
      <c r="L170">
        <f>IF(F170=7,B170*15,0)</f>
        <v>0</v>
      </c>
      <c r="M170">
        <f t="shared" si="35"/>
        <v>0</v>
      </c>
      <c r="N170">
        <f>IF(NOT(OR(F170=6,F170=7)),J170*30,0)</f>
        <v>0</v>
      </c>
      <c r="O170">
        <f t="shared" si="28"/>
        <v>0</v>
      </c>
      <c r="P170">
        <f t="shared" si="29"/>
        <v>1360</v>
      </c>
    </row>
    <row r="171" spans="1:16" x14ac:dyDescent="0.45">
      <c r="A171" s="1">
        <v>45095</v>
      </c>
      <c r="B171">
        <f t="shared" si="30"/>
        <v>10</v>
      </c>
      <c r="C171" t="str">
        <f t="shared" si="31"/>
        <v>NIE</v>
      </c>
      <c r="D171">
        <f t="shared" si="32"/>
        <v>0</v>
      </c>
      <c r="E171">
        <f t="shared" si="33"/>
        <v>0</v>
      </c>
      <c r="F171">
        <f t="shared" si="24"/>
        <v>7</v>
      </c>
      <c r="G171">
        <f t="shared" si="25"/>
        <v>2023</v>
      </c>
      <c r="H171">
        <f t="shared" si="26"/>
        <v>6</v>
      </c>
      <c r="I171" t="s">
        <v>14</v>
      </c>
      <c r="J171">
        <f t="shared" si="27"/>
        <v>5</v>
      </c>
      <c r="K171">
        <f t="shared" si="34"/>
        <v>1360</v>
      </c>
      <c r="L171">
        <f>IF(F171=7,B171*15,0)</f>
        <v>150</v>
      </c>
      <c r="M171">
        <f t="shared" si="35"/>
        <v>150</v>
      </c>
      <c r="N171">
        <f>IF(NOT(OR(F171=6,F171=7)),J171*30,0)</f>
        <v>0</v>
      </c>
      <c r="O171">
        <f t="shared" si="28"/>
        <v>-150</v>
      </c>
      <c r="P171">
        <f t="shared" si="29"/>
        <v>1210</v>
      </c>
    </row>
    <row r="172" spans="1:16" x14ac:dyDescent="0.45">
      <c r="A172" s="1">
        <v>45096</v>
      </c>
      <c r="B172">
        <f t="shared" si="30"/>
        <v>10</v>
      </c>
      <c r="C172" t="str">
        <f t="shared" si="31"/>
        <v>NIE</v>
      </c>
      <c r="D172">
        <f t="shared" si="32"/>
        <v>0</v>
      </c>
      <c r="E172">
        <f t="shared" si="33"/>
        <v>0</v>
      </c>
      <c r="F172">
        <f t="shared" si="24"/>
        <v>1</v>
      </c>
      <c r="G172">
        <f t="shared" si="25"/>
        <v>2023</v>
      </c>
      <c r="H172">
        <f t="shared" si="26"/>
        <v>6</v>
      </c>
      <c r="I172" t="s">
        <v>14</v>
      </c>
      <c r="J172">
        <f t="shared" si="27"/>
        <v>5</v>
      </c>
      <c r="K172">
        <f t="shared" si="34"/>
        <v>1210</v>
      </c>
      <c r="L172">
        <f>IF(F172=7,B172*15,0)</f>
        <v>0</v>
      </c>
      <c r="M172">
        <f t="shared" si="35"/>
        <v>0</v>
      </c>
      <c r="N172">
        <f>IF(NOT(OR(F172=6,F172=7)),J172*30,0)</f>
        <v>150</v>
      </c>
      <c r="O172">
        <f t="shared" si="28"/>
        <v>150</v>
      </c>
      <c r="P172">
        <f t="shared" si="29"/>
        <v>1360</v>
      </c>
    </row>
    <row r="173" spans="1:16" x14ac:dyDescent="0.45">
      <c r="A173" s="1">
        <v>45097</v>
      </c>
      <c r="B173">
        <f t="shared" si="30"/>
        <v>10</v>
      </c>
      <c r="C173" t="str">
        <f t="shared" si="31"/>
        <v>NIE</v>
      </c>
      <c r="D173">
        <f t="shared" si="32"/>
        <v>0</v>
      </c>
      <c r="E173">
        <f t="shared" si="33"/>
        <v>0</v>
      </c>
      <c r="F173">
        <f t="shared" si="24"/>
        <v>2</v>
      </c>
      <c r="G173">
        <f t="shared" si="25"/>
        <v>2023</v>
      </c>
      <c r="H173">
        <f t="shared" si="26"/>
        <v>6</v>
      </c>
      <c r="I173" t="s">
        <v>14</v>
      </c>
      <c r="J173">
        <f t="shared" si="27"/>
        <v>5</v>
      </c>
      <c r="K173">
        <f t="shared" si="34"/>
        <v>1360</v>
      </c>
      <c r="L173">
        <f>IF(F173=7,B173*15,0)</f>
        <v>0</v>
      </c>
      <c r="M173">
        <f t="shared" si="35"/>
        <v>0</v>
      </c>
      <c r="N173">
        <f>IF(NOT(OR(F173=6,F173=7)),J173*30,0)</f>
        <v>150</v>
      </c>
      <c r="O173">
        <f t="shared" si="28"/>
        <v>150</v>
      </c>
      <c r="P173">
        <f t="shared" si="29"/>
        <v>1510</v>
      </c>
    </row>
    <row r="174" spans="1:16" x14ac:dyDescent="0.45">
      <c r="A174" s="1">
        <v>45098</v>
      </c>
      <c r="B174">
        <f t="shared" si="30"/>
        <v>10</v>
      </c>
      <c r="C174" t="str">
        <f t="shared" si="31"/>
        <v>NIE</v>
      </c>
      <c r="D174">
        <f t="shared" si="32"/>
        <v>0</v>
      </c>
      <c r="E174">
        <f t="shared" si="33"/>
        <v>0</v>
      </c>
      <c r="F174">
        <f t="shared" si="24"/>
        <v>3</v>
      </c>
      <c r="G174">
        <f t="shared" si="25"/>
        <v>2023</v>
      </c>
      <c r="H174">
        <f t="shared" si="26"/>
        <v>6</v>
      </c>
      <c r="I174" t="s">
        <v>15</v>
      </c>
      <c r="J174">
        <f t="shared" si="27"/>
        <v>9</v>
      </c>
      <c r="K174">
        <f t="shared" si="34"/>
        <v>1510</v>
      </c>
      <c r="L174">
        <f>IF(F174=7,B174*15,0)</f>
        <v>0</v>
      </c>
      <c r="M174">
        <f t="shared" si="35"/>
        <v>0</v>
      </c>
      <c r="N174">
        <f>IF(NOT(OR(F174=6,F174=7)),J174*30,0)</f>
        <v>270</v>
      </c>
      <c r="O174">
        <f t="shared" si="28"/>
        <v>270</v>
      </c>
      <c r="P174">
        <f t="shared" si="29"/>
        <v>1780</v>
      </c>
    </row>
    <row r="175" spans="1:16" x14ac:dyDescent="0.45">
      <c r="A175" s="1">
        <v>45099</v>
      </c>
      <c r="B175">
        <f t="shared" si="30"/>
        <v>10</v>
      </c>
      <c r="C175" t="str">
        <f t="shared" si="31"/>
        <v>NIE</v>
      </c>
      <c r="D175">
        <f t="shared" si="32"/>
        <v>0</v>
      </c>
      <c r="E175">
        <f t="shared" si="33"/>
        <v>0</v>
      </c>
      <c r="F175">
        <f t="shared" si="24"/>
        <v>4</v>
      </c>
      <c r="G175">
        <f t="shared" si="25"/>
        <v>2023</v>
      </c>
      <c r="H175">
        <f t="shared" si="26"/>
        <v>6</v>
      </c>
      <c r="I175" t="s">
        <v>15</v>
      </c>
      <c r="J175">
        <f t="shared" si="27"/>
        <v>9</v>
      </c>
      <c r="K175">
        <f t="shared" si="34"/>
        <v>1780</v>
      </c>
      <c r="L175">
        <f>IF(F175=7,B175*15,0)</f>
        <v>0</v>
      </c>
      <c r="M175">
        <f t="shared" si="35"/>
        <v>0</v>
      </c>
      <c r="N175">
        <f>IF(NOT(OR(F175=6,F175=7)),J175*30,0)</f>
        <v>270</v>
      </c>
      <c r="O175">
        <f t="shared" si="28"/>
        <v>270</v>
      </c>
      <c r="P175">
        <f t="shared" si="29"/>
        <v>2050</v>
      </c>
    </row>
    <row r="176" spans="1:16" x14ac:dyDescent="0.45">
      <c r="A176" s="1">
        <v>45100</v>
      </c>
      <c r="B176">
        <f t="shared" si="30"/>
        <v>10</v>
      </c>
      <c r="C176" t="str">
        <f t="shared" si="31"/>
        <v>NIE</v>
      </c>
      <c r="D176">
        <f t="shared" si="32"/>
        <v>0</v>
      </c>
      <c r="E176">
        <f t="shared" si="33"/>
        <v>0</v>
      </c>
      <c r="F176">
        <f t="shared" si="24"/>
        <v>5</v>
      </c>
      <c r="G176">
        <f t="shared" si="25"/>
        <v>2023</v>
      </c>
      <c r="H176">
        <f t="shared" si="26"/>
        <v>6</v>
      </c>
      <c r="I176" t="s">
        <v>15</v>
      </c>
      <c r="J176">
        <f t="shared" si="27"/>
        <v>9</v>
      </c>
      <c r="K176">
        <f t="shared" si="34"/>
        <v>2050</v>
      </c>
      <c r="L176">
        <f>IF(F176=7,B176*15,0)</f>
        <v>0</v>
      </c>
      <c r="M176">
        <f t="shared" si="35"/>
        <v>0</v>
      </c>
      <c r="N176">
        <f>IF(NOT(OR(F176=6,F176=7)),J176*30,0)</f>
        <v>270</v>
      </c>
      <c r="O176">
        <f t="shared" si="28"/>
        <v>270</v>
      </c>
      <c r="P176">
        <f t="shared" si="29"/>
        <v>2320</v>
      </c>
    </row>
    <row r="177" spans="1:16" x14ac:dyDescent="0.45">
      <c r="A177" s="1">
        <v>45101</v>
      </c>
      <c r="B177">
        <f t="shared" si="30"/>
        <v>10</v>
      </c>
      <c r="C177" t="str">
        <f t="shared" si="31"/>
        <v>NIE</v>
      </c>
      <c r="D177">
        <f t="shared" si="32"/>
        <v>0</v>
      </c>
      <c r="E177">
        <f t="shared" si="33"/>
        <v>0</v>
      </c>
      <c r="F177">
        <f t="shared" si="24"/>
        <v>6</v>
      </c>
      <c r="G177">
        <f t="shared" si="25"/>
        <v>2023</v>
      </c>
      <c r="H177">
        <f t="shared" si="26"/>
        <v>6</v>
      </c>
      <c r="I177" t="s">
        <v>15</v>
      </c>
      <c r="J177">
        <f t="shared" si="27"/>
        <v>9</v>
      </c>
      <c r="K177">
        <f t="shared" si="34"/>
        <v>2320</v>
      </c>
      <c r="L177">
        <f>IF(F177=7,B177*15,0)</f>
        <v>0</v>
      </c>
      <c r="M177">
        <f t="shared" si="35"/>
        <v>0</v>
      </c>
      <c r="N177">
        <f>IF(NOT(OR(F177=6,F177=7)),J177*30,0)</f>
        <v>0</v>
      </c>
      <c r="O177">
        <f t="shared" si="28"/>
        <v>0</v>
      </c>
      <c r="P177">
        <f t="shared" si="29"/>
        <v>2320</v>
      </c>
    </row>
    <row r="178" spans="1:16" x14ac:dyDescent="0.45">
      <c r="A178" s="1">
        <v>45102</v>
      </c>
      <c r="B178">
        <f t="shared" si="30"/>
        <v>10</v>
      </c>
      <c r="C178" t="str">
        <f t="shared" si="31"/>
        <v>NIE</v>
      </c>
      <c r="D178">
        <f t="shared" si="32"/>
        <v>0</v>
      </c>
      <c r="E178">
        <f t="shared" si="33"/>
        <v>0</v>
      </c>
      <c r="F178">
        <f t="shared" si="24"/>
        <v>7</v>
      </c>
      <c r="G178">
        <f t="shared" si="25"/>
        <v>2023</v>
      </c>
      <c r="H178">
        <f t="shared" si="26"/>
        <v>6</v>
      </c>
      <c r="I178" t="s">
        <v>15</v>
      </c>
      <c r="J178">
        <f t="shared" si="27"/>
        <v>9</v>
      </c>
      <c r="K178">
        <f t="shared" si="34"/>
        <v>2320</v>
      </c>
      <c r="L178">
        <f>IF(F178=7,B178*15,0)</f>
        <v>150</v>
      </c>
      <c r="M178">
        <f t="shared" si="35"/>
        <v>150</v>
      </c>
      <c r="N178">
        <f>IF(NOT(OR(F178=6,F178=7)),J178*30,0)</f>
        <v>0</v>
      </c>
      <c r="O178">
        <f t="shared" si="28"/>
        <v>-150</v>
      </c>
      <c r="P178">
        <f t="shared" si="29"/>
        <v>2170</v>
      </c>
    </row>
    <row r="179" spans="1:16" x14ac:dyDescent="0.45">
      <c r="A179" s="1">
        <v>45103</v>
      </c>
      <c r="B179">
        <f t="shared" si="30"/>
        <v>10</v>
      </c>
      <c r="C179" t="str">
        <f t="shared" si="31"/>
        <v>NIE</v>
      </c>
      <c r="D179">
        <f t="shared" si="32"/>
        <v>0</v>
      </c>
      <c r="E179">
        <f t="shared" si="33"/>
        <v>0</v>
      </c>
      <c r="F179">
        <f t="shared" si="24"/>
        <v>1</v>
      </c>
      <c r="G179">
        <f t="shared" si="25"/>
        <v>2023</v>
      </c>
      <c r="H179">
        <f t="shared" si="26"/>
        <v>6</v>
      </c>
      <c r="I179" t="s">
        <v>15</v>
      </c>
      <c r="J179">
        <f t="shared" si="27"/>
        <v>9</v>
      </c>
      <c r="K179">
        <f t="shared" si="34"/>
        <v>2170</v>
      </c>
      <c r="L179">
        <f>IF(F179=7,B179*15,0)</f>
        <v>0</v>
      </c>
      <c r="M179">
        <f t="shared" si="35"/>
        <v>0</v>
      </c>
      <c r="N179">
        <f>IF(NOT(OR(F179=6,F179=7)),J179*30,0)</f>
        <v>270</v>
      </c>
      <c r="O179">
        <f t="shared" si="28"/>
        <v>270</v>
      </c>
      <c r="P179">
        <f t="shared" si="29"/>
        <v>2440</v>
      </c>
    </row>
    <row r="180" spans="1:16" x14ac:dyDescent="0.45">
      <c r="A180" s="1">
        <v>45104</v>
      </c>
      <c r="B180">
        <f t="shared" si="30"/>
        <v>10</v>
      </c>
      <c r="C180" t="str">
        <f t="shared" si="31"/>
        <v>NIE</v>
      </c>
      <c r="D180">
        <f t="shared" si="32"/>
        <v>0</v>
      </c>
      <c r="E180">
        <f t="shared" si="33"/>
        <v>0</v>
      </c>
      <c r="F180">
        <f t="shared" si="24"/>
        <v>2</v>
      </c>
      <c r="G180">
        <f t="shared" si="25"/>
        <v>2023</v>
      </c>
      <c r="H180">
        <f t="shared" si="26"/>
        <v>6</v>
      </c>
      <c r="I180" t="s">
        <v>15</v>
      </c>
      <c r="J180">
        <f t="shared" si="27"/>
        <v>9</v>
      </c>
      <c r="K180">
        <f t="shared" si="34"/>
        <v>2440</v>
      </c>
      <c r="L180">
        <f>IF(F180=7,B180*15,0)</f>
        <v>0</v>
      </c>
      <c r="M180">
        <f t="shared" si="35"/>
        <v>0</v>
      </c>
      <c r="N180">
        <f>IF(NOT(OR(F180=6,F180=7)),J180*30,0)</f>
        <v>270</v>
      </c>
      <c r="O180">
        <f t="shared" si="28"/>
        <v>270</v>
      </c>
      <c r="P180">
        <f t="shared" si="29"/>
        <v>2710</v>
      </c>
    </row>
    <row r="181" spans="1:16" x14ac:dyDescent="0.45">
      <c r="A181" s="1">
        <v>45105</v>
      </c>
      <c r="B181">
        <f t="shared" si="30"/>
        <v>10</v>
      </c>
      <c r="C181" t="str">
        <f t="shared" si="31"/>
        <v>NIE</v>
      </c>
      <c r="D181">
        <f t="shared" si="32"/>
        <v>0</v>
      </c>
      <c r="E181">
        <f t="shared" si="33"/>
        <v>0</v>
      </c>
      <c r="F181">
        <f t="shared" si="24"/>
        <v>3</v>
      </c>
      <c r="G181">
        <f t="shared" si="25"/>
        <v>2023</v>
      </c>
      <c r="H181">
        <f t="shared" si="26"/>
        <v>6</v>
      </c>
      <c r="I181" t="s">
        <v>15</v>
      </c>
      <c r="J181">
        <f t="shared" si="27"/>
        <v>9</v>
      </c>
      <c r="K181">
        <f t="shared" si="34"/>
        <v>2710</v>
      </c>
      <c r="L181">
        <f>IF(F181=7,B181*15,0)</f>
        <v>0</v>
      </c>
      <c r="M181">
        <f t="shared" si="35"/>
        <v>0</v>
      </c>
      <c r="N181">
        <f>IF(NOT(OR(F181=6,F181=7)),J181*30,0)</f>
        <v>270</v>
      </c>
      <c r="O181">
        <f t="shared" si="28"/>
        <v>270</v>
      </c>
      <c r="P181">
        <f t="shared" si="29"/>
        <v>2980</v>
      </c>
    </row>
    <row r="182" spans="1:16" x14ac:dyDescent="0.45">
      <c r="A182" s="1">
        <v>45106</v>
      </c>
      <c r="B182">
        <f t="shared" si="30"/>
        <v>10</v>
      </c>
      <c r="C182" t="str">
        <f t="shared" si="31"/>
        <v>NIE</v>
      </c>
      <c r="D182">
        <f t="shared" si="32"/>
        <v>0</v>
      </c>
      <c r="E182">
        <f t="shared" si="33"/>
        <v>0</v>
      </c>
      <c r="F182">
        <f t="shared" si="24"/>
        <v>4</v>
      </c>
      <c r="G182">
        <f t="shared" si="25"/>
        <v>2023</v>
      </c>
      <c r="H182">
        <f t="shared" si="26"/>
        <v>6</v>
      </c>
      <c r="I182" t="s">
        <v>15</v>
      </c>
      <c r="J182">
        <f t="shared" si="27"/>
        <v>9</v>
      </c>
      <c r="K182">
        <f t="shared" si="34"/>
        <v>2980</v>
      </c>
      <c r="L182">
        <f>IF(F182=7,B182*15,0)</f>
        <v>0</v>
      </c>
      <c r="M182">
        <f t="shared" si="35"/>
        <v>0</v>
      </c>
      <c r="N182">
        <f>IF(NOT(OR(F182=6,F182=7)),J182*30,0)</f>
        <v>270</v>
      </c>
      <c r="O182">
        <f t="shared" si="28"/>
        <v>270</v>
      </c>
      <c r="P182">
        <f t="shared" si="29"/>
        <v>3250</v>
      </c>
    </row>
    <row r="183" spans="1:16" x14ac:dyDescent="0.45">
      <c r="A183" s="1">
        <v>45107</v>
      </c>
      <c r="B183">
        <f t="shared" si="30"/>
        <v>10</v>
      </c>
      <c r="C183" t="str">
        <f t="shared" si="31"/>
        <v>TAK</v>
      </c>
      <c r="D183">
        <f t="shared" si="32"/>
        <v>3</v>
      </c>
      <c r="E183">
        <f t="shared" si="33"/>
        <v>2400</v>
      </c>
      <c r="F183">
        <f t="shared" si="24"/>
        <v>5</v>
      </c>
      <c r="G183">
        <f t="shared" si="25"/>
        <v>2023</v>
      </c>
      <c r="H183">
        <f t="shared" si="26"/>
        <v>6</v>
      </c>
      <c r="I183" t="s">
        <v>15</v>
      </c>
      <c r="J183">
        <f t="shared" si="27"/>
        <v>9</v>
      </c>
      <c r="K183">
        <f t="shared" si="34"/>
        <v>3250</v>
      </c>
      <c r="L183">
        <f>IF(F183=7,B183*15,0)</f>
        <v>0</v>
      </c>
      <c r="M183">
        <f t="shared" si="35"/>
        <v>2400</v>
      </c>
      <c r="N183">
        <f>IF(NOT(OR(F183=6,F183=7)),J183*30,0)</f>
        <v>270</v>
      </c>
      <c r="O183">
        <f t="shared" si="28"/>
        <v>-2130</v>
      </c>
      <c r="P183">
        <f t="shared" si="29"/>
        <v>1120</v>
      </c>
    </row>
    <row r="184" spans="1:16" x14ac:dyDescent="0.45">
      <c r="A184" s="1">
        <v>45108</v>
      </c>
      <c r="B184">
        <f t="shared" si="30"/>
        <v>13</v>
      </c>
      <c r="C184" t="str">
        <f t="shared" si="31"/>
        <v>NIE</v>
      </c>
      <c r="D184">
        <f t="shared" si="32"/>
        <v>0</v>
      </c>
      <c r="E184">
        <f t="shared" si="33"/>
        <v>0</v>
      </c>
      <c r="F184">
        <f t="shared" si="24"/>
        <v>6</v>
      </c>
      <c r="G184">
        <f t="shared" si="25"/>
        <v>2023</v>
      </c>
      <c r="H184">
        <f t="shared" si="26"/>
        <v>7</v>
      </c>
      <c r="I184" t="s">
        <v>15</v>
      </c>
      <c r="J184">
        <f t="shared" si="27"/>
        <v>11</v>
      </c>
      <c r="K184">
        <f t="shared" si="34"/>
        <v>1120</v>
      </c>
      <c r="L184">
        <f>IF(F184=7,B184*15,0)</f>
        <v>0</v>
      </c>
      <c r="M184">
        <f t="shared" si="35"/>
        <v>0</v>
      </c>
      <c r="N184">
        <f>IF(NOT(OR(F184=6,F184=7)),J184*30,0)</f>
        <v>0</v>
      </c>
      <c r="O184">
        <f t="shared" si="28"/>
        <v>0</v>
      </c>
      <c r="P184">
        <f t="shared" si="29"/>
        <v>1120</v>
      </c>
    </row>
    <row r="185" spans="1:16" x14ac:dyDescent="0.45">
      <c r="A185" s="1">
        <v>45109</v>
      </c>
      <c r="B185">
        <f t="shared" si="30"/>
        <v>13</v>
      </c>
      <c r="C185" t="str">
        <f t="shared" si="31"/>
        <v>NIE</v>
      </c>
      <c r="D185">
        <f t="shared" si="32"/>
        <v>0</v>
      </c>
      <c r="E185">
        <f t="shared" si="33"/>
        <v>0</v>
      </c>
      <c r="F185">
        <f t="shared" si="24"/>
        <v>7</v>
      </c>
      <c r="G185">
        <f t="shared" si="25"/>
        <v>2023</v>
      </c>
      <c r="H185">
        <f t="shared" si="26"/>
        <v>7</v>
      </c>
      <c r="I185" t="s">
        <v>15</v>
      </c>
      <c r="J185">
        <f t="shared" si="27"/>
        <v>11</v>
      </c>
      <c r="K185">
        <f t="shared" si="34"/>
        <v>1120</v>
      </c>
      <c r="L185">
        <f>IF(F185=7,B185*15,0)</f>
        <v>195</v>
      </c>
      <c r="M185">
        <f t="shared" si="35"/>
        <v>195</v>
      </c>
      <c r="N185">
        <f>IF(NOT(OR(F185=6,F185=7)),J185*30,0)</f>
        <v>0</v>
      </c>
      <c r="O185">
        <f t="shared" si="28"/>
        <v>-195</v>
      </c>
      <c r="P185">
        <f t="shared" si="29"/>
        <v>925</v>
      </c>
    </row>
    <row r="186" spans="1:16" x14ac:dyDescent="0.45">
      <c r="A186" s="1">
        <v>45110</v>
      </c>
      <c r="B186">
        <f t="shared" si="30"/>
        <v>13</v>
      </c>
      <c r="C186" t="str">
        <f t="shared" si="31"/>
        <v>NIE</v>
      </c>
      <c r="D186">
        <f t="shared" si="32"/>
        <v>0</v>
      </c>
      <c r="E186">
        <f t="shared" si="33"/>
        <v>0</v>
      </c>
      <c r="F186">
        <f t="shared" si="24"/>
        <v>1</v>
      </c>
      <c r="G186">
        <f t="shared" si="25"/>
        <v>2023</v>
      </c>
      <c r="H186">
        <f t="shared" si="26"/>
        <v>7</v>
      </c>
      <c r="I186" t="s">
        <v>15</v>
      </c>
      <c r="J186">
        <f t="shared" si="27"/>
        <v>11</v>
      </c>
      <c r="K186">
        <f t="shared" si="34"/>
        <v>925</v>
      </c>
      <c r="L186">
        <f>IF(F186=7,B186*15,0)</f>
        <v>0</v>
      </c>
      <c r="M186">
        <f t="shared" si="35"/>
        <v>0</v>
      </c>
      <c r="N186">
        <f>IF(NOT(OR(F186=6,F186=7)),J186*30,0)</f>
        <v>330</v>
      </c>
      <c r="O186">
        <f t="shared" si="28"/>
        <v>330</v>
      </c>
      <c r="P186">
        <f t="shared" si="29"/>
        <v>1255</v>
      </c>
    </row>
    <row r="187" spans="1:16" x14ac:dyDescent="0.45">
      <c r="A187" s="1">
        <v>45111</v>
      </c>
      <c r="B187">
        <f t="shared" si="30"/>
        <v>13</v>
      </c>
      <c r="C187" t="str">
        <f t="shared" si="31"/>
        <v>NIE</v>
      </c>
      <c r="D187">
        <f t="shared" si="32"/>
        <v>0</v>
      </c>
      <c r="E187">
        <f t="shared" si="33"/>
        <v>0</v>
      </c>
      <c r="F187">
        <f t="shared" si="24"/>
        <v>2</v>
      </c>
      <c r="G187">
        <f t="shared" si="25"/>
        <v>2023</v>
      </c>
      <c r="H187">
        <f t="shared" si="26"/>
        <v>7</v>
      </c>
      <c r="I187" t="s">
        <v>15</v>
      </c>
      <c r="J187">
        <f t="shared" si="27"/>
        <v>11</v>
      </c>
      <c r="K187">
        <f t="shared" si="34"/>
        <v>1255</v>
      </c>
      <c r="L187">
        <f>IF(F187=7,B187*15,0)</f>
        <v>0</v>
      </c>
      <c r="M187">
        <f t="shared" si="35"/>
        <v>0</v>
      </c>
      <c r="N187">
        <f>IF(NOT(OR(F187=6,F187=7)),J187*30,0)</f>
        <v>330</v>
      </c>
      <c r="O187">
        <f t="shared" si="28"/>
        <v>330</v>
      </c>
      <c r="P187">
        <f t="shared" si="29"/>
        <v>1585</v>
      </c>
    </row>
    <row r="188" spans="1:16" x14ac:dyDescent="0.45">
      <c r="A188" s="1">
        <v>45112</v>
      </c>
      <c r="B188">
        <f t="shared" si="30"/>
        <v>13</v>
      </c>
      <c r="C188" t="str">
        <f t="shared" si="31"/>
        <v>NIE</v>
      </c>
      <c r="D188">
        <f t="shared" si="32"/>
        <v>0</v>
      </c>
      <c r="E188">
        <f t="shared" si="33"/>
        <v>0</v>
      </c>
      <c r="F188">
        <f t="shared" si="24"/>
        <v>3</v>
      </c>
      <c r="G188">
        <f t="shared" si="25"/>
        <v>2023</v>
      </c>
      <c r="H188">
        <f t="shared" si="26"/>
        <v>7</v>
      </c>
      <c r="I188" t="s">
        <v>15</v>
      </c>
      <c r="J188">
        <f t="shared" si="27"/>
        <v>11</v>
      </c>
      <c r="K188">
        <f t="shared" si="34"/>
        <v>1585</v>
      </c>
      <c r="L188">
        <f>IF(F188=7,B188*15,0)</f>
        <v>0</v>
      </c>
      <c r="M188">
        <f t="shared" si="35"/>
        <v>0</v>
      </c>
      <c r="N188">
        <f>IF(NOT(OR(F188=6,F188=7)),J188*30,0)</f>
        <v>330</v>
      </c>
      <c r="O188">
        <f t="shared" si="28"/>
        <v>330</v>
      </c>
      <c r="P188">
        <f t="shared" si="29"/>
        <v>1915</v>
      </c>
    </row>
    <row r="189" spans="1:16" x14ac:dyDescent="0.45">
      <c r="A189" s="1">
        <v>45113</v>
      </c>
      <c r="B189">
        <f t="shared" si="30"/>
        <v>13</v>
      </c>
      <c r="C189" t="str">
        <f t="shared" si="31"/>
        <v>NIE</v>
      </c>
      <c r="D189">
        <f t="shared" si="32"/>
        <v>0</v>
      </c>
      <c r="E189">
        <f t="shared" si="33"/>
        <v>0</v>
      </c>
      <c r="F189">
        <f t="shared" si="24"/>
        <v>4</v>
      </c>
      <c r="G189">
        <f t="shared" si="25"/>
        <v>2023</v>
      </c>
      <c r="H189">
        <f t="shared" si="26"/>
        <v>7</v>
      </c>
      <c r="I189" t="s">
        <v>15</v>
      </c>
      <c r="J189">
        <f t="shared" si="27"/>
        <v>11</v>
      </c>
      <c r="K189">
        <f t="shared" si="34"/>
        <v>1915</v>
      </c>
      <c r="L189">
        <f>IF(F189=7,B189*15,0)</f>
        <v>0</v>
      </c>
      <c r="M189">
        <f t="shared" si="35"/>
        <v>0</v>
      </c>
      <c r="N189">
        <f>IF(NOT(OR(F189=6,F189=7)),J189*30,0)</f>
        <v>330</v>
      </c>
      <c r="O189">
        <f t="shared" si="28"/>
        <v>330</v>
      </c>
      <c r="P189">
        <f t="shared" si="29"/>
        <v>2245</v>
      </c>
    </row>
    <row r="190" spans="1:16" x14ac:dyDescent="0.45">
      <c r="A190" s="1">
        <v>45114</v>
      </c>
      <c r="B190">
        <f t="shared" si="30"/>
        <v>13</v>
      </c>
      <c r="C190" t="str">
        <f t="shared" si="31"/>
        <v>NIE</v>
      </c>
      <c r="D190">
        <f t="shared" si="32"/>
        <v>0</v>
      </c>
      <c r="E190">
        <f t="shared" si="33"/>
        <v>0</v>
      </c>
      <c r="F190">
        <f t="shared" si="24"/>
        <v>5</v>
      </c>
      <c r="G190">
        <f t="shared" si="25"/>
        <v>2023</v>
      </c>
      <c r="H190">
        <f t="shared" si="26"/>
        <v>7</v>
      </c>
      <c r="I190" t="s">
        <v>15</v>
      </c>
      <c r="J190">
        <f t="shared" si="27"/>
        <v>11</v>
      </c>
      <c r="K190">
        <f t="shared" si="34"/>
        <v>2245</v>
      </c>
      <c r="L190">
        <f>IF(F190=7,B190*15,0)</f>
        <v>0</v>
      </c>
      <c r="M190">
        <f t="shared" si="35"/>
        <v>0</v>
      </c>
      <c r="N190">
        <f>IF(NOT(OR(F190=6,F190=7)),J190*30,0)</f>
        <v>330</v>
      </c>
      <c r="O190">
        <f t="shared" si="28"/>
        <v>330</v>
      </c>
      <c r="P190">
        <f t="shared" si="29"/>
        <v>2575</v>
      </c>
    </row>
    <row r="191" spans="1:16" x14ac:dyDescent="0.45">
      <c r="A191" s="1">
        <v>45115</v>
      </c>
      <c r="B191">
        <f t="shared" si="30"/>
        <v>13</v>
      </c>
      <c r="C191" t="str">
        <f t="shared" si="31"/>
        <v>NIE</v>
      </c>
      <c r="D191">
        <f t="shared" si="32"/>
        <v>0</v>
      </c>
      <c r="E191">
        <f t="shared" si="33"/>
        <v>0</v>
      </c>
      <c r="F191">
        <f t="shared" si="24"/>
        <v>6</v>
      </c>
      <c r="G191">
        <f t="shared" si="25"/>
        <v>2023</v>
      </c>
      <c r="H191">
        <f t="shared" si="26"/>
        <v>7</v>
      </c>
      <c r="I191" t="s">
        <v>15</v>
      </c>
      <c r="J191">
        <f t="shared" si="27"/>
        <v>11</v>
      </c>
      <c r="K191">
        <f t="shared" si="34"/>
        <v>2575</v>
      </c>
      <c r="L191">
        <f>IF(F191=7,B191*15,0)</f>
        <v>0</v>
      </c>
      <c r="M191">
        <f t="shared" si="35"/>
        <v>0</v>
      </c>
      <c r="N191">
        <f>IF(NOT(OR(F191=6,F191=7)),J191*30,0)</f>
        <v>0</v>
      </c>
      <c r="O191">
        <f t="shared" si="28"/>
        <v>0</v>
      </c>
      <c r="P191">
        <f t="shared" si="29"/>
        <v>2575</v>
      </c>
    </row>
    <row r="192" spans="1:16" x14ac:dyDescent="0.45">
      <c r="A192" s="1">
        <v>45116</v>
      </c>
      <c r="B192">
        <f t="shared" si="30"/>
        <v>13</v>
      </c>
      <c r="C192" t="str">
        <f t="shared" si="31"/>
        <v>NIE</v>
      </c>
      <c r="D192">
        <f t="shared" si="32"/>
        <v>0</v>
      </c>
      <c r="E192">
        <f t="shared" si="33"/>
        <v>0</v>
      </c>
      <c r="F192">
        <f t="shared" si="24"/>
        <v>7</v>
      </c>
      <c r="G192">
        <f t="shared" si="25"/>
        <v>2023</v>
      </c>
      <c r="H192">
        <f t="shared" si="26"/>
        <v>7</v>
      </c>
      <c r="I192" t="s">
        <v>15</v>
      </c>
      <c r="J192">
        <f t="shared" si="27"/>
        <v>11</v>
      </c>
      <c r="K192">
        <f t="shared" si="34"/>
        <v>2575</v>
      </c>
      <c r="L192">
        <f>IF(F192=7,B192*15,0)</f>
        <v>195</v>
      </c>
      <c r="M192">
        <f t="shared" si="35"/>
        <v>195</v>
      </c>
      <c r="N192">
        <f>IF(NOT(OR(F192=6,F192=7)),J192*30,0)</f>
        <v>0</v>
      </c>
      <c r="O192">
        <f t="shared" si="28"/>
        <v>-195</v>
      </c>
      <c r="P192">
        <f t="shared" si="29"/>
        <v>2380</v>
      </c>
    </row>
    <row r="193" spans="1:16" x14ac:dyDescent="0.45">
      <c r="A193" s="1">
        <v>45117</v>
      </c>
      <c r="B193">
        <f t="shared" si="30"/>
        <v>13</v>
      </c>
      <c r="C193" t="str">
        <f t="shared" si="31"/>
        <v>NIE</v>
      </c>
      <c r="D193">
        <f t="shared" si="32"/>
        <v>0</v>
      </c>
      <c r="E193">
        <f t="shared" si="33"/>
        <v>0</v>
      </c>
      <c r="F193">
        <f t="shared" si="24"/>
        <v>1</v>
      </c>
      <c r="G193">
        <f t="shared" si="25"/>
        <v>2023</v>
      </c>
      <c r="H193">
        <f t="shared" si="26"/>
        <v>7</v>
      </c>
      <c r="I193" t="s">
        <v>15</v>
      </c>
      <c r="J193">
        <f t="shared" si="27"/>
        <v>11</v>
      </c>
      <c r="K193">
        <f t="shared" si="34"/>
        <v>2380</v>
      </c>
      <c r="L193">
        <f>IF(F193=7,B193*15,0)</f>
        <v>0</v>
      </c>
      <c r="M193">
        <f t="shared" si="35"/>
        <v>0</v>
      </c>
      <c r="N193">
        <f>IF(NOT(OR(F193=6,F193=7)),J193*30,0)</f>
        <v>330</v>
      </c>
      <c r="O193">
        <f t="shared" si="28"/>
        <v>330</v>
      </c>
      <c r="P193">
        <f t="shared" si="29"/>
        <v>2710</v>
      </c>
    </row>
    <row r="194" spans="1:16" x14ac:dyDescent="0.45">
      <c r="A194" s="1">
        <v>45118</v>
      </c>
      <c r="B194">
        <f t="shared" si="30"/>
        <v>13</v>
      </c>
      <c r="C194" t="str">
        <f t="shared" si="31"/>
        <v>NIE</v>
      </c>
      <c r="D194">
        <f t="shared" si="32"/>
        <v>0</v>
      </c>
      <c r="E194">
        <f t="shared" si="33"/>
        <v>0</v>
      </c>
      <c r="F194">
        <f t="shared" si="24"/>
        <v>2</v>
      </c>
      <c r="G194">
        <f t="shared" si="25"/>
        <v>2023</v>
      </c>
      <c r="H194">
        <f t="shared" si="26"/>
        <v>7</v>
      </c>
      <c r="I194" t="s">
        <v>15</v>
      </c>
      <c r="J194">
        <f t="shared" si="27"/>
        <v>11</v>
      </c>
      <c r="K194">
        <f t="shared" si="34"/>
        <v>2710</v>
      </c>
      <c r="L194">
        <f>IF(F194=7,B194*15,0)</f>
        <v>0</v>
      </c>
      <c r="M194">
        <f t="shared" si="35"/>
        <v>0</v>
      </c>
      <c r="N194">
        <f>IF(NOT(OR(F194=6,F194=7)),J194*30,0)</f>
        <v>330</v>
      </c>
      <c r="O194">
        <f t="shared" si="28"/>
        <v>330</v>
      </c>
      <c r="P194">
        <f t="shared" si="29"/>
        <v>3040</v>
      </c>
    </row>
    <row r="195" spans="1:16" x14ac:dyDescent="0.45">
      <c r="A195" s="1">
        <v>45119</v>
      </c>
      <c r="B195">
        <f t="shared" si="30"/>
        <v>13</v>
      </c>
      <c r="C195" t="str">
        <f t="shared" si="31"/>
        <v>NIE</v>
      </c>
      <c r="D195">
        <f t="shared" si="32"/>
        <v>0</v>
      </c>
      <c r="E195">
        <f t="shared" si="33"/>
        <v>0</v>
      </c>
      <c r="F195">
        <f t="shared" ref="F195:F258" si="36">WEEKDAY(A195,2)</f>
        <v>3</v>
      </c>
      <c r="G195">
        <f t="shared" ref="G195:G258" si="37">YEAR(A195)</f>
        <v>2023</v>
      </c>
      <c r="H195">
        <f t="shared" ref="H195:H258" si="38">MONTH(A195)</f>
        <v>7</v>
      </c>
      <c r="I195" t="s">
        <v>15</v>
      </c>
      <c r="J195">
        <f t="shared" ref="J195:J258" si="39">ROUNDDOWN(IF(I195 = "zima", B195*0.2, IF(I195 = "wiosna", B195*0.5, IF(I195 = "lato", 0.9*B195, B195*0.4))),0)</f>
        <v>11</v>
      </c>
      <c r="K195">
        <f t="shared" si="34"/>
        <v>3040</v>
      </c>
      <c r="L195">
        <f>IF(F195=7,B195*15,0)</f>
        <v>0</v>
      </c>
      <c r="M195">
        <f t="shared" si="35"/>
        <v>0</v>
      </c>
      <c r="N195">
        <f>IF(NOT(OR(F195=6,F195=7)),J195*30,0)</f>
        <v>330</v>
      </c>
      <c r="O195">
        <f t="shared" ref="O195:O258" si="40">N195-M195</f>
        <v>330</v>
      </c>
      <c r="P195">
        <f t="shared" ref="P195:P258" si="41">K195+O195</f>
        <v>3370</v>
      </c>
    </row>
    <row r="196" spans="1:16" x14ac:dyDescent="0.45">
      <c r="A196" s="1">
        <v>45120</v>
      </c>
      <c r="B196">
        <f t="shared" ref="B196:B259" si="42">B195+D195</f>
        <v>13</v>
      </c>
      <c r="C196" t="str">
        <f t="shared" ref="C196:C259" si="43">IF(EOMONTH(A196, 0) = A196, "TAK", "NIE")</f>
        <v>NIE</v>
      </c>
      <c r="D196">
        <f t="shared" ref="D196:D259" si="44">IF(C196="TAK",IF(K196&gt;=2400,3,0),0)</f>
        <v>0</v>
      </c>
      <c r="E196">
        <f t="shared" ref="E196:E259" si="45">D196*800</f>
        <v>0</v>
      </c>
      <c r="F196">
        <f t="shared" si="36"/>
        <v>4</v>
      </c>
      <c r="G196">
        <f t="shared" si="37"/>
        <v>2023</v>
      </c>
      <c r="H196">
        <f t="shared" si="38"/>
        <v>7</v>
      </c>
      <c r="I196" t="s">
        <v>15</v>
      </c>
      <c r="J196">
        <f t="shared" si="39"/>
        <v>11</v>
      </c>
      <c r="K196">
        <f t="shared" ref="K196:K259" si="46">P195</f>
        <v>3370</v>
      </c>
      <c r="L196">
        <f>IF(F196=7,B196*15,0)</f>
        <v>0</v>
      </c>
      <c r="M196">
        <f t="shared" ref="M196:M259" si="47">L196+E196</f>
        <v>0</v>
      </c>
      <c r="N196">
        <f>IF(NOT(OR(F196=6,F196=7)),J196*30,0)</f>
        <v>330</v>
      </c>
      <c r="O196">
        <f t="shared" si="40"/>
        <v>330</v>
      </c>
      <c r="P196">
        <f t="shared" si="41"/>
        <v>3700</v>
      </c>
    </row>
    <row r="197" spans="1:16" x14ac:dyDescent="0.45">
      <c r="A197" s="1">
        <v>45121</v>
      </c>
      <c r="B197">
        <f t="shared" si="42"/>
        <v>13</v>
      </c>
      <c r="C197" t="str">
        <f t="shared" si="43"/>
        <v>NIE</v>
      </c>
      <c r="D197">
        <f t="shared" si="44"/>
        <v>0</v>
      </c>
      <c r="E197">
        <f t="shared" si="45"/>
        <v>0</v>
      </c>
      <c r="F197">
        <f t="shared" si="36"/>
        <v>5</v>
      </c>
      <c r="G197">
        <f t="shared" si="37"/>
        <v>2023</v>
      </c>
      <c r="H197">
        <f t="shared" si="38"/>
        <v>7</v>
      </c>
      <c r="I197" t="s">
        <v>15</v>
      </c>
      <c r="J197">
        <f t="shared" si="39"/>
        <v>11</v>
      </c>
      <c r="K197">
        <f t="shared" si="46"/>
        <v>3700</v>
      </c>
      <c r="L197">
        <f>IF(F197=7,B197*15,0)</f>
        <v>0</v>
      </c>
      <c r="M197">
        <f t="shared" si="47"/>
        <v>0</v>
      </c>
      <c r="N197">
        <f>IF(NOT(OR(F197=6,F197=7)),J197*30,0)</f>
        <v>330</v>
      </c>
      <c r="O197">
        <f t="shared" si="40"/>
        <v>330</v>
      </c>
      <c r="P197">
        <f t="shared" si="41"/>
        <v>4030</v>
      </c>
    </row>
    <row r="198" spans="1:16" x14ac:dyDescent="0.45">
      <c r="A198" s="1">
        <v>45122</v>
      </c>
      <c r="B198">
        <f t="shared" si="42"/>
        <v>13</v>
      </c>
      <c r="C198" t="str">
        <f t="shared" si="43"/>
        <v>NIE</v>
      </c>
      <c r="D198">
        <f t="shared" si="44"/>
        <v>0</v>
      </c>
      <c r="E198">
        <f t="shared" si="45"/>
        <v>0</v>
      </c>
      <c r="F198">
        <f t="shared" si="36"/>
        <v>6</v>
      </c>
      <c r="G198">
        <f t="shared" si="37"/>
        <v>2023</v>
      </c>
      <c r="H198">
        <f t="shared" si="38"/>
        <v>7</v>
      </c>
      <c r="I198" t="s">
        <v>15</v>
      </c>
      <c r="J198">
        <f t="shared" si="39"/>
        <v>11</v>
      </c>
      <c r="K198">
        <f t="shared" si="46"/>
        <v>4030</v>
      </c>
      <c r="L198">
        <f>IF(F198=7,B198*15,0)</f>
        <v>0</v>
      </c>
      <c r="M198">
        <f t="shared" si="47"/>
        <v>0</v>
      </c>
      <c r="N198">
        <f>IF(NOT(OR(F198=6,F198=7)),J198*30,0)</f>
        <v>0</v>
      </c>
      <c r="O198">
        <f t="shared" si="40"/>
        <v>0</v>
      </c>
      <c r="P198">
        <f t="shared" si="41"/>
        <v>4030</v>
      </c>
    </row>
    <row r="199" spans="1:16" x14ac:dyDescent="0.45">
      <c r="A199" s="1">
        <v>45123</v>
      </c>
      <c r="B199">
        <f t="shared" si="42"/>
        <v>13</v>
      </c>
      <c r="C199" t="str">
        <f t="shared" si="43"/>
        <v>NIE</v>
      </c>
      <c r="D199">
        <f t="shared" si="44"/>
        <v>0</v>
      </c>
      <c r="E199">
        <f t="shared" si="45"/>
        <v>0</v>
      </c>
      <c r="F199">
        <f t="shared" si="36"/>
        <v>7</v>
      </c>
      <c r="G199">
        <f t="shared" si="37"/>
        <v>2023</v>
      </c>
      <c r="H199">
        <f t="shared" si="38"/>
        <v>7</v>
      </c>
      <c r="I199" t="s">
        <v>15</v>
      </c>
      <c r="J199">
        <f t="shared" si="39"/>
        <v>11</v>
      </c>
      <c r="K199">
        <f t="shared" si="46"/>
        <v>4030</v>
      </c>
      <c r="L199">
        <f>IF(F199=7,B199*15,0)</f>
        <v>195</v>
      </c>
      <c r="M199">
        <f t="shared" si="47"/>
        <v>195</v>
      </c>
      <c r="N199">
        <f>IF(NOT(OR(F199=6,F199=7)),J199*30,0)</f>
        <v>0</v>
      </c>
      <c r="O199">
        <f t="shared" si="40"/>
        <v>-195</v>
      </c>
      <c r="P199">
        <f t="shared" si="41"/>
        <v>3835</v>
      </c>
    </row>
    <row r="200" spans="1:16" x14ac:dyDescent="0.45">
      <c r="A200" s="1">
        <v>45124</v>
      </c>
      <c r="B200">
        <f t="shared" si="42"/>
        <v>13</v>
      </c>
      <c r="C200" t="str">
        <f t="shared" si="43"/>
        <v>NIE</v>
      </c>
      <c r="D200">
        <f t="shared" si="44"/>
        <v>0</v>
      </c>
      <c r="E200">
        <f t="shared" si="45"/>
        <v>0</v>
      </c>
      <c r="F200">
        <f t="shared" si="36"/>
        <v>1</v>
      </c>
      <c r="G200">
        <f t="shared" si="37"/>
        <v>2023</v>
      </c>
      <c r="H200">
        <f t="shared" si="38"/>
        <v>7</v>
      </c>
      <c r="I200" t="s">
        <v>15</v>
      </c>
      <c r="J200">
        <f t="shared" si="39"/>
        <v>11</v>
      </c>
      <c r="K200">
        <f t="shared" si="46"/>
        <v>3835</v>
      </c>
      <c r="L200">
        <f>IF(F200=7,B200*15,0)</f>
        <v>0</v>
      </c>
      <c r="M200">
        <f t="shared" si="47"/>
        <v>0</v>
      </c>
      <c r="N200">
        <f>IF(NOT(OR(F200=6,F200=7)),J200*30,0)</f>
        <v>330</v>
      </c>
      <c r="O200">
        <f t="shared" si="40"/>
        <v>330</v>
      </c>
      <c r="P200">
        <f t="shared" si="41"/>
        <v>4165</v>
      </c>
    </row>
    <row r="201" spans="1:16" x14ac:dyDescent="0.45">
      <c r="A201" s="1">
        <v>45125</v>
      </c>
      <c r="B201">
        <f t="shared" si="42"/>
        <v>13</v>
      </c>
      <c r="C201" t="str">
        <f t="shared" si="43"/>
        <v>NIE</v>
      </c>
      <c r="D201">
        <f t="shared" si="44"/>
        <v>0</v>
      </c>
      <c r="E201">
        <f t="shared" si="45"/>
        <v>0</v>
      </c>
      <c r="F201">
        <f t="shared" si="36"/>
        <v>2</v>
      </c>
      <c r="G201">
        <f t="shared" si="37"/>
        <v>2023</v>
      </c>
      <c r="H201">
        <f t="shared" si="38"/>
        <v>7</v>
      </c>
      <c r="I201" t="s">
        <v>15</v>
      </c>
      <c r="J201">
        <f t="shared" si="39"/>
        <v>11</v>
      </c>
      <c r="K201">
        <f t="shared" si="46"/>
        <v>4165</v>
      </c>
      <c r="L201">
        <f>IF(F201=7,B201*15,0)</f>
        <v>0</v>
      </c>
      <c r="M201">
        <f t="shared" si="47"/>
        <v>0</v>
      </c>
      <c r="N201">
        <f>IF(NOT(OR(F201=6,F201=7)),J201*30,0)</f>
        <v>330</v>
      </c>
      <c r="O201">
        <f t="shared" si="40"/>
        <v>330</v>
      </c>
      <c r="P201">
        <f t="shared" si="41"/>
        <v>4495</v>
      </c>
    </row>
    <row r="202" spans="1:16" x14ac:dyDescent="0.45">
      <c r="A202" s="1">
        <v>45126</v>
      </c>
      <c r="B202">
        <f t="shared" si="42"/>
        <v>13</v>
      </c>
      <c r="C202" t="str">
        <f t="shared" si="43"/>
        <v>NIE</v>
      </c>
      <c r="D202">
        <f t="shared" si="44"/>
        <v>0</v>
      </c>
      <c r="E202">
        <f t="shared" si="45"/>
        <v>0</v>
      </c>
      <c r="F202">
        <f t="shared" si="36"/>
        <v>3</v>
      </c>
      <c r="G202">
        <f t="shared" si="37"/>
        <v>2023</v>
      </c>
      <c r="H202">
        <f t="shared" si="38"/>
        <v>7</v>
      </c>
      <c r="I202" t="s">
        <v>15</v>
      </c>
      <c r="J202">
        <f t="shared" si="39"/>
        <v>11</v>
      </c>
      <c r="K202">
        <f t="shared" si="46"/>
        <v>4495</v>
      </c>
      <c r="L202">
        <f>IF(F202=7,B202*15,0)</f>
        <v>0</v>
      </c>
      <c r="M202">
        <f t="shared" si="47"/>
        <v>0</v>
      </c>
      <c r="N202">
        <f>IF(NOT(OR(F202=6,F202=7)),J202*30,0)</f>
        <v>330</v>
      </c>
      <c r="O202">
        <f t="shared" si="40"/>
        <v>330</v>
      </c>
      <c r="P202">
        <f t="shared" si="41"/>
        <v>4825</v>
      </c>
    </row>
    <row r="203" spans="1:16" x14ac:dyDescent="0.45">
      <c r="A203" s="1">
        <v>45127</v>
      </c>
      <c r="B203">
        <f t="shared" si="42"/>
        <v>13</v>
      </c>
      <c r="C203" t="str">
        <f t="shared" si="43"/>
        <v>NIE</v>
      </c>
      <c r="D203">
        <f t="shared" si="44"/>
        <v>0</v>
      </c>
      <c r="E203">
        <f t="shared" si="45"/>
        <v>0</v>
      </c>
      <c r="F203">
        <f t="shared" si="36"/>
        <v>4</v>
      </c>
      <c r="G203">
        <f t="shared" si="37"/>
        <v>2023</v>
      </c>
      <c r="H203">
        <f t="shared" si="38"/>
        <v>7</v>
      </c>
      <c r="I203" t="s">
        <v>15</v>
      </c>
      <c r="J203">
        <f t="shared" si="39"/>
        <v>11</v>
      </c>
      <c r="K203">
        <f t="shared" si="46"/>
        <v>4825</v>
      </c>
      <c r="L203">
        <f>IF(F203=7,B203*15,0)</f>
        <v>0</v>
      </c>
      <c r="M203">
        <f t="shared" si="47"/>
        <v>0</v>
      </c>
      <c r="N203">
        <f>IF(NOT(OR(F203=6,F203=7)),J203*30,0)</f>
        <v>330</v>
      </c>
      <c r="O203">
        <f t="shared" si="40"/>
        <v>330</v>
      </c>
      <c r="P203">
        <f t="shared" si="41"/>
        <v>5155</v>
      </c>
    </row>
    <row r="204" spans="1:16" x14ac:dyDescent="0.45">
      <c r="A204" s="1">
        <v>45128</v>
      </c>
      <c r="B204">
        <f t="shared" si="42"/>
        <v>13</v>
      </c>
      <c r="C204" t="str">
        <f t="shared" si="43"/>
        <v>NIE</v>
      </c>
      <c r="D204">
        <f t="shared" si="44"/>
        <v>0</v>
      </c>
      <c r="E204">
        <f t="shared" si="45"/>
        <v>0</v>
      </c>
      <c r="F204">
        <f t="shared" si="36"/>
        <v>5</v>
      </c>
      <c r="G204">
        <f t="shared" si="37"/>
        <v>2023</v>
      </c>
      <c r="H204">
        <f t="shared" si="38"/>
        <v>7</v>
      </c>
      <c r="I204" t="s">
        <v>15</v>
      </c>
      <c r="J204">
        <f t="shared" si="39"/>
        <v>11</v>
      </c>
      <c r="K204">
        <f t="shared" si="46"/>
        <v>5155</v>
      </c>
      <c r="L204">
        <f>IF(F204=7,B204*15,0)</f>
        <v>0</v>
      </c>
      <c r="M204">
        <f t="shared" si="47"/>
        <v>0</v>
      </c>
      <c r="N204">
        <f>IF(NOT(OR(F204=6,F204=7)),J204*30,0)</f>
        <v>330</v>
      </c>
      <c r="O204">
        <f t="shared" si="40"/>
        <v>330</v>
      </c>
      <c r="P204">
        <f t="shared" si="41"/>
        <v>5485</v>
      </c>
    </row>
    <row r="205" spans="1:16" x14ac:dyDescent="0.45">
      <c r="A205" s="1">
        <v>45129</v>
      </c>
      <c r="B205">
        <f t="shared" si="42"/>
        <v>13</v>
      </c>
      <c r="C205" t="str">
        <f t="shared" si="43"/>
        <v>NIE</v>
      </c>
      <c r="D205">
        <f t="shared" si="44"/>
        <v>0</v>
      </c>
      <c r="E205">
        <f t="shared" si="45"/>
        <v>0</v>
      </c>
      <c r="F205">
        <f t="shared" si="36"/>
        <v>6</v>
      </c>
      <c r="G205">
        <f t="shared" si="37"/>
        <v>2023</v>
      </c>
      <c r="H205">
        <f t="shared" si="38"/>
        <v>7</v>
      </c>
      <c r="I205" t="s">
        <v>15</v>
      </c>
      <c r="J205">
        <f t="shared" si="39"/>
        <v>11</v>
      </c>
      <c r="K205">
        <f t="shared" si="46"/>
        <v>5485</v>
      </c>
      <c r="L205">
        <f>IF(F205=7,B205*15,0)</f>
        <v>0</v>
      </c>
      <c r="M205">
        <f t="shared" si="47"/>
        <v>0</v>
      </c>
      <c r="N205">
        <f>IF(NOT(OR(F205=6,F205=7)),J205*30,0)</f>
        <v>0</v>
      </c>
      <c r="O205">
        <f t="shared" si="40"/>
        <v>0</v>
      </c>
      <c r="P205">
        <f t="shared" si="41"/>
        <v>5485</v>
      </c>
    </row>
    <row r="206" spans="1:16" x14ac:dyDescent="0.45">
      <c r="A206" s="1">
        <v>45130</v>
      </c>
      <c r="B206">
        <f t="shared" si="42"/>
        <v>13</v>
      </c>
      <c r="C206" t="str">
        <f t="shared" si="43"/>
        <v>NIE</v>
      </c>
      <c r="D206">
        <f t="shared" si="44"/>
        <v>0</v>
      </c>
      <c r="E206">
        <f t="shared" si="45"/>
        <v>0</v>
      </c>
      <c r="F206">
        <f t="shared" si="36"/>
        <v>7</v>
      </c>
      <c r="G206">
        <f t="shared" si="37"/>
        <v>2023</v>
      </c>
      <c r="H206">
        <f t="shared" si="38"/>
        <v>7</v>
      </c>
      <c r="I206" t="s">
        <v>15</v>
      </c>
      <c r="J206">
        <f t="shared" si="39"/>
        <v>11</v>
      </c>
      <c r="K206">
        <f t="shared" si="46"/>
        <v>5485</v>
      </c>
      <c r="L206">
        <f>IF(F206=7,B206*15,0)</f>
        <v>195</v>
      </c>
      <c r="M206">
        <f t="shared" si="47"/>
        <v>195</v>
      </c>
      <c r="N206">
        <f>IF(NOT(OR(F206=6,F206=7)),J206*30,0)</f>
        <v>0</v>
      </c>
      <c r="O206">
        <f t="shared" si="40"/>
        <v>-195</v>
      </c>
      <c r="P206">
        <f t="shared" si="41"/>
        <v>5290</v>
      </c>
    </row>
    <row r="207" spans="1:16" x14ac:dyDescent="0.45">
      <c r="A207" s="1">
        <v>45131</v>
      </c>
      <c r="B207">
        <f t="shared" si="42"/>
        <v>13</v>
      </c>
      <c r="C207" t="str">
        <f t="shared" si="43"/>
        <v>NIE</v>
      </c>
      <c r="D207">
        <f t="shared" si="44"/>
        <v>0</v>
      </c>
      <c r="E207">
        <f t="shared" si="45"/>
        <v>0</v>
      </c>
      <c r="F207">
        <f t="shared" si="36"/>
        <v>1</v>
      </c>
      <c r="G207">
        <f t="shared" si="37"/>
        <v>2023</v>
      </c>
      <c r="H207">
        <f t="shared" si="38"/>
        <v>7</v>
      </c>
      <c r="I207" t="s">
        <v>15</v>
      </c>
      <c r="J207">
        <f t="shared" si="39"/>
        <v>11</v>
      </c>
      <c r="K207">
        <f t="shared" si="46"/>
        <v>5290</v>
      </c>
      <c r="L207">
        <f>IF(F207=7,B207*15,0)</f>
        <v>0</v>
      </c>
      <c r="M207">
        <f t="shared" si="47"/>
        <v>0</v>
      </c>
      <c r="N207">
        <f>IF(NOT(OR(F207=6,F207=7)),J207*30,0)</f>
        <v>330</v>
      </c>
      <c r="O207">
        <f t="shared" si="40"/>
        <v>330</v>
      </c>
      <c r="P207">
        <f t="shared" si="41"/>
        <v>5620</v>
      </c>
    </row>
    <row r="208" spans="1:16" x14ac:dyDescent="0.45">
      <c r="A208" s="1">
        <v>45132</v>
      </c>
      <c r="B208">
        <f t="shared" si="42"/>
        <v>13</v>
      </c>
      <c r="C208" t="str">
        <f t="shared" si="43"/>
        <v>NIE</v>
      </c>
      <c r="D208">
        <f t="shared" si="44"/>
        <v>0</v>
      </c>
      <c r="E208">
        <f t="shared" si="45"/>
        <v>0</v>
      </c>
      <c r="F208">
        <f t="shared" si="36"/>
        <v>2</v>
      </c>
      <c r="G208">
        <f t="shared" si="37"/>
        <v>2023</v>
      </c>
      <c r="H208">
        <f t="shared" si="38"/>
        <v>7</v>
      </c>
      <c r="I208" t="s">
        <v>15</v>
      </c>
      <c r="J208">
        <f t="shared" si="39"/>
        <v>11</v>
      </c>
      <c r="K208">
        <f t="shared" si="46"/>
        <v>5620</v>
      </c>
      <c r="L208">
        <f>IF(F208=7,B208*15,0)</f>
        <v>0</v>
      </c>
      <c r="M208">
        <f t="shared" si="47"/>
        <v>0</v>
      </c>
      <c r="N208">
        <f>IF(NOT(OR(F208=6,F208=7)),J208*30,0)</f>
        <v>330</v>
      </c>
      <c r="O208">
        <f t="shared" si="40"/>
        <v>330</v>
      </c>
      <c r="P208">
        <f t="shared" si="41"/>
        <v>5950</v>
      </c>
    </row>
    <row r="209" spans="1:16" x14ac:dyDescent="0.45">
      <c r="A209" s="1">
        <v>45133</v>
      </c>
      <c r="B209">
        <f t="shared" si="42"/>
        <v>13</v>
      </c>
      <c r="C209" t="str">
        <f t="shared" si="43"/>
        <v>NIE</v>
      </c>
      <c r="D209">
        <f t="shared" si="44"/>
        <v>0</v>
      </c>
      <c r="E209">
        <f t="shared" si="45"/>
        <v>0</v>
      </c>
      <c r="F209">
        <f t="shared" si="36"/>
        <v>3</v>
      </c>
      <c r="G209">
        <f t="shared" si="37"/>
        <v>2023</v>
      </c>
      <c r="H209">
        <f t="shared" si="38"/>
        <v>7</v>
      </c>
      <c r="I209" t="s">
        <v>15</v>
      </c>
      <c r="J209">
        <f t="shared" si="39"/>
        <v>11</v>
      </c>
      <c r="K209">
        <f t="shared" si="46"/>
        <v>5950</v>
      </c>
      <c r="L209">
        <f>IF(F209=7,B209*15,0)</f>
        <v>0</v>
      </c>
      <c r="M209">
        <f t="shared" si="47"/>
        <v>0</v>
      </c>
      <c r="N209">
        <f>IF(NOT(OR(F209=6,F209=7)),J209*30,0)</f>
        <v>330</v>
      </c>
      <c r="O209">
        <f t="shared" si="40"/>
        <v>330</v>
      </c>
      <c r="P209">
        <f t="shared" si="41"/>
        <v>6280</v>
      </c>
    </row>
    <row r="210" spans="1:16" x14ac:dyDescent="0.45">
      <c r="A210" s="1">
        <v>45134</v>
      </c>
      <c r="B210">
        <f t="shared" si="42"/>
        <v>13</v>
      </c>
      <c r="C210" t="str">
        <f t="shared" si="43"/>
        <v>NIE</v>
      </c>
      <c r="D210">
        <f t="shared" si="44"/>
        <v>0</v>
      </c>
      <c r="E210">
        <f t="shared" si="45"/>
        <v>0</v>
      </c>
      <c r="F210">
        <f t="shared" si="36"/>
        <v>4</v>
      </c>
      <c r="G210">
        <f t="shared" si="37"/>
        <v>2023</v>
      </c>
      <c r="H210">
        <f t="shared" si="38"/>
        <v>7</v>
      </c>
      <c r="I210" t="s">
        <v>15</v>
      </c>
      <c r="J210">
        <f t="shared" si="39"/>
        <v>11</v>
      </c>
      <c r="K210">
        <f t="shared" si="46"/>
        <v>6280</v>
      </c>
      <c r="L210">
        <f>IF(F210=7,B210*15,0)</f>
        <v>0</v>
      </c>
      <c r="M210">
        <f t="shared" si="47"/>
        <v>0</v>
      </c>
      <c r="N210">
        <f>IF(NOT(OR(F210=6,F210=7)),J210*30,0)</f>
        <v>330</v>
      </c>
      <c r="O210">
        <f t="shared" si="40"/>
        <v>330</v>
      </c>
      <c r="P210">
        <f t="shared" si="41"/>
        <v>6610</v>
      </c>
    </row>
    <row r="211" spans="1:16" x14ac:dyDescent="0.45">
      <c r="A211" s="1">
        <v>45135</v>
      </c>
      <c r="B211">
        <f t="shared" si="42"/>
        <v>13</v>
      </c>
      <c r="C211" t="str">
        <f t="shared" si="43"/>
        <v>NIE</v>
      </c>
      <c r="D211">
        <f t="shared" si="44"/>
        <v>0</v>
      </c>
      <c r="E211">
        <f t="shared" si="45"/>
        <v>0</v>
      </c>
      <c r="F211">
        <f t="shared" si="36"/>
        <v>5</v>
      </c>
      <c r="G211">
        <f t="shared" si="37"/>
        <v>2023</v>
      </c>
      <c r="H211">
        <f t="shared" si="38"/>
        <v>7</v>
      </c>
      <c r="I211" t="s">
        <v>15</v>
      </c>
      <c r="J211">
        <f t="shared" si="39"/>
        <v>11</v>
      </c>
      <c r="K211">
        <f t="shared" si="46"/>
        <v>6610</v>
      </c>
      <c r="L211">
        <f>IF(F211=7,B211*15,0)</f>
        <v>0</v>
      </c>
      <c r="M211">
        <f t="shared" si="47"/>
        <v>0</v>
      </c>
      <c r="N211">
        <f>IF(NOT(OR(F211=6,F211=7)),J211*30,0)</f>
        <v>330</v>
      </c>
      <c r="O211">
        <f t="shared" si="40"/>
        <v>330</v>
      </c>
      <c r="P211">
        <f t="shared" si="41"/>
        <v>6940</v>
      </c>
    </row>
    <row r="212" spans="1:16" x14ac:dyDescent="0.45">
      <c r="A212" s="1">
        <v>45136</v>
      </c>
      <c r="B212">
        <f t="shared" si="42"/>
        <v>13</v>
      </c>
      <c r="C212" t="str">
        <f t="shared" si="43"/>
        <v>NIE</v>
      </c>
      <c r="D212">
        <f t="shared" si="44"/>
        <v>0</v>
      </c>
      <c r="E212">
        <f t="shared" si="45"/>
        <v>0</v>
      </c>
      <c r="F212">
        <f t="shared" si="36"/>
        <v>6</v>
      </c>
      <c r="G212">
        <f t="shared" si="37"/>
        <v>2023</v>
      </c>
      <c r="H212">
        <f t="shared" si="38"/>
        <v>7</v>
      </c>
      <c r="I212" t="s">
        <v>15</v>
      </c>
      <c r="J212">
        <f t="shared" si="39"/>
        <v>11</v>
      </c>
      <c r="K212">
        <f t="shared" si="46"/>
        <v>6940</v>
      </c>
      <c r="L212">
        <f>IF(F212=7,B212*15,0)</f>
        <v>0</v>
      </c>
      <c r="M212">
        <f t="shared" si="47"/>
        <v>0</v>
      </c>
      <c r="N212">
        <f>IF(NOT(OR(F212=6,F212=7)),J212*30,0)</f>
        <v>0</v>
      </c>
      <c r="O212">
        <f t="shared" si="40"/>
        <v>0</v>
      </c>
      <c r="P212">
        <f t="shared" si="41"/>
        <v>6940</v>
      </c>
    </row>
    <row r="213" spans="1:16" x14ac:dyDescent="0.45">
      <c r="A213" s="1">
        <v>45137</v>
      </c>
      <c r="B213">
        <f t="shared" si="42"/>
        <v>13</v>
      </c>
      <c r="C213" t="str">
        <f t="shared" si="43"/>
        <v>NIE</v>
      </c>
      <c r="D213">
        <f t="shared" si="44"/>
        <v>0</v>
      </c>
      <c r="E213">
        <f t="shared" si="45"/>
        <v>0</v>
      </c>
      <c r="F213">
        <f t="shared" si="36"/>
        <v>7</v>
      </c>
      <c r="G213">
        <f t="shared" si="37"/>
        <v>2023</v>
      </c>
      <c r="H213">
        <f t="shared" si="38"/>
        <v>7</v>
      </c>
      <c r="I213" t="s">
        <v>15</v>
      </c>
      <c r="J213">
        <f t="shared" si="39"/>
        <v>11</v>
      </c>
      <c r="K213">
        <f t="shared" si="46"/>
        <v>6940</v>
      </c>
      <c r="L213">
        <f>IF(F213=7,B213*15,0)</f>
        <v>195</v>
      </c>
      <c r="M213">
        <f t="shared" si="47"/>
        <v>195</v>
      </c>
      <c r="N213">
        <f>IF(NOT(OR(F213=6,F213=7)),J213*30,0)</f>
        <v>0</v>
      </c>
      <c r="O213">
        <f t="shared" si="40"/>
        <v>-195</v>
      </c>
      <c r="P213">
        <f t="shared" si="41"/>
        <v>6745</v>
      </c>
    </row>
    <row r="214" spans="1:16" x14ac:dyDescent="0.45">
      <c r="A214" s="1">
        <v>45138</v>
      </c>
      <c r="B214">
        <f t="shared" si="42"/>
        <v>13</v>
      </c>
      <c r="C214" t="str">
        <f t="shared" si="43"/>
        <v>TAK</v>
      </c>
      <c r="D214">
        <f t="shared" si="44"/>
        <v>3</v>
      </c>
      <c r="E214">
        <f t="shared" si="45"/>
        <v>2400</v>
      </c>
      <c r="F214">
        <f t="shared" si="36"/>
        <v>1</v>
      </c>
      <c r="G214">
        <f t="shared" si="37"/>
        <v>2023</v>
      </c>
      <c r="H214">
        <f t="shared" si="38"/>
        <v>7</v>
      </c>
      <c r="I214" t="s">
        <v>15</v>
      </c>
      <c r="J214">
        <f t="shared" si="39"/>
        <v>11</v>
      </c>
      <c r="K214">
        <f t="shared" si="46"/>
        <v>6745</v>
      </c>
      <c r="L214">
        <f>IF(F214=7,B214*15,0)</f>
        <v>0</v>
      </c>
      <c r="M214">
        <f t="shared" si="47"/>
        <v>2400</v>
      </c>
      <c r="N214">
        <f>IF(NOT(OR(F214=6,F214=7)),J214*30,0)</f>
        <v>330</v>
      </c>
      <c r="O214">
        <f t="shared" si="40"/>
        <v>-2070</v>
      </c>
      <c r="P214">
        <f t="shared" si="41"/>
        <v>4675</v>
      </c>
    </row>
    <row r="215" spans="1:16" x14ac:dyDescent="0.45">
      <c r="A215" s="1">
        <v>45139</v>
      </c>
      <c r="B215">
        <f t="shared" si="42"/>
        <v>16</v>
      </c>
      <c r="C215" t="str">
        <f t="shared" si="43"/>
        <v>NIE</v>
      </c>
      <c r="D215">
        <f t="shared" si="44"/>
        <v>0</v>
      </c>
      <c r="E215">
        <f t="shared" si="45"/>
        <v>0</v>
      </c>
      <c r="F215">
        <f t="shared" si="36"/>
        <v>2</v>
      </c>
      <c r="G215">
        <f t="shared" si="37"/>
        <v>2023</v>
      </c>
      <c r="H215">
        <f t="shared" si="38"/>
        <v>8</v>
      </c>
      <c r="I215" t="s">
        <v>15</v>
      </c>
      <c r="J215">
        <f t="shared" si="39"/>
        <v>14</v>
      </c>
      <c r="K215">
        <f t="shared" si="46"/>
        <v>4675</v>
      </c>
      <c r="L215">
        <f>IF(F215=7,B215*15,0)</f>
        <v>0</v>
      </c>
      <c r="M215">
        <f t="shared" si="47"/>
        <v>0</v>
      </c>
      <c r="N215">
        <f>IF(NOT(OR(F215=6,F215=7)),J215*30,0)</f>
        <v>420</v>
      </c>
      <c r="O215">
        <f t="shared" si="40"/>
        <v>420</v>
      </c>
      <c r="P215">
        <f t="shared" si="41"/>
        <v>5095</v>
      </c>
    </row>
    <row r="216" spans="1:16" x14ac:dyDescent="0.45">
      <c r="A216" s="1">
        <v>45140</v>
      </c>
      <c r="B216">
        <f t="shared" si="42"/>
        <v>16</v>
      </c>
      <c r="C216" t="str">
        <f t="shared" si="43"/>
        <v>NIE</v>
      </c>
      <c r="D216">
        <f t="shared" si="44"/>
        <v>0</v>
      </c>
      <c r="E216">
        <f t="shared" si="45"/>
        <v>0</v>
      </c>
      <c r="F216">
        <f t="shared" si="36"/>
        <v>3</v>
      </c>
      <c r="G216">
        <f t="shared" si="37"/>
        <v>2023</v>
      </c>
      <c r="H216">
        <f t="shared" si="38"/>
        <v>8</v>
      </c>
      <c r="I216" t="s">
        <v>15</v>
      </c>
      <c r="J216">
        <f t="shared" si="39"/>
        <v>14</v>
      </c>
      <c r="K216">
        <f t="shared" si="46"/>
        <v>5095</v>
      </c>
      <c r="L216">
        <f>IF(F216=7,B216*15,0)</f>
        <v>0</v>
      </c>
      <c r="M216">
        <f t="shared" si="47"/>
        <v>0</v>
      </c>
      <c r="N216">
        <f>IF(NOT(OR(F216=6,F216=7)),J216*30,0)</f>
        <v>420</v>
      </c>
      <c r="O216">
        <f t="shared" si="40"/>
        <v>420</v>
      </c>
      <c r="P216">
        <f t="shared" si="41"/>
        <v>5515</v>
      </c>
    </row>
    <row r="217" spans="1:16" x14ac:dyDescent="0.45">
      <c r="A217" s="1">
        <v>45141</v>
      </c>
      <c r="B217">
        <f t="shared" si="42"/>
        <v>16</v>
      </c>
      <c r="C217" t="str">
        <f t="shared" si="43"/>
        <v>NIE</v>
      </c>
      <c r="D217">
        <f t="shared" si="44"/>
        <v>0</v>
      </c>
      <c r="E217">
        <f t="shared" si="45"/>
        <v>0</v>
      </c>
      <c r="F217">
        <f t="shared" si="36"/>
        <v>4</v>
      </c>
      <c r="G217">
        <f t="shared" si="37"/>
        <v>2023</v>
      </c>
      <c r="H217">
        <f t="shared" si="38"/>
        <v>8</v>
      </c>
      <c r="I217" t="s">
        <v>15</v>
      </c>
      <c r="J217">
        <f t="shared" si="39"/>
        <v>14</v>
      </c>
      <c r="K217">
        <f t="shared" si="46"/>
        <v>5515</v>
      </c>
      <c r="L217">
        <f>IF(F217=7,B217*15,0)</f>
        <v>0</v>
      </c>
      <c r="M217">
        <f t="shared" si="47"/>
        <v>0</v>
      </c>
      <c r="N217">
        <f>IF(NOT(OR(F217=6,F217=7)),J217*30,0)</f>
        <v>420</v>
      </c>
      <c r="O217">
        <f t="shared" si="40"/>
        <v>420</v>
      </c>
      <c r="P217">
        <f t="shared" si="41"/>
        <v>5935</v>
      </c>
    </row>
    <row r="218" spans="1:16" x14ac:dyDescent="0.45">
      <c r="A218" s="1">
        <v>45142</v>
      </c>
      <c r="B218">
        <f t="shared" si="42"/>
        <v>16</v>
      </c>
      <c r="C218" t="str">
        <f t="shared" si="43"/>
        <v>NIE</v>
      </c>
      <c r="D218">
        <f t="shared" si="44"/>
        <v>0</v>
      </c>
      <c r="E218">
        <f t="shared" si="45"/>
        <v>0</v>
      </c>
      <c r="F218">
        <f t="shared" si="36"/>
        <v>5</v>
      </c>
      <c r="G218">
        <f t="shared" si="37"/>
        <v>2023</v>
      </c>
      <c r="H218">
        <f t="shared" si="38"/>
        <v>8</v>
      </c>
      <c r="I218" t="s">
        <v>15</v>
      </c>
      <c r="J218">
        <f t="shared" si="39"/>
        <v>14</v>
      </c>
      <c r="K218">
        <f t="shared" si="46"/>
        <v>5935</v>
      </c>
      <c r="L218">
        <f>IF(F218=7,B218*15,0)</f>
        <v>0</v>
      </c>
      <c r="M218">
        <f t="shared" si="47"/>
        <v>0</v>
      </c>
      <c r="N218">
        <f>IF(NOT(OR(F218=6,F218=7)),J218*30,0)</f>
        <v>420</v>
      </c>
      <c r="O218">
        <f t="shared" si="40"/>
        <v>420</v>
      </c>
      <c r="P218">
        <f t="shared" si="41"/>
        <v>6355</v>
      </c>
    </row>
    <row r="219" spans="1:16" x14ac:dyDescent="0.45">
      <c r="A219" s="1">
        <v>45143</v>
      </c>
      <c r="B219">
        <f t="shared" si="42"/>
        <v>16</v>
      </c>
      <c r="C219" t="str">
        <f t="shared" si="43"/>
        <v>NIE</v>
      </c>
      <c r="D219">
        <f t="shared" si="44"/>
        <v>0</v>
      </c>
      <c r="E219">
        <f t="shared" si="45"/>
        <v>0</v>
      </c>
      <c r="F219">
        <f t="shared" si="36"/>
        <v>6</v>
      </c>
      <c r="G219">
        <f t="shared" si="37"/>
        <v>2023</v>
      </c>
      <c r="H219">
        <f t="shared" si="38"/>
        <v>8</v>
      </c>
      <c r="I219" t="s">
        <v>15</v>
      </c>
      <c r="J219">
        <f t="shared" si="39"/>
        <v>14</v>
      </c>
      <c r="K219">
        <f t="shared" si="46"/>
        <v>6355</v>
      </c>
      <c r="L219">
        <f>IF(F219=7,B219*15,0)</f>
        <v>0</v>
      </c>
      <c r="M219">
        <f t="shared" si="47"/>
        <v>0</v>
      </c>
      <c r="N219">
        <f>IF(NOT(OR(F219=6,F219=7)),J219*30,0)</f>
        <v>0</v>
      </c>
      <c r="O219">
        <f t="shared" si="40"/>
        <v>0</v>
      </c>
      <c r="P219">
        <f t="shared" si="41"/>
        <v>6355</v>
      </c>
    </row>
    <row r="220" spans="1:16" x14ac:dyDescent="0.45">
      <c r="A220" s="1">
        <v>45144</v>
      </c>
      <c r="B220">
        <f t="shared" si="42"/>
        <v>16</v>
      </c>
      <c r="C220" t="str">
        <f t="shared" si="43"/>
        <v>NIE</v>
      </c>
      <c r="D220">
        <f t="shared" si="44"/>
        <v>0</v>
      </c>
      <c r="E220">
        <f t="shared" si="45"/>
        <v>0</v>
      </c>
      <c r="F220">
        <f t="shared" si="36"/>
        <v>7</v>
      </c>
      <c r="G220">
        <f t="shared" si="37"/>
        <v>2023</v>
      </c>
      <c r="H220">
        <f t="shared" si="38"/>
        <v>8</v>
      </c>
      <c r="I220" t="s">
        <v>15</v>
      </c>
      <c r="J220">
        <f t="shared" si="39"/>
        <v>14</v>
      </c>
      <c r="K220">
        <f t="shared" si="46"/>
        <v>6355</v>
      </c>
      <c r="L220">
        <f>IF(F220=7,B220*15,0)</f>
        <v>240</v>
      </c>
      <c r="M220">
        <f t="shared" si="47"/>
        <v>240</v>
      </c>
      <c r="N220">
        <f>IF(NOT(OR(F220=6,F220=7)),J220*30,0)</f>
        <v>0</v>
      </c>
      <c r="O220">
        <f t="shared" si="40"/>
        <v>-240</v>
      </c>
      <c r="P220">
        <f t="shared" si="41"/>
        <v>6115</v>
      </c>
    </row>
    <row r="221" spans="1:16" x14ac:dyDescent="0.45">
      <c r="A221" s="1">
        <v>45145</v>
      </c>
      <c r="B221">
        <f t="shared" si="42"/>
        <v>16</v>
      </c>
      <c r="C221" t="str">
        <f t="shared" si="43"/>
        <v>NIE</v>
      </c>
      <c r="D221">
        <f t="shared" si="44"/>
        <v>0</v>
      </c>
      <c r="E221">
        <f t="shared" si="45"/>
        <v>0</v>
      </c>
      <c r="F221">
        <f t="shared" si="36"/>
        <v>1</v>
      </c>
      <c r="G221">
        <f t="shared" si="37"/>
        <v>2023</v>
      </c>
      <c r="H221">
        <f t="shared" si="38"/>
        <v>8</v>
      </c>
      <c r="I221" t="s">
        <v>15</v>
      </c>
      <c r="J221">
        <f t="shared" si="39"/>
        <v>14</v>
      </c>
      <c r="K221">
        <f t="shared" si="46"/>
        <v>6115</v>
      </c>
      <c r="L221">
        <f>IF(F221=7,B221*15,0)</f>
        <v>0</v>
      </c>
      <c r="M221">
        <f t="shared" si="47"/>
        <v>0</v>
      </c>
      <c r="N221">
        <f>IF(NOT(OR(F221=6,F221=7)),J221*30,0)</f>
        <v>420</v>
      </c>
      <c r="O221">
        <f t="shared" si="40"/>
        <v>420</v>
      </c>
      <c r="P221">
        <f t="shared" si="41"/>
        <v>6535</v>
      </c>
    </row>
    <row r="222" spans="1:16" x14ac:dyDescent="0.45">
      <c r="A222" s="1">
        <v>45146</v>
      </c>
      <c r="B222">
        <f t="shared" si="42"/>
        <v>16</v>
      </c>
      <c r="C222" t="str">
        <f t="shared" si="43"/>
        <v>NIE</v>
      </c>
      <c r="D222">
        <f t="shared" si="44"/>
        <v>0</v>
      </c>
      <c r="E222">
        <f t="shared" si="45"/>
        <v>0</v>
      </c>
      <c r="F222">
        <f t="shared" si="36"/>
        <v>2</v>
      </c>
      <c r="G222">
        <f t="shared" si="37"/>
        <v>2023</v>
      </c>
      <c r="H222">
        <f t="shared" si="38"/>
        <v>8</v>
      </c>
      <c r="I222" t="s">
        <v>15</v>
      </c>
      <c r="J222">
        <f t="shared" si="39"/>
        <v>14</v>
      </c>
      <c r="K222">
        <f t="shared" si="46"/>
        <v>6535</v>
      </c>
      <c r="L222">
        <f>IF(F222=7,B222*15,0)</f>
        <v>0</v>
      </c>
      <c r="M222">
        <f t="shared" si="47"/>
        <v>0</v>
      </c>
      <c r="N222">
        <f>IF(NOT(OR(F222=6,F222=7)),J222*30,0)</f>
        <v>420</v>
      </c>
      <c r="O222">
        <f t="shared" si="40"/>
        <v>420</v>
      </c>
      <c r="P222">
        <f t="shared" si="41"/>
        <v>6955</v>
      </c>
    </row>
    <row r="223" spans="1:16" x14ac:dyDescent="0.45">
      <c r="A223" s="1">
        <v>45147</v>
      </c>
      <c r="B223">
        <f t="shared" si="42"/>
        <v>16</v>
      </c>
      <c r="C223" t="str">
        <f t="shared" si="43"/>
        <v>NIE</v>
      </c>
      <c r="D223">
        <f t="shared" si="44"/>
        <v>0</v>
      </c>
      <c r="E223">
        <f t="shared" si="45"/>
        <v>0</v>
      </c>
      <c r="F223">
        <f t="shared" si="36"/>
        <v>3</v>
      </c>
      <c r="G223">
        <f t="shared" si="37"/>
        <v>2023</v>
      </c>
      <c r="H223">
        <f t="shared" si="38"/>
        <v>8</v>
      </c>
      <c r="I223" t="s">
        <v>15</v>
      </c>
      <c r="J223">
        <f t="shared" si="39"/>
        <v>14</v>
      </c>
      <c r="K223">
        <f t="shared" si="46"/>
        <v>6955</v>
      </c>
      <c r="L223">
        <f>IF(F223=7,B223*15,0)</f>
        <v>0</v>
      </c>
      <c r="M223">
        <f t="shared" si="47"/>
        <v>0</v>
      </c>
      <c r="N223">
        <f>IF(NOT(OR(F223=6,F223=7)),J223*30,0)</f>
        <v>420</v>
      </c>
      <c r="O223">
        <f t="shared" si="40"/>
        <v>420</v>
      </c>
      <c r="P223">
        <f t="shared" si="41"/>
        <v>7375</v>
      </c>
    </row>
    <row r="224" spans="1:16" x14ac:dyDescent="0.45">
      <c r="A224" s="1">
        <v>45148</v>
      </c>
      <c r="B224">
        <f t="shared" si="42"/>
        <v>16</v>
      </c>
      <c r="C224" t="str">
        <f t="shared" si="43"/>
        <v>NIE</v>
      </c>
      <c r="D224">
        <f t="shared" si="44"/>
        <v>0</v>
      </c>
      <c r="E224">
        <f t="shared" si="45"/>
        <v>0</v>
      </c>
      <c r="F224">
        <f t="shared" si="36"/>
        <v>4</v>
      </c>
      <c r="G224">
        <f t="shared" si="37"/>
        <v>2023</v>
      </c>
      <c r="H224">
        <f t="shared" si="38"/>
        <v>8</v>
      </c>
      <c r="I224" t="s">
        <v>15</v>
      </c>
      <c r="J224">
        <f t="shared" si="39"/>
        <v>14</v>
      </c>
      <c r="K224">
        <f t="shared" si="46"/>
        <v>7375</v>
      </c>
      <c r="L224">
        <f>IF(F224=7,B224*15,0)</f>
        <v>0</v>
      </c>
      <c r="M224">
        <f t="shared" si="47"/>
        <v>0</v>
      </c>
      <c r="N224">
        <f>IF(NOT(OR(F224=6,F224=7)),J224*30,0)</f>
        <v>420</v>
      </c>
      <c r="O224">
        <f t="shared" si="40"/>
        <v>420</v>
      </c>
      <c r="P224">
        <f t="shared" si="41"/>
        <v>7795</v>
      </c>
    </row>
    <row r="225" spans="1:16" x14ac:dyDescent="0.45">
      <c r="A225" s="1">
        <v>45149</v>
      </c>
      <c r="B225">
        <f t="shared" si="42"/>
        <v>16</v>
      </c>
      <c r="C225" t="str">
        <f t="shared" si="43"/>
        <v>NIE</v>
      </c>
      <c r="D225">
        <f t="shared" si="44"/>
        <v>0</v>
      </c>
      <c r="E225">
        <f t="shared" si="45"/>
        <v>0</v>
      </c>
      <c r="F225">
        <f t="shared" si="36"/>
        <v>5</v>
      </c>
      <c r="G225">
        <f t="shared" si="37"/>
        <v>2023</v>
      </c>
      <c r="H225">
        <f t="shared" si="38"/>
        <v>8</v>
      </c>
      <c r="I225" t="s">
        <v>15</v>
      </c>
      <c r="J225">
        <f t="shared" si="39"/>
        <v>14</v>
      </c>
      <c r="K225">
        <f t="shared" si="46"/>
        <v>7795</v>
      </c>
      <c r="L225">
        <f>IF(F225=7,B225*15,0)</f>
        <v>0</v>
      </c>
      <c r="M225">
        <f t="shared" si="47"/>
        <v>0</v>
      </c>
      <c r="N225">
        <f>IF(NOT(OR(F225=6,F225=7)),J225*30,0)</f>
        <v>420</v>
      </c>
      <c r="O225">
        <f t="shared" si="40"/>
        <v>420</v>
      </c>
      <c r="P225">
        <f t="shared" si="41"/>
        <v>8215</v>
      </c>
    </row>
    <row r="226" spans="1:16" x14ac:dyDescent="0.45">
      <c r="A226" s="1">
        <v>45150</v>
      </c>
      <c r="B226">
        <f t="shared" si="42"/>
        <v>16</v>
      </c>
      <c r="C226" t="str">
        <f t="shared" si="43"/>
        <v>NIE</v>
      </c>
      <c r="D226">
        <f t="shared" si="44"/>
        <v>0</v>
      </c>
      <c r="E226">
        <f t="shared" si="45"/>
        <v>0</v>
      </c>
      <c r="F226">
        <f t="shared" si="36"/>
        <v>6</v>
      </c>
      <c r="G226">
        <f t="shared" si="37"/>
        <v>2023</v>
      </c>
      <c r="H226">
        <f t="shared" si="38"/>
        <v>8</v>
      </c>
      <c r="I226" t="s">
        <v>15</v>
      </c>
      <c r="J226">
        <f t="shared" si="39"/>
        <v>14</v>
      </c>
      <c r="K226">
        <f t="shared" si="46"/>
        <v>8215</v>
      </c>
      <c r="L226">
        <f>IF(F226=7,B226*15,0)</f>
        <v>0</v>
      </c>
      <c r="M226">
        <f t="shared" si="47"/>
        <v>0</v>
      </c>
      <c r="N226">
        <f>IF(NOT(OR(F226=6,F226=7)),J226*30,0)</f>
        <v>0</v>
      </c>
      <c r="O226">
        <f t="shared" si="40"/>
        <v>0</v>
      </c>
      <c r="P226">
        <f t="shared" si="41"/>
        <v>8215</v>
      </c>
    </row>
    <row r="227" spans="1:16" x14ac:dyDescent="0.45">
      <c r="A227" s="1">
        <v>45151</v>
      </c>
      <c r="B227">
        <f t="shared" si="42"/>
        <v>16</v>
      </c>
      <c r="C227" t="str">
        <f t="shared" si="43"/>
        <v>NIE</v>
      </c>
      <c r="D227">
        <f t="shared" si="44"/>
        <v>0</v>
      </c>
      <c r="E227">
        <f t="shared" si="45"/>
        <v>0</v>
      </c>
      <c r="F227">
        <f t="shared" si="36"/>
        <v>7</v>
      </c>
      <c r="G227">
        <f t="shared" si="37"/>
        <v>2023</v>
      </c>
      <c r="H227">
        <f t="shared" si="38"/>
        <v>8</v>
      </c>
      <c r="I227" t="s">
        <v>15</v>
      </c>
      <c r="J227">
        <f t="shared" si="39"/>
        <v>14</v>
      </c>
      <c r="K227">
        <f t="shared" si="46"/>
        <v>8215</v>
      </c>
      <c r="L227">
        <f>IF(F227=7,B227*15,0)</f>
        <v>240</v>
      </c>
      <c r="M227">
        <f t="shared" si="47"/>
        <v>240</v>
      </c>
      <c r="N227">
        <f>IF(NOT(OR(F227=6,F227=7)),J227*30,0)</f>
        <v>0</v>
      </c>
      <c r="O227">
        <f t="shared" si="40"/>
        <v>-240</v>
      </c>
      <c r="P227">
        <f t="shared" si="41"/>
        <v>7975</v>
      </c>
    </row>
    <row r="228" spans="1:16" x14ac:dyDescent="0.45">
      <c r="A228" s="1">
        <v>45152</v>
      </c>
      <c r="B228">
        <f t="shared" si="42"/>
        <v>16</v>
      </c>
      <c r="C228" t="str">
        <f t="shared" si="43"/>
        <v>NIE</v>
      </c>
      <c r="D228">
        <f t="shared" si="44"/>
        <v>0</v>
      </c>
      <c r="E228">
        <f t="shared" si="45"/>
        <v>0</v>
      </c>
      <c r="F228">
        <f t="shared" si="36"/>
        <v>1</v>
      </c>
      <c r="G228">
        <f t="shared" si="37"/>
        <v>2023</v>
      </c>
      <c r="H228">
        <f t="shared" si="38"/>
        <v>8</v>
      </c>
      <c r="I228" t="s">
        <v>15</v>
      </c>
      <c r="J228">
        <f t="shared" si="39"/>
        <v>14</v>
      </c>
      <c r="K228">
        <f t="shared" si="46"/>
        <v>7975</v>
      </c>
      <c r="L228">
        <f>IF(F228=7,B228*15,0)</f>
        <v>0</v>
      </c>
      <c r="M228">
        <f t="shared" si="47"/>
        <v>0</v>
      </c>
      <c r="N228">
        <f>IF(NOT(OR(F228=6,F228=7)),J228*30,0)</f>
        <v>420</v>
      </c>
      <c r="O228">
        <f t="shared" si="40"/>
        <v>420</v>
      </c>
      <c r="P228">
        <f t="shared" si="41"/>
        <v>8395</v>
      </c>
    </row>
    <row r="229" spans="1:16" x14ac:dyDescent="0.45">
      <c r="A229" s="1">
        <v>45153</v>
      </c>
      <c r="B229">
        <f t="shared" si="42"/>
        <v>16</v>
      </c>
      <c r="C229" t="str">
        <f t="shared" si="43"/>
        <v>NIE</v>
      </c>
      <c r="D229">
        <f t="shared" si="44"/>
        <v>0</v>
      </c>
      <c r="E229">
        <f t="shared" si="45"/>
        <v>0</v>
      </c>
      <c r="F229">
        <f t="shared" si="36"/>
        <v>2</v>
      </c>
      <c r="G229">
        <f t="shared" si="37"/>
        <v>2023</v>
      </c>
      <c r="H229">
        <f t="shared" si="38"/>
        <v>8</v>
      </c>
      <c r="I229" t="s">
        <v>15</v>
      </c>
      <c r="J229">
        <f t="shared" si="39"/>
        <v>14</v>
      </c>
      <c r="K229">
        <f t="shared" si="46"/>
        <v>8395</v>
      </c>
      <c r="L229">
        <f>IF(F229=7,B229*15,0)</f>
        <v>0</v>
      </c>
      <c r="M229">
        <f t="shared" si="47"/>
        <v>0</v>
      </c>
      <c r="N229">
        <f>IF(NOT(OR(F229=6,F229=7)),J229*30,0)</f>
        <v>420</v>
      </c>
      <c r="O229">
        <f t="shared" si="40"/>
        <v>420</v>
      </c>
      <c r="P229">
        <f t="shared" si="41"/>
        <v>8815</v>
      </c>
    </row>
    <row r="230" spans="1:16" x14ac:dyDescent="0.45">
      <c r="A230" s="1">
        <v>45154</v>
      </c>
      <c r="B230">
        <f t="shared" si="42"/>
        <v>16</v>
      </c>
      <c r="C230" t="str">
        <f t="shared" si="43"/>
        <v>NIE</v>
      </c>
      <c r="D230">
        <f t="shared" si="44"/>
        <v>0</v>
      </c>
      <c r="E230">
        <f t="shared" si="45"/>
        <v>0</v>
      </c>
      <c r="F230">
        <f t="shared" si="36"/>
        <v>3</v>
      </c>
      <c r="G230">
        <f t="shared" si="37"/>
        <v>2023</v>
      </c>
      <c r="H230">
        <f t="shared" si="38"/>
        <v>8</v>
      </c>
      <c r="I230" t="s">
        <v>15</v>
      </c>
      <c r="J230">
        <f t="shared" si="39"/>
        <v>14</v>
      </c>
      <c r="K230">
        <f t="shared" si="46"/>
        <v>8815</v>
      </c>
      <c r="L230">
        <f>IF(F230=7,B230*15,0)</f>
        <v>0</v>
      </c>
      <c r="M230">
        <f t="shared" si="47"/>
        <v>0</v>
      </c>
      <c r="N230">
        <f>IF(NOT(OR(F230=6,F230=7)),J230*30,0)</f>
        <v>420</v>
      </c>
      <c r="O230">
        <f t="shared" si="40"/>
        <v>420</v>
      </c>
      <c r="P230">
        <f t="shared" si="41"/>
        <v>9235</v>
      </c>
    </row>
    <row r="231" spans="1:16" x14ac:dyDescent="0.45">
      <c r="A231" s="1">
        <v>45155</v>
      </c>
      <c r="B231">
        <f t="shared" si="42"/>
        <v>16</v>
      </c>
      <c r="C231" t="str">
        <f t="shared" si="43"/>
        <v>NIE</v>
      </c>
      <c r="D231">
        <f t="shared" si="44"/>
        <v>0</v>
      </c>
      <c r="E231">
        <f t="shared" si="45"/>
        <v>0</v>
      </c>
      <c r="F231">
        <f t="shared" si="36"/>
        <v>4</v>
      </c>
      <c r="G231">
        <f t="shared" si="37"/>
        <v>2023</v>
      </c>
      <c r="H231">
        <f t="shared" si="38"/>
        <v>8</v>
      </c>
      <c r="I231" t="s">
        <v>15</v>
      </c>
      <c r="J231">
        <f t="shared" si="39"/>
        <v>14</v>
      </c>
      <c r="K231">
        <f t="shared" si="46"/>
        <v>9235</v>
      </c>
      <c r="L231">
        <f>IF(F231=7,B231*15,0)</f>
        <v>0</v>
      </c>
      <c r="M231">
        <f t="shared" si="47"/>
        <v>0</v>
      </c>
      <c r="N231">
        <f>IF(NOT(OR(F231=6,F231=7)),J231*30,0)</f>
        <v>420</v>
      </c>
      <c r="O231">
        <f t="shared" si="40"/>
        <v>420</v>
      </c>
      <c r="P231">
        <f t="shared" si="41"/>
        <v>9655</v>
      </c>
    </row>
    <row r="232" spans="1:16" x14ac:dyDescent="0.45">
      <c r="A232" s="1">
        <v>45156</v>
      </c>
      <c r="B232">
        <f t="shared" si="42"/>
        <v>16</v>
      </c>
      <c r="C232" t="str">
        <f t="shared" si="43"/>
        <v>NIE</v>
      </c>
      <c r="D232">
        <f t="shared" si="44"/>
        <v>0</v>
      </c>
      <c r="E232">
        <f t="shared" si="45"/>
        <v>0</v>
      </c>
      <c r="F232">
        <f t="shared" si="36"/>
        <v>5</v>
      </c>
      <c r="G232">
        <f t="shared" si="37"/>
        <v>2023</v>
      </c>
      <c r="H232">
        <f t="shared" si="38"/>
        <v>8</v>
      </c>
      <c r="I232" t="s">
        <v>15</v>
      </c>
      <c r="J232">
        <f t="shared" si="39"/>
        <v>14</v>
      </c>
      <c r="K232">
        <f t="shared" si="46"/>
        <v>9655</v>
      </c>
      <c r="L232">
        <f>IF(F232=7,B232*15,0)</f>
        <v>0</v>
      </c>
      <c r="M232">
        <f t="shared" si="47"/>
        <v>0</v>
      </c>
      <c r="N232">
        <f>IF(NOT(OR(F232=6,F232=7)),J232*30,0)</f>
        <v>420</v>
      </c>
      <c r="O232">
        <f t="shared" si="40"/>
        <v>420</v>
      </c>
      <c r="P232">
        <f t="shared" si="41"/>
        <v>10075</v>
      </c>
    </row>
    <row r="233" spans="1:16" x14ac:dyDescent="0.45">
      <c r="A233" s="1">
        <v>45157</v>
      </c>
      <c r="B233">
        <f t="shared" si="42"/>
        <v>16</v>
      </c>
      <c r="C233" t="str">
        <f t="shared" si="43"/>
        <v>NIE</v>
      </c>
      <c r="D233">
        <f t="shared" si="44"/>
        <v>0</v>
      </c>
      <c r="E233">
        <f t="shared" si="45"/>
        <v>0</v>
      </c>
      <c r="F233">
        <f t="shared" si="36"/>
        <v>6</v>
      </c>
      <c r="G233">
        <f t="shared" si="37"/>
        <v>2023</v>
      </c>
      <c r="H233">
        <f t="shared" si="38"/>
        <v>8</v>
      </c>
      <c r="I233" t="s">
        <v>15</v>
      </c>
      <c r="J233">
        <f t="shared" si="39"/>
        <v>14</v>
      </c>
      <c r="K233">
        <f t="shared" si="46"/>
        <v>10075</v>
      </c>
      <c r="L233">
        <f>IF(F233=7,B233*15,0)</f>
        <v>0</v>
      </c>
      <c r="M233">
        <f t="shared" si="47"/>
        <v>0</v>
      </c>
      <c r="N233">
        <f>IF(NOT(OR(F233=6,F233=7)),J233*30,0)</f>
        <v>0</v>
      </c>
      <c r="O233">
        <f t="shared" si="40"/>
        <v>0</v>
      </c>
      <c r="P233">
        <f t="shared" si="41"/>
        <v>10075</v>
      </c>
    </row>
    <row r="234" spans="1:16" x14ac:dyDescent="0.45">
      <c r="A234" s="1">
        <v>45158</v>
      </c>
      <c r="B234">
        <f t="shared" si="42"/>
        <v>16</v>
      </c>
      <c r="C234" t="str">
        <f t="shared" si="43"/>
        <v>NIE</v>
      </c>
      <c r="D234">
        <f t="shared" si="44"/>
        <v>0</v>
      </c>
      <c r="E234">
        <f t="shared" si="45"/>
        <v>0</v>
      </c>
      <c r="F234">
        <f t="shared" si="36"/>
        <v>7</v>
      </c>
      <c r="G234">
        <f t="shared" si="37"/>
        <v>2023</v>
      </c>
      <c r="H234">
        <f t="shared" si="38"/>
        <v>8</v>
      </c>
      <c r="I234" t="s">
        <v>15</v>
      </c>
      <c r="J234">
        <f t="shared" si="39"/>
        <v>14</v>
      </c>
      <c r="K234">
        <f t="shared" si="46"/>
        <v>10075</v>
      </c>
      <c r="L234">
        <f>IF(F234=7,B234*15,0)</f>
        <v>240</v>
      </c>
      <c r="M234">
        <f t="shared" si="47"/>
        <v>240</v>
      </c>
      <c r="N234">
        <f>IF(NOT(OR(F234=6,F234=7)),J234*30,0)</f>
        <v>0</v>
      </c>
      <c r="O234">
        <f t="shared" si="40"/>
        <v>-240</v>
      </c>
      <c r="P234">
        <f t="shared" si="41"/>
        <v>9835</v>
      </c>
    </row>
    <row r="235" spans="1:16" x14ac:dyDescent="0.45">
      <c r="A235" s="1">
        <v>45159</v>
      </c>
      <c r="B235">
        <f t="shared" si="42"/>
        <v>16</v>
      </c>
      <c r="C235" t="str">
        <f t="shared" si="43"/>
        <v>NIE</v>
      </c>
      <c r="D235">
        <f t="shared" si="44"/>
        <v>0</v>
      </c>
      <c r="E235">
        <f t="shared" si="45"/>
        <v>0</v>
      </c>
      <c r="F235">
        <f t="shared" si="36"/>
        <v>1</v>
      </c>
      <c r="G235">
        <f t="shared" si="37"/>
        <v>2023</v>
      </c>
      <c r="H235">
        <f t="shared" si="38"/>
        <v>8</v>
      </c>
      <c r="I235" t="s">
        <v>15</v>
      </c>
      <c r="J235">
        <f t="shared" si="39"/>
        <v>14</v>
      </c>
      <c r="K235">
        <f t="shared" si="46"/>
        <v>9835</v>
      </c>
      <c r="L235">
        <f>IF(F235=7,B235*15,0)</f>
        <v>0</v>
      </c>
      <c r="M235">
        <f t="shared" si="47"/>
        <v>0</v>
      </c>
      <c r="N235">
        <f>IF(NOT(OR(F235=6,F235=7)),J235*30,0)</f>
        <v>420</v>
      </c>
      <c r="O235">
        <f t="shared" si="40"/>
        <v>420</v>
      </c>
      <c r="P235">
        <f t="shared" si="41"/>
        <v>10255</v>
      </c>
    </row>
    <row r="236" spans="1:16" x14ac:dyDescent="0.45">
      <c r="A236" s="1">
        <v>45160</v>
      </c>
      <c r="B236">
        <f t="shared" si="42"/>
        <v>16</v>
      </c>
      <c r="C236" t="str">
        <f t="shared" si="43"/>
        <v>NIE</v>
      </c>
      <c r="D236">
        <f t="shared" si="44"/>
        <v>0</v>
      </c>
      <c r="E236">
        <f t="shared" si="45"/>
        <v>0</v>
      </c>
      <c r="F236">
        <f t="shared" si="36"/>
        <v>2</v>
      </c>
      <c r="G236">
        <f t="shared" si="37"/>
        <v>2023</v>
      </c>
      <c r="H236">
        <f t="shared" si="38"/>
        <v>8</v>
      </c>
      <c r="I236" t="s">
        <v>15</v>
      </c>
      <c r="J236">
        <f t="shared" si="39"/>
        <v>14</v>
      </c>
      <c r="K236">
        <f t="shared" si="46"/>
        <v>10255</v>
      </c>
      <c r="L236">
        <f>IF(F236=7,B236*15,0)</f>
        <v>0</v>
      </c>
      <c r="M236">
        <f t="shared" si="47"/>
        <v>0</v>
      </c>
      <c r="N236">
        <f>IF(NOT(OR(F236=6,F236=7)),J236*30,0)</f>
        <v>420</v>
      </c>
      <c r="O236">
        <f t="shared" si="40"/>
        <v>420</v>
      </c>
      <c r="P236">
        <f t="shared" si="41"/>
        <v>10675</v>
      </c>
    </row>
    <row r="237" spans="1:16" x14ac:dyDescent="0.45">
      <c r="A237" s="1">
        <v>45161</v>
      </c>
      <c r="B237">
        <f t="shared" si="42"/>
        <v>16</v>
      </c>
      <c r="C237" t="str">
        <f t="shared" si="43"/>
        <v>NIE</v>
      </c>
      <c r="D237">
        <f t="shared" si="44"/>
        <v>0</v>
      </c>
      <c r="E237">
        <f t="shared" si="45"/>
        <v>0</v>
      </c>
      <c r="F237">
        <f t="shared" si="36"/>
        <v>3</v>
      </c>
      <c r="G237">
        <f t="shared" si="37"/>
        <v>2023</v>
      </c>
      <c r="H237">
        <f t="shared" si="38"/>
        <v>8</v>
      </c>
      <c r="I237" t="s">
        <v>15</v>
      </c>
      <c r="J237">
        <f t="shared" si="39"/>
        <v>14</v>
      </c>
      <c r="K237">
        <f t="shared" si="46"/>
        <v>10675</v>
      </c>
      <c r="L237">
        <f>IF(F237=7,B237*15,0)</f>
        <v>0</v>
      </c>
      <c r="M237">
        <f t="shared" si="47"/>
        <v>0</v>
      </c>
      <c r="N237">
        <f>IF(NOT(OR(F237=6,F237=7)),J237*30,0)</f>
        <v>420</v>
      </c>
      <c r="O237">
        <f t="shared" si="40"/>
        <v>420</v>
      </c>
      <c r="P237">
        <f t="shared" si="41"/>
        <v>11095</v>
      </c>
    </row>
    <row r="238" spans="1:16" x14ac:dyDescent="0.45">
      <c r="A238" s="1">
        <v>45162</v>
      </c>
      <c r="B238">
        <f t="shared" si="42"/>
        <v>16</v>
      </c>
      <c r="C238" t="str">
        <f t="shared" si="43"/>
        <v>NIE</v>
      </c>
      <c r="D238">
        <f t="shared" si="44"/>
        <v>0</v>
      </c>
      <c r="E238">
        <f t="shared" si="45"/>
        <v>0</v>
      </c>
      <c r="F238">
        <f t="shared" si="36"/>
        <v>4</v>
      </c>
      <c r="G238">
        <f t="shared" si="37"/>
        <v>2023</v>
      </c>
      <c r="H238">
        <f t="shared" si="38"/>
        <v>8</v>
      </c>
      <c r="I238" t="s">
        <v>15</v>
      </c>
      <c r="J238">
        <f t="shared" si="39"/>
        <v>14</v>
      </c>
      <c r="K238">
        <f t="shared" si="46"/>
        <v>11095</v>
      </c>
      <c r="L238">
        <f>IF(F238=7,B238*15,0)</f>
        <v>0</v>
      </c>
      <c r="M238">
        <f t="shared" si="47"/>
        <v>0</v>
      </c>
      <c r="N238">
        <f>IF(NOT(OR(F238=6,F238=7)),J238*30,0)</f>
        <v>420</v>
      </c>
      <c r="O238">
        <f t="shared" si="40"/>
        <v>420</v>
      </c>
      <c r="P238">
        <f t="shared" si="41"/>
        <v>11515</v>
      </c>
    </row>
    <row r="239" spans="1:16" x14ac:dyDescent="0.45">
      <c r="A239" s="1">
        <v>45163</v>
      </c>
      <c r="B239">
        <f t="shared" si="42"/>
        <v>16</v>
      </c>
      <c r="C239" t="str">
        <f t="shared" si="43"/>
        <v>NIE</v>
      </c>
      <c r="D239">
        <f t="shared" si="44"/>
        <v>0</v>
      </c>
      <c r="E239">
        <f t="shared" si="45"/>
        <v>0</v>
      </c>
      <c r="F239">
        <f t="shared" si="36"/>
        <v>5</v>
      </c>
      <c r="G239">
        <f t="shared" si="37"/>
        <v>2023</v>
      </c>
      <c r="H239">
        <f t="shared" si="38"/>
        <v>8</v>
      </c>
      <c r="I239" t="s">
        <v>15</v>
      </c>
      <c r="J239">
        <f t="shared" si="39"/>
        <v>14</v>
      </c>
      <c r="K239">
        <f t="shared" si="46"/>
        <v>11515</v>
      </c>
      <c r="L239">
        <f>IF(F239=7,B239*15,0)</f>
        <v>0</v>
      </c>
      <c r="M239">
        <f t="shared" si="47"/>
        <v>0</v>
      </c>
      <c r="N239">
        <f>IF(NOT(OR(F239=6,F239=7)),J239*30,0)</f>
        <v>420</v>
      </c>
      <c r="O239">
        <f t="shared" si="40"/>
        <v>420</v>
      </c>
      <c r="P239">
        <f t="shared" si="41"/>
        <v>11935</v>
      </c>
    </row>
    <row r="240" spans="1:16" x14ac:dyDescent="0.45">
      <c r="A240" s="1">
        <v>45164</v>
      </c>
      <c r="B240">
        <f t="shared" si="42"/>
        <v>16</v>
      </c>
      <c r="C240" t="str">
        <f t="shared" si="43"/>
        <v>NIE</v>
      </c>
      <c r="D240">
        <f t="shared" si="44"/>
        <v>0</v>
      </c>
      <c r="E240">
        <f t="shared" si="45"/>
        <v>0</v>
      </c>
      <c r="F240">
        <f t="shared" si="36"/>
        <v>6</v>
      </c>
      <c r="G240">
        <f t="shared" si="37"/>
        <v>2023</v>
      </c>
      <c r="H240">
        <f t="shared" si="38"/>
        <v>8</v>
      </c>
      <c r="I240" t="s">
        <v>15</v>
      </c>
      <c r="J240">
        <f t="shared" si="39"/>
        <v>14</v>
      </c>
      <c r="K240">
        <f t="shared" si="46"/>
        <v>11935</v>
      </c>
      <c r="L240">
        <f>IF(F240=7,B240*15,0)</f>
        <v>0</v>
      </c>
      <c r="M240">
        <f t="shared" si="47"/>
        <v>0</v>
      </c>
      <c r="N240">
        <f>IF(NOT(OR(F240=6,F240=7)),J240*30,0)</f>
        <v>0</v>
      </c>
      <c r="O240">
        <f t="shared" si="40"/>
        <v>0</v>
      </c>
      <c r="P240">
        <f t="shared" si="41"/>
        <v>11935</v>
      </c>
    </row>
    <row r="241" spans="1:16" x14ac:dyDescent="0.45">
      <c r="A241" s="1">
        <v>45165</v>
      </c>
      <c r="B241">
        <f t="shared" si="42"/>
        <v>16</v>
      </c>
      <c r="C241" t="str">
        <f t="shared" si="43"/>
        <v>NIE</v>
      </c>
      <c r="D241">
        <f t="shared" si="44"/>
        <v>0</v>
      </c>
      <c r="E241">
        <f t="shared" si="45"/>
        <v>0</v>
      </c>
      <c r="F241">
        <f t="shared" si="36"/>
        <v>7</v>
      </c>
      <c r="G241">
        <f t="shared" si="37"/>
        <v>2023</v>
      </c>
      <c r="H241">
        <f t="shared" si="38"/>
        <v>8</v>
      </c>
      <c r="I241" t="s">
        <v>15</v>
      </c>
      <c r="J241">
        <f t="shared" si="39"/>
        <v>14</v>
      </c>
      <c r="K241">
        <f t="shared" si="46"/>
        <v>11935</v>
      </c>
      <c r="L241">
        <f>IF(F241=7,B241*15,0)</f>
        <v>240</v>
      </c>
      <c r="M241">
        <f t="shared" si="47"/>
        <v>240</v>
      </c>
      <c r="N241">
        <f>IF(NOT(OR(F241=6,F241=7)),J241*30,0)</f>
        <v>0</v>
      </c>
      <c r="O241">
        <f t="shared" si="40"/>
        <v>-240</v>
      </c>
      <c r="P241">
        <f t="shared" si="41"/>
        <v>11695</v>
      </c>
    </row>
    <row r="242" spans="1:16" x14ac:dyDescent="0.45">
      <c r="A242" s="1">
        <v>45166</v>
      </c>
      <c r="B242">
        <f t="shared" si="42"/>
        <v>16</v>
      </c>
      <c r="C242" t="str">
        <f t="shared" si="43"/>
        <v>NIE</v>
      </c>
      <c r="D242">
        <f t="shared" si="44"/>
        <v>0</v>
      </c>
      <c r="E242">
        <f t="shared" si="45"/>
        <v>0</v>
      </c>
      <c r="F242">
        <f t="shared" si="36"/>
        <v>1</v>
      </c>
      <c r="G242">
        <f t="shared" si="37"/>
        <v>2023</v>
      </c>
      <c r="H242">
        <f t="shared" si="38"/>
        <v>8</v>
      </c>
      <c r="I242" t="s">
        <v>15</v>
      </c>
      <c r="J242">
        <f t="shared" si="39"/>
        <v>14</v>
      </c>
      <c r="K242">
        <f t="shared" si="46"/>
        <v>11695</v>
      </c>
      <c r="L242">
        <f>IF(F242=7,B242*15,0)</f>
        <v>0</v>
      </c>
      <c r="M242">
        <f t="shared" si="47"/>
        <v>0</v>
      </c>
      <c r="N242">
        <f>IF(NOT(OR(F242=6,F242=7)),J242*30,0)</f>
        <v>420</v>
      </c>
      <c r="O242">
        <f t="shared" si="40"/>
        <v>420</v>
      </c>
      <c r="P242">
        <f t="shared" si="41"/>
        <v>12115</v>
      </c>
    </row>
    <row r="243" spans="1:16" x14ac:dyDescent="0.45">
      <c r="A243" s="1">
        <v>45167</v>
      </c>
      <c r="B243">
        <f t="shared" si="42"/>
        <v>16</v>
      </c>
      <c r="C243" t="str">
        <f t="shared" si="43"/>
        <v>NIE</v>
      </c>
      <c r="D243">
        <f t="shared" si="44"/>
        <v>0</v>
      </c>
      <c r="E243">
        <f t="shared" si="45"/>
        <v>0</v>
      </c>
      <c r="F243">
        <f t="shared" si="36"/>
        <v>2</v>
      </c>
      <c r="G243">
        <f t="shared" si="37"/>
        <v>2023</v>
      </c>
      <c r="H243">
        <f t="shared" si="38"/>
        <v>8</v>
      </c>
      <c r="I243" t="s">
        <v>15</v>
      </c>
      <c r="J243">
        <f t="shared" si="39"/>
        <v>14</v>
      </c>
      <c r="K243">
        <f t="shared" si="46"/>
        <v>12115</v>
      </c>
      <c r="L243">
        <f>IF(F243=7,B243*15,0)</f>
        <v>0</v>
      </c>
      <c r="M243">
        <f t="shared" si="47"/>
        <v>0</v>
      </c>
      <c r="N243">
        <f>IF(NOT(OR(F243=6,F243=7)),J243*30,0)</f>
        <v>420</v>
      </c>
      <c r="O243">
        <f t="shared" si="40"/>
        <v>420</v>
      </c>
      <c r="P243">
        <f t="shared" si="41"/>
        <v>12535</v>
      </c>
    </row>
    <row r="244" spans="1:16" x14ac:dyDescent="0.45">
      <c r="A244" s="1">
        <v>45168</v>
      </c>
      <c r="B244">
        <f t="shared" si="42"/>
        <v>16</v>
      </c>
      <c r="C244" t="str">
        <f t="shared" si="43"/>
        <v>NIE</v>
      </c>
      <c r="D244">
        <f t="shared" si="44"/>
        <v>0</v>
      </c>
      <c r="E244">
        <f t="shared" si="45"/>
        <v>0</v>
      </c>
      <c r="F244">
        <f t="shared" si="36"/>
        <v>3</v>
      </c>
      <c r="G244">
        <f t="shared" si="37"/>
        <v>2023</v>
      </c>
      <c r="H244">
        <f t="shared" si="38"/>
        <v>8</v>
      </c>
      <c r="I244" t="s">
        <v>15</v>
      </c>
      <c r="J244">
        <f t="shared" si="39"/>
        <v>14</v>
      </c>
      <c r="K244">
        <f t="shared" si="46"/>
        <v>12535</v>
      </c>
      <c r="L244">
        <f>IF(F244=7,B244*15,0)</f>
        <v>0</v>
      </c>
      <c r="M244">
        <f t="shared" si="47"/>
        <v>0</v>
      </c>
      <c r="N244">
        <f>IF(NOT(OR(F244=6,F244=7)),J244*30,0)</f>
        <v>420</v>
      </c>
      <c r="O244">
        <f t="shared" si="40"/>
        <v>420</v>
      </c>
      <c r="P244">
        <f t="shared" si="41"/>
        <v>12955</v>
      </c>
    </row>
    <row r="245" spans="1:16" x14ac:dyDescent="0.45">
      <c r="A245" s="1">
        <v>45169</v>
      </c>
      <c r="B245">
        <f t="shared" si="42"/>
        <v>16</v>
      </c>
      <c r="C245" t="str">
        <f t="shared" si="43"/>
        <v>TAK</v>
      </c>
      <c r="D245">
        <f t="shared" si="44"/>
        <v>3</v>
      </c>
      <c r="E245">
        <f t="shared" si="45"/>
        <v>2400</v>
      </c>
      <c r="F245">
        <f t="shared" si="36"/>
        <v>4</v>
      </c>
      <c r="G245">
        <f t="shared" si="37"/>
        <v>2023</v>
      </c>
      <c r="H245">
        <f t="shared" si="38"/>
        <v>8</v>
      </c>
      <c r="I245" t="s">
        <v>15</v>
      </c>
      <c r="J245">
        <f t="shared" si="39"/>
        <v>14</v>
      </c>
      <c r="K245">
        <f t="shared" si="46"/>
        <v>12955</v>
      </c>
      <c r="L245">
        <f>IF(F245=7,B245*15,0)</f>
        <v>0</v>
      </c>
      <c r="M245">
        <f t="shared" si="47"/>
        <v>2400</v>
      </c>
      <c r="N245">
        <f>IF(NOT(OR(F245=6,F245=7)),J245*30,0)</f>
        <v>420</v>
      </c>
      <c r="O245">
        <f t="shared" si="40"/>
        <v>-1980</v>
      </c>
      <c r="P245">
        <f t="shared" si="41"/>
        <v>10975</v>
      </c>
    </row>
    <row r="246" spans="1:16" x14ac:dyDescent="0.45">
      <c r="A246" s="1">
        <v>45170</v>
      </c>
      <c r="B246">
        <f t="shared" si="42"/>
        <v>19</v>
      </c>
      <c r="C246" t="str">
        <f t="shared" si="43"/>
        <v>NIE</v>
      </c>
      <c r="D246">
        <f t="shared" si="44"/>
        <v>0</v>
      </c>
      <c r="E246">
        <f t="shared" si="45"/>
        <v>0</v>
      </c>
      <c r="F246">
        <f t="shared" si="36"/>
        <v>5</v>
      </c>
      <c r="G246">
        <f t="shared" si="37"/>
        <v>2023</v>
      </c>
      <c r="H246">
        <f t="shared" si="38"/>
        <v>9</v>
      </c>
      <c r="I246" t="s">
        <v>15</v>
      </c>
      <c r="J246">
        <f t="shared" si="39"/>
        <v>17</v>
      </c>
      <c r="K246">
        <f t="shared" si="46"/>
        <v>10975</v>
      </c>
      <c r="L246">
        <f>IF(F246=7,B246*15,0)</f>
        <v>0</v>
      </c>
      <c r="M246">
        <f t="shared" si="47"/>
        <v>0</v>
      </c>
      <c r="N246">
        <f>IF(NOT(OR(F246=6,F246=7)),J246*30,0)</f>
        <v>510</v>
      </c>
      <c r="O246">
        <f t="shared" si="40"/>
        <v>510</v>
      </c>
      <c r="P246">
        <f t="shared" si="41"/>
        <v>11485</v>
      </c>
    </row>
    <row r="247" spans="1:16" x14ac:dyDescent="0.45">
      <c r="A247" s="1">
        <v>45171</v>
      </c>
      <c r="B247">
        <f t="shared" si="42"/>
        <v>19</v>
      </c>
      <c r="C247" t="str">
        <f t="shared" si="43"/>
        <v>NIE</v>
      </c>
      <c r="D247">
        <f t="shared" si="44"/>
        <v>0</v>
      </c>
      <c r="E247">
        <f t="shared" si="45"/>
        <v>0</v>
      </c>
      <c r="F247">
        <f t="shared" si="36"/>
        <v>6</v>
      </c>
      <c r="G247">
        <f t="shared" si="37"/>
        <v>2023</v>
      </c>
      <c r="H247">
        <f t="shared" si="38"/>
        <v>9</v>
      </c>
      <c r="I247" t="s">
        <v>15</v>
      </c>
      <c r="J247">
        <f t="shared" si="39"/>
        <v>17</v>
      </c>
      <c r="K247">
        <f t="shared" si="46"/>
        <v>11485</v>
      </c>
      <c r="L247">
        <f>IF(F247=7,B247*15,0)</f>
        <v>0</v>
      </c>
      <c r="M247">
        <f t="shared" si="47"/>
        <v>0</v>
      </c>
      <c r="N247">
        <f>IF(NOT(OR(F247=6,F247=7)),J247*30,0)</f>
        <v>0</v>
      </c>
      <c r="O247">
        <f t="shared" si="40"/>
        <v>0</v>
      </c>
      <c r="P247">
        <f t="shared" si="41"/>
        <v>11485</v>
      </c>
    </row>
    <row r="248" spans="1:16" x14ac:dyDescent="0.45">
      <c r="A248" s="1">
        <v>45172</v>
      </c>
      <c r="B248">
        <f t="shared" si="42"/>
        <v>19</v>
      </c>
      <c r="C248" t="str">
        <f t="shared" si="43"/>
        <v>NIE</v>
      </c>
      <c r="D248">
        <f t="shared" si="44"/>
        <v>0</v>
      </c>
      <c r="E248">
        <f t="shared" si="45"/>
        <v>0</v>
      </c>
      <c r="F248">
        <f t="shared" si="36"/>
        <v>7</v>
      </c>
      <c r="G248">
        <f t="shared" si="37"/>
        <v>2023</v>
      </c>
      <c r="H248">
        <f t="shared" si="38"/>
        <v>9</v>
      </c>
      <c r="I248" t="s">
        <v>15</v>
      </c>
      <c r="J248">
        <f t="shared" si="39"/>
        <v>17</v>
      </c>
      <c r="K248">
        <f t="shared" si="46"/>
        <v>11485</v>
      </c>
      <c r="L248">
        <f>IF(F248=7,B248*15,0)</f>
        <v>285</v>
      </c>
      <c r="M248">
        <f t="shared" si="47"/>
        <v>285</v>
      </c>
      <c r="N248">
        <f>IF(NOT(OR(F248=6,F248=7)),J248*30,0)</f>
        <v>0</v>
      </c>
      <c r="O248">
        <f t="shared" si="40"/>
        <v>-285</v>
      </c>
      <c r="P248">
        <f t="shared" si="41"/>
        <v>11200</v>
      </c>
    </row>
    <row r="249" spans="1:16" x14ac:dyDescent="0.45">
      <c r="A249" s="1">
        <v>45173</v>
      </c>
      <c r="B249">
        <f t="shared" si="42"/>
        <v>19</v>
      </c>
      <c r="C249" t="str">
        <f t="shared" si="43"/>
        <v>NIE</v>
      </c>
      <c r="D249">
        <f t="shared" si="44"/>
        <v>0</v>
      </c>
      <c r="E249">
        <f t="shared" si="45"/>
        <v>0</v>
      </c>
      <c r="F249">
        <f t="shared" si="36"/>
        <v>1</v>
      </c>
      <c r="G249">
        <f t="shared" si="37"/>
        <v>2023</v>
      </c>
      <c r="H249">
        <f t="shared" si="38"/>
        <v>9</v>
      </c>
      <c r="I249" t="s">
        <v>15</v>
      </c>
      <c r="J249">
        <f t="shared" si="39"/>
        <v>17</v>
      </c>
      <c r="K249">
        <f t="shared" si="46"/>
        <v>11200</v>
      </c>
      <c r="L249">
        <f>IF(F249=7,B249*15,0)</f>
        <v>0</v>
      </c>
      <c r="M249">
        <f t="shared" si="47"/>
        <v>0</v>
      </c>
      <c r="N249">
        <f>IF(NOT(OR(F249=6,F249=7)),J249*30,0)</f>
        <v>510</v>
      </c>
      <c r="O249">
        <f t="shared" si="40"/>
        <v>510</v>
      </c>
      <c r="P249">
        <f t="shared" si="41"/>
        <v>11710</v>
      </c>
    </row>
    <row r="250" spans="1:16" x14ac:dyDescent="0.45">
      <c r="A250" s="1">
        <v>45174</v>
      </c>
      <c r="B250">
        <f t="shared" si="42"/>
        <v>19</v>
      </c>
      <c r="C250" t="str">
        <f t="shared" si="43"/>
        <v>NIE</v>
      </c>
      <c r="D250">
        <f t="shared" si="44"/>
        <v>0</v>
      </c>
      <c r="E250">
        <f t="shared" si="45"/>
        <v>0</v>
      </c>
      <c r="F250">
        <f t="shared" si="36"/>
        <v>2</v>
      </c>
      <c r="G250">
        <f t="shared" si="37"/>
        <v>2023</v>
      </c>
      <c r="H250">
        <f t="shared" si="38"/>
        <v>9</v>
      </c>
      <c r="I250" t="s">
        <v>15</v>
      </c>
      <c r="J250">
        <f t="shared" si="39"/>
        <v>17</v>
      </c>
      <c r="K250">
        <f t="shared" si="46"/>
        <v>11710</v>
      </c>
      <c r="L250">
        <f>IF(F250=7,B250*15,0)</f>
        <v>0</v>
      </c>
      <c r="M250">
        <f t="shared" si="47"/>
        <v>0</v>
      </c>
      <c r="N250">
        <f>IF(NOT(OR(F250=6,F250=7)),J250*30,0)</f>
        <v>510</v>
      </c>
      <c r="O250">
        <f t="shared" si="40"/>
        <v>510</v>
      </c>
      <c r="P250">
        <f t="shared" si="41"/>
        <v>12220</v>
      </c>
    </row>
    <row r="251" spans="1:16" x14ac:dyDescent="0.45">
      <c r="A251" s="1">
        <v>45175</v>
      </c>
      <c r="B251">
        <f t="shared" si="42"/>
        <v>19</v>
      </c>
      <c r="C251" t="str">
        <f t="shared" si="43"/>
        <v>NIE</v>
      </c>
      <c r="D251">
        <f t="shared" si="44"/>
        <v>0</v>
      </c>
      <c r="E251">
        <f t="shared" si="45"/>
        <v>0</v>
      </c>
      <c r="F251">
        <f t="shared" si="36"/>
        <v>3</v>
      </c>
      <c r="G251">
        <f t="shared" si="37"/>
        <v>2023</v>
      </c>
      <c r="H251">
        <f t="shared" si="38"/>
        <v>9</v>
      </c>
      <c r="I251" t="s">
        <v>15</v>
      </c>
      <c r="J251">
        <f t="shared" si="39"/>
        <v>17</v>
      </c>
      <c r="K251">
        <f t="shared" si="46"/>
        <v>12220</v>
      </c>
      <c r="L251">
        <f>IF(F251=7,B251*15,0)</f>
        <v>0</v>
      </c>
      <c r="M251">
        <f t="shared" si="47"/>
        <v>0</v>
      </c>
      <c r="N251">
        <f>IF(NOT(OR(F251=6,F251=7)),J251*30,0)</f>
        <v>510</v>
      </c>
      <c r="O251">
        <f t="shared" si="40"/>
        <v>510</v>
      </c>
      <c r="P251">
        <f t="shared" si="41"/>
        <v>12730</v>
      </c>
    </row>
    <row r="252" spans="1:16" x14ac:dyDescent="0.45">
      <c r="A252" s="1">
        <v>45176</v>
      </c>
      <c r="B252">
        <f t="shared" si="42"/>
        <v>19</v>
      </c>
      <c r="C252" t="str">
        <f t="shared" si="43"/>
        <v>NIE</v>
      </c>
      <c r="D252">
        <f t="shared" si="44"/>
        <v>0</v>
      </c>
      <c r="E252">
        <f t="shared" si="45"/>
        <v>0</v>
      </c>
      <c r="F252">
        <f t="shared" si="36"/>
        <v>4</v>
      </c>
      <c r="G252">
        <f t="shared" si="37"/>
        <v>2023</v>
      </c>
      <c r="H252">
        <f t="shared" si="38"/>
        <v>9</v>
      </c>
      <c r="I252" t="s">
        <v>15</v>
      </c>
      <c r="J252">
        <f t="shared" si="39"/>
        <v>17</v>
      </c>
      <c r="K252">
        <f t="shared" si="46"/>
        <v>12730</v>
      </c>
      <c r="L252">
        <f>IF(F252=7,B252*15,0)</f>
        <v>0</v>
      </c>
      <c r="M252">
        <f t="shared" si="47"/>
        <v>0</v>
      </c>
      <c r="N252">
        <f>IF(NOT(OR(F252=6,F252=7)),J252*30,0)</f>
        <v>510</v>
      </c>
      <c r="O252">
        <f t="shared" si="40"/>
        <v>510</v>
      </c>
      <c r="P252">
        <f t="shared" si="41"/>
        <v>13240</v>
      </c>
    </row>
    <row r="253" spans="1:16" x14ac:dyDescent="0.45">
      <c r="A253" s="1">
        <v>45177</v>
      </c>
      <c r="B253">
        <f t="shared" si="42"/>
        <v>19</v>
      </c>
      <c r="C253" t="str">
        <f t="shared" si="43"/>
        <v>NIE</v>
      </c>
      <c r="D253">
        <f t="shared" si="44"/>
        <v>0</v>
      </c>
      <c r="E253">
        <f t="shared" si="45"/>
        <v>0</v>
      </c>
      <c r="F253">
        <f t="shared" si="36"/>
        <v>5</v>
      </c>
      <c r="G253">
        <f t="shared" si="37"/>
        <v>2023</v>
      </c>
      <c r="H253">
        <f t="shared" si="38"/>
        <v>9</v>
      </c>
      <c r="I253" t="s">
        <v>15</v>
      </c>
      <c r="J253">
        <f t="shared" si="39"/>
        <v>17</v>
      </c>
      <c r="K253">
        <f t="shared" si="46"/>
        <v>13240</v>
      </c>
      <c r="L253">
        <f>IF(F253=7,B253*15,0)</f>
        <v>0</v>
      </c>
      <c r="M253">
        <f t="shared" si="47"/>
        <v>0</v>
      </c>
      <c r="N253">
        <f>IF(NOT(OR(F253=6,F253=7)),J253*30,0)</f>
        <v>510</v>
      </c>
      <c r="O253">
        <f t="shared" si="40"/>
        <v>510</v>
      </c>
      <c r="P253">
        <f t="shared" si="41"/>
        <v>13750</v>
      </c>
    </row>
    <row r="254" spans="1:16" x14ac:dyDescent="0.45">
      <c r="A254" s="1">
        <v>45178</v>
      </c>
      <c r="B254">
        <f t="shared" si="42"/>
        <v>19</v>
      </c>
      <c r="C254" t="str">
        <f t="shared" si="43"/>
        <v>NIE</v>
      </c>
      <c r="D254">
        <f t="shared" si="44"/>
        <v>0</v>
      </c>
      <c r="E254">
        <f t="shared" si="45"/>
        <v>0</v>
      </c>
      <c r="F254">
        <f t="shared" si="36"/>
        <v>6</v>
      </c>
      <c r="G254">
        <f t="shared" si="37"/>
        <v>2023</v>
      </c>
      <c r="H254">
        <f t="shared" si="38"/>
        <v>9</v>
      </c>
      <c r="I254" t="s">
        <v>15</v>
      </c>
      <c r="J254">
        <f t="shared" si="39"/>
        <v>17</v>
      </c>
      <c r="K254">
        <f t="shared" si="46"/>
        <v>13750</v>
      </c>
      <c r="L254">
        <f>IF(F254=7,B254*15,0)</f>
        <v>0</v>
      </c>
      <c r="M254">
        <f t="shared" si="47"/>
        <v>0</v>
      </c>
      <c r="N254">
        <f>IF(NOT(OR(F254=6,F254=7)),J254*30,0)</f>
        <v>0</v>
      </c>
      <c r="O254">
        <f t="shared" si="40"/>
        <v>0</v>
      </c>
      <c r="P254">
        <f t="shared" si="41"/>
        <v>13750</v>
      </c>
    </row>
    <row r="255" spans="1:16" x14ac:dyDescent="0.45">
      <c r="A255" s="1">
        <v>45179</v>
      </c>
      <c r="B255">
        <f t="shared" si="42"/>
        <v>19</v>
      </c>
      <c r="C255" t="str">
        <f t="shared" si="43"/>
        <v>NIE</v>
      </c>
      <c r="D255">
        <f t="shared" si="44"/>
        <v>0</v>
      </c>
      <c r="E255">
        <f t="shared" si="45"/>
        <v>0</v>
      </c>
      <c r="F255">
        <f t="shared" si="36"/>
        <v>7</v>
      </c>
      <c r="G255">
        <f t="shared" si="37"/>
        <v>2023</v>
      </c>
      <c r="H255">
        <f t="shared" si="38"/>
        <v>9</v>
      </c>
      <c r="I255" t="s">
        <v>15</v>
      </c>
      <c r="J255">
        <f t="shared" si="39"/>
        <v>17</v>
      </c>
      <c r="K255">
        <f t="shared" si="46"/>
        <v>13750</v>
      </c>
      <c r="L255">
        <f>IF(F255=7,B255*15,0)</f>
        <v>285</v>
      </c>
      <c r="M255">
        <f t="shared" si="47"/>
        <v>285</v>
      </c>
      <c r="N255">
        <f>IF(NOT(OR(F255=6,F255=7)),J255*30,0)</f>
        <v>0</v>
      </c>
      <c r="O255">
        <f t="shared" si="40"/>
        <v>-285</v>
      </c>
      <c r="P255">
        <f t="shared" si="41"/>
        <v>13465</v>
      </c>
    </row>
    <row r="256" spans="1:16" x14ac:dyDescent="0.45">
      <c r="A256" s="1">
        <v>45180</v>
      </c>
      <c r="B256">
        <f t="shared" si="42"/>
        <v>19</v>
      </c>
      <c r="C256" t="str">
        <f t="shared" si="43"/>
        <v>NIE</v>
      </c>
      <c r="D256">
        <f t="shared" si="44"/>
        <v>0</v>
      </c>
      <c r="E256">
        <f t="shared" si="45"/>
        <v>0</v>
      </c>
      <c r="F256">
        <f t="shared" si="36"/>
        <v>1</v>
      </c>
      <c r="G256">
        <f t="shared" si="37"/>
        <v>2023</v>
      </c>
      <c r="H256">
        <f t="shared" si="38"/>
        <v>9</v>
      </c>
      <c r="I256" t="s">
        <v>15</v>
      </c>
      <c r="J256">
        <f t="shared" si="39"/>
        <v>17</v>
      </c>
      <c r="K256">
        <f t="shared" si="46"/>
        <v>13465</v>
      </c>
      <c r="L256">
        <f>IF(F256=7,B256*15,0)</f>
        <v>0</v>
      </c>
      <c r="M256">
        <f t="shared" si="47"/>
        <v>0</v>
      </c>
      <c r="N256">
        <f>IF(NOT(OR(F256=6,F256=7)),J256*30,0)</f>
        <v>510</v>
      </c>
      <c r="O256">
        <f t="shared" si="40"/>
        <v>510</v>
      </c>
      <c r="P256">
        <f t="shared" si="41"/>
        <v>13975</v>
      </c>
    </row>
    <row r="257" spans="1:16" x14ac:dyDescent="0.45">
      <c r="A257" s="1">
        <v>45181</v>
      </c>
      <c r="B257">
        <f t="shared" si="42"/>
        <v>19</v>
      </c>
      <c r="C257" t="str">
        <f t="shared" si="43"/>
        <v>NIE</v>
      </c>
      <c r="D257">
        <f t="shared" si="44"/>
        <v>0</v>
      </c>
      <c r="E257">
        <f t="shared" si="45"/>
        <v>0</v>
      </c>
      <c r="F257">
        <f t="shared" si="36"/>
        <v>2</v>
      </c>
      <c r="G257">
        <f t="shared" si="37"/>
        <v>2023</v>
      </c>
      <c r="H257">
        <f t="shared" si="38"/>
        <v>9</v>
      </c>
      <c r="I257" t="s">
        <v>15</v>
      </c>
      <c r="J257">
        <f t="shared" si="39"/>
        <v>17</v>
      </c>
      <c r="K257">
        <f t="shared" si="46"/>
        <v>13975</v>
      </c>
      <c r="L257">
        <f>IF(F257=7,B257*15,0)</f>
        <v>0</v>
      </c>
      <c r="M257">
        <f t="shared" si="47"/>
        <v>0</v>
      </c>
      <c r="N257">
        <f>IF(NOT(OR(F257=6,F257=7)),J257*30,0)</f>
        <v>510</v>
      </c>
      <c r="O257">
        <f t="shared" si="40"/>
        <v>510</v>
      </c>
      <c r="P257">
        <f t="shared" si="41"/>
        <v>14485</v>
      </c>
    </row>
    <row r="258" spans="1:16" x14ac:dyDescent="0.45">
      <c r="A258" s="1">
        <v>45182</v>
      </c>
      <c r="B258">
        <f t="shared" si="42"/>
        <v>19</v>
      </c>
      <c r="C258" t="str">
        <f t="shared" si="43"/>
        <v>NIE</v>
      </c>
      <c r="D258">
        <f t="shared" si="44"/>
        <v>0</v>
      </c>
      <c r="E258">
        <f t="shared" si="45"/>
        <v>0</v>
      </c>
      <c r="F258">
        <f t="shared" si="36"/>
        <v>3</v>
      </c>
      <c r="G258">
        <f t="shared" si="37"/>
        <v>2023</v>
      </c>
      <c r="H258">
        <f t="shared" si="38"/>
        <v>9</v>
      </c>
      <c r="I258" t="s">
        <v>15</v>
      </c>
      <c r="J258">
        <f t="shared" si="39"/>
        <v>17</v>
      </c>
      <c r="K258">
        <f t="shared" si="46"/>
        <v>14485</v>
      </c>
      <c r="L258">
        <f>IF(F258=7,B258*15,0)</f>
        <v>0</v>
      </c>
      <c r="M258">
        <f t="shared" si="47"/>
        <v>0</v>
      </c>
      <c r="N258">
        <f>IF(NOT(OR(F258=6,F258=7)),J258*30,0)</f>
        <v>510</v>
      </c>
      <c r="O258">
        <f t="shared" si="40"/>
        <v>510</v>
      </c>
      <c r="P258">
        <f t="shared" si="41"/>
        <v>14995</v>
      </c>
    </row>
    <row r="259" spans="1:16" x14ac:dyDescent="0.45">
      <c r="A259" s="1">
        <v>45183</v>
      </c>
      <c r="B259">
        <f t="shared" si="42"/>
        <v>19</v>
      </c>
      <c r="C259" t="str">
        <f t="shared" si="43"/>
        <v>NIE</v>
      </c>
      <c r="D259">
        <f t="shared" si="44"/>
        <v>0</v>
      </c>
      <c r="E259">
        <f t="shared" si="45"/>
        <v>0</v>
      </c>
      <c r="F259">
        <f t="shared" ref="F259:F322" si="48">WEEKDAY(A259,2)</f>
        <v>4</v>
      </c>
      <c r="G259">
        <f t="shared" ref="G259:G322" si="49">YEAR(A259)</f>
        <v>2023</v>
      </c>
      <c r="H259">
        <f t="shared" ref="H259:H322" si="50">MONTH(A259)</f>
        <v>9</v>
      </c>
      <c r="I259" t="s">
        <v>15</v>
      </c>
      <c r="J259">
        <f t="shared" ref="J259:J322" si="51">ROUNDDOWN(IF(I259 = "zima", B259*0.2, IF(I259 = "wiosna", B259*0.5, IF(I259 = "lato", 0.9*B259, B259*0.4))),0)</f>
        <v>17</v>
      </c>
      <c r="K259">
        <f t="shared" si="46"/>
        <v>14995</v>
      </c>
      <c r="L259">
        <f>IF(F259=7,B259*15,0)</f>
        <v>0</v>
      </c>
      <c r="M259">
        <f t="shared" si="47"/>
        <v>0</v>
      </c>
      <c r="N259">
        <f>IF(NOT(OR(F259=6,F259=7)),J259*30,0)</f>
        <v>510</v>
      </c>
      <c r="O259">
        <f t="shared" ref="O259:O322" si="52">N259-M259</f>
        <v>510</v>
      </c>
      <c r="P259">
        <f t="shared" ref="P259:P322" si="53">K259+O259</f>
        <v>15505</v>
      </c>
    </row>
    <row r="260" spans="1:16" x14ac:dyDescent="0.45">
      <c r="A260" s="1">
        <v>45184</v>
      </c>
      <c r="B260">
        <f t="shared" ref="B260:B323" si="54">B259+D259</f>
        <v>19</v>
      </c>
      <c r="C260" t="str">
        <f t="shared" ref="C260:C323" si="55">IF(EOMONTH(A260, 0) = A260, "TAK", "NIE")</f>
        <v>NIE</v>
      </c>
      <c r="D260">
        <f t="shared" ref="D260:D323" si="56">IF(C260="TAK",IF(K260&gt;=2400,3,0),0)</f>
        <v>0</v>
      </c>
      <c r="E260">
        <f t="shared" ref="E260:E323" si="57">D260*800</f>
        <v>0</v>
      </c>
      <c r="F260">
        <f t="shared" si="48"/>
        <v>5</v>
      </c>
      <c r="G260">
        <f t="shared" si="49"/>
        <v>2023</v>
      </c>
      <c r="H260">
        <f t="shared" si="50"/>
        <v>9</v>
      </c>
      <c r="I260" t="s">
        <v>15</v>
      </c>
      <c r="J260">
        <f t="shared" si="51"/>
        <v>17</v>
      </c>
      <c r="K260">
        <f t="shared" ref="K260:K323" si="58">P259</f>
        <v>15505</v>
      </c>
      <c r="L260">
        <f>IF(F260=7,B260*15,0)</f>
        <v>0</v>
      </c>
      <c r="M260">
        <f t="shared" ref="M260:M323" si="59">L260+E260</f>
        <v>0</v>
      </c>
      <c r="N260">
        <f>IF(NOT(OR(F260=6,F260=7)),J260*30,0)</f>
        <v>510</v>
      </c>
      <c r="O260">
        <f t="shared" si="52"/>
        <v>510</v>
      </c>
      <c r="P260">
        <f t="shared" si="53"/>
        <v>16015</v>
      </c>
    </row>
    <row r="261" spans="1:16" x14ac:dyDescent="0.45">
      <c r="A261" s="1">
        <v>45185</v>
      </c>
      <c r="B261">
        <f t="shared" si="54"/>
        <v>19</v>
      </c>
      <c r="C261" t="str">
        <f t="shared" si="55"/>
        <v>NIE</v>
      </c>
      <c r="D261">
        <f t="shared" si="56"/>
        <v>0</v>
      </c>
      <c r="E261">
        <f t="shared" si="57"/>
        <v>0</v>
      </c>
      <c r="F261">
        <f t="shared" si="48"/>
        <v>6</v>
      </c>
      <c r="G261">
        <f t="shared" si="49"/>
        <v>2023</v>
      </c>
      <c r="H261">
        <f t="shared" si="50"/>
        <v>9</v>
      </c>
      <c r="I261" t="s">
        <v>15</v>
      </c>
      <c r="J261">
        <f t="shared" si="51"/>
        <v>17</v>
      </c>
      <c r="K261">
        <f t="shared" si="58"/>
        <v>16015</v>
      </c>
      <c r="L261">
        <f>IF(F261=7,B261*15,0)</f>
        <v>0</v>
      </c>
      <c r="M261">
        <f t="shared" si="59"/>
        <v>0</v>
      </c>
      <c r="N261">
        <f>IF(NOT(OR(F261=6,F261=7)),J261*30,0)</f>
        <v>0</v>
      </c>
      <c r="O261">
        <f t="shared" si="52"/>
        <v>0</v>
      </c>
      <c r="P261">
        <f t="shared" si="53"/>
        <v>16015</v>
      </c>
    </row>
    <row r="262" spans="1:16" x14ac:dyDescent="0.45">
      <c r="A262" s="1">
        <v>45186</v>
      </c>
      <c r="B262">
        <f t="shared" si="54"/>
        <v>19</v>
      </c>
      <c r="C262" t="str">
        <f t="shared" si="55"/>
        <v>NIE</v>
      </c>
      <c r="D262">
        <f t="shared" si="56"/>
        <v>0</v>
      </c>
      <c r="E262">
        <f t="shared" si="57"/>
        <v>0</v>
      </c>
      <c r="F262">
        <f t="shared" si="48"/>
        <v>7</v>
      </c>
      <c r="G262">
        <f t="shared" si="49"/>
        <v>2023</v>
      </c>
      <c r="H262">
        <f t="shared" si="50"/>
        <v>9</v>
      </c>
      <c r="I262" t="s">
        <v>15</v>
      </c>
      <c r="J262">
        <f t="shared" si="51"/>
        <v>17</v>
      </c>
      <c r="K262">
        <f t="shared" si="58"/>
        <v>16015</v>
      </c>
      <c r="L262">
        <f>IF(F262=7,B262*15,0)</f>
        <v>285</v>
      </c>
      <c r="M262">
        <f t="shared" si="59"/>
        <v>285</v>
      </c>
      <c r="N262">
        <f>IF(NOT(OR(F262=6,F262=7)),J262*30,0)</f>
        <v>0</v>
      </c>
      <c r="O262">
        <f t="shared" si="52"/>
        <v>-285</v>
      </c>
      <c r="P262">
        <f t="shared" si="53"/>
        <v>15730</v>
      </c>
    </row>
    <row r="263" spans="1:16" x14ac:dyDescent="0.45">
      <c r="A263" s="1">
        <v>45187</v>
      </c>
      <c r="B263">
        <f t="shared" si="54"/>
        <v>19</v>
      </c>
      <c r="C263" t="str">
        <f t="shared" si="55"/>
        <v>NIE</v>
      </c>
      <c r="D263">
        <f t="shared" si="56"/>
        <v>0</v>
      </c>
      <c r="E263">
        <f t="shared" si="57"/>
        <v>0</v>
      </c>
      <c r="F263">
        <f t="shared" si="48"/>
        <v>1</v>
      </c>
      <c r="G263">
        <f t="shared" si="49"/>
        <v>2023</v>
      </c>
      <c r="H263">
        <f t="shared" si="50"/>
        <v>9</v>
      </c>
      <c r="I263" t="s">
        <v>15</v>
      </c>
      <c r="J263">
        <f t="shared" si="51"/>
        <v>17</v>
      </c>
      <c r="K263">
        <f t="shared" si="58"/>
        <v>15730</v>
      </c>
      <c r="L263">
        <f>IF(F263=7,B263*15,0)</f>
        <v>0</v>
      </c>
      <c r="M263">
        <f t="shared" si="59"/>
        <v>0</v>
      </c>
      <c r="N263">
        <f>IF(NOT(OR(F263=6,F263=7)),J263*30,0)</f>
        <v>510</v>
      </c>
      <c r="O263">
        <f t="shared" si="52"/>
        <v>510</v>
      </c>
      <c r="P263">
        <f t="shared" si="53"/>
        <v>16240</v>
      </c>
    </row>
    <row r="264" spans="1:16" x14ac:dyDescent="0.45">
      <c r="A264" s="1">
        <v>45188</v>
      </c>
      <c r="B264">
        <f t="shared" si="54"/>
        <v>19</v>
      </c>
      <c r="C264" t="str">
        <f t="shared" si="55"/>
        <v>NIE</v>
      </c>
      <c r="D264">
        <f t="shared" si="56"/>
        <v>0</v>
      </c>
      <c r="E264">
        <f t="shared" si="57"/>
        <v>0</v>
      </c>
      <c r="F264">
        <f t="shared" si="48"/>
        <v>2</v>
      </c>
      <c r="G264">
        <f t="shared" si="49"/>
        <v>2023</v>
      </c>
      <c r="H264">
        <f t="shared" si="50"/>
        <v>9</v>
      </c>
      <c r="I264" t="s">
        <v>15</v>
      </c>
      <c r="J264">
        <f t="shared" si="51"/>
        <v>17</v>
      </c>
      <c r="K264">
        <f t="shared" si="58"/>
        <v>16240</v>
      </c>
      <c r="L264">
        <f>IF(F264=7,B264*15,0)</f>
        <v>0</v>
      </c>
      <c r="M264">
        <f t="shared" si="59"/>
        <v>0</v>
      </c>
      <c r="N264">
        <f>IF(NOT(OR(F264=6,F264=7)),J264*30,0)</f>
        <v>510</v>
      </c>
      <c r="O264">
        <f t="shared" si="52"/>
        <v>510</v>
      </c>
      <c r="P264">
        <f t="shared" si="53"/>
        <v>16750</v>
      </c>
    </row>
    <row r="265" spans="1:16" x14ac:dyDescent="0.45">
      <c r="A265" s="1">
        <v>45189</v>
      </c>
      <c r="B265">
        <f t="shared" si="54"/>
        <v>19</v>
      </c>
      <c r="C265" t="str">
        <f t="shared" si="55"/>
        <v>NIE</v>
      </c>
      <c r="D265">
        <f t="shared" si="56"/>
        <v>0</v>
      </c>
      <c r="E265">
        <f t="shared" si="57"/>
        <v>0</v>
      </c>
      <c r="F265">
        <f t="shared" si="48"/>
        <v>3</v>
      </c>
      <c r="G265">
        <f t="shared" si="49"/>
        <v>2023</v>
      </c>
      <c r="H265">
        <f t="shared" si="50"/>
        <v>9</v>
      </c>
      <c r="I265" t="s">
        <v>15</v>
      </c>
      <c r="J265">
        <f t="shared" si="51"/>
        <v>17</v>
      </c>
      <c r="K265">
        <f t="shared" si="58"/>
        <v>16750</v>
      </c>
      <c r="L265">
        <f>IF(F265=7,B265*15,0)</f>
        <v>0</v>
      </c>
      <c r="M265">
        <f t="shared" si="59"/>
        <v>0</v>
      </c>
      <c r="N265">
        <f>IF(NOT(OR(F265=6,F265=7)),J265*30,0)</f>
        <v>510</v>
      </c>
      <c r="O265">
        <f t="shared" si="52"/>
        <v>510</v>
      </c>
      <c r="P265">
        <f t="shared" si="53"/>
        <v>17260</v>
      </c>
    </row>
    <row r="266" spans="1:16" x14ac:dyDescent="0.45">
      <c r="A266" s="1">
        <v>45190</v>
      </c>
      <c r="B266">
        <f t="shared" si="54"/>
        <v>19</v>
      </c>
      <c r="C266" t="str">
        <f t="shared" si="55"/>
        <v>NIE</v>
      </c>
      <c r="D266">
        <f t="shared" si="56"/>
        <v>0</v>
      </c>
      <c r="E266">
        <f t="shared" si="57"/>
        <v>0</v>
      </c>
      <c r="F266">
        <f t="shared" si="48"/>
        <v>4</v>
      </c>
      <c r="G266">
        <f t="shared" si="49"/>
        <v>2023</v>
      </c>
      <c r="H266">
        <f t="shared" si="50"/>
        <v>9</v>
      </c>
      <c r="I266" t="s">
        <v>15</v>
      </c>
      <c r="J266">
        <f t="shared" si="51"/>
        <v>17</v>
      </c>
      <c r="K266">
        <f t="shared" si="58"/>
        <v>17260</v>
      </c>
      <c r="L266">
        <f>IF(F266=7,B266*15,0)</f>
        <v>0</v>
      </c>
      <c r="M266">
        <f t="shared" si="59"/>
        <v>0</v>
      </c>
      <c r="N266">
        <f>IF(NOT(OR(F266=6,F266=7)),J266*30,0)</f>
        <v>510</v>
      </c>
      <c r="O266">
        <f t="shared" si="52"/>
        <v>510</v>
      </c>
      <c r="P266">
        <f t="shared" si="53"/>
        <v>17770</v>
      </c>
    </row>
    <row r="267" spans="1:16" x14ac:dyDescent="0.45">
      <c r="A267" s="1">
        <v>45191</v>
      </c>
      <c r="B267">
        <f t="shared" si="54"/>
        <v>19</v>
      </c>
      <c r="C267" t="str">
        <f t="shared" si="55"/>
        <v>NIE</v>
      </c>
      <c r="D267">
        <f t="shared" si="56"/>
        <v>0</v>
      </c>
      <c r="E267">
        <f t="shared" si="57"/>
        <v>0</v>
      </c>
      <c r="F267">
        <f t="shared" si="48"/>
        <v>5</v>
      </c>
      <c r="G267">
        <f t="shared" si="49"/>
        <v>2023</v>
      </c>
      <c r="H267">
        <f t="shared" si="50"/>
        <v>9</v>
      </c>
      <c r="I267" t="s">
        <v>15</v>
      </c>
      <c r="J267">
        <f t="shared" si="51"/>
        <v>17</v>
      </c>
      <c r="K267">
        <f t="shared" si="58"/>
        <v>17770</v>
      </c>
      <c r="L267">
        <f>IF(F267=7,B267*15,0)</f>
        <v>0</v>
      </c>
      <c r="M267">
        <f t="shared" si="59"/>
        <v>0</v>
      </c>
      <c r="N267">
        <f>IF(NOT(OR(F267=6,F267=7)),J267*30,0)</f>
        <v>510</v>
      </c>
      <c r="O267">
        <f t="shared" si="52"/>
        <v>510</v>
      </c>
      <c r="P267">
        <f t="shared" si="53"/>
        <v>18280</v>
      </c>
    </row>
    <row r="268" spans="1:16" x14ac:dyDescent="0.45">
      <c r="A268" s="1">
        <v>45192</v>
      </c>
      <c r="B268">
        <f t="shared" si="54"/>
        <v>19</v>
      </c>
      <c r="C268" t="str">
        <f t="shared" si="55"/>
        <v>NIE</v>
      </c>
      <c r="D268">
        <f t="shared" si="56"/>
        <v>0</v>
      </c>
      <c r="E268">
        <f t="shared" si="57"/>
        <v>0</v>
      </c>
      <c r="F268">
        <f t="shared" si="48"/>
        <v>6</v>
      </c>
      <c r="G268">
        <f t="shared" si="49"/>
        <v>2023</v>
      </c>
      <c r="H268">
        <f t="shared" si="50"/>
        <v>9</v>
      </c>
      <c r="I268" t="s">
        <v>16</v>
      </c>
      <c r="J268">
        <f t="shared" si="51"/>
        <v>7</v>
      </c>
      <c r="K268">
        <f t="shared" si="58"/>
        <v>18280</v>
      </c>
      <c r="L268">
        <f>IF(F268=7,B268*15,0)</f>
        <v>0</v>
      </c>
      <c r="M268">
        <f t="shared" si="59"/>
        <v>0</v>
      </c>
      <c r="N268">
        <f>IF(NOT(OR(F268=6,F268=7)),J268*30,0)</f>
        <v>0</v>
      </c>
      <c r="O268">
        <f t="shared" si="52"/>
        <v>0</v>
      </c>
      <c r="P268">
        <f t="shared" si="53"/>
        <v>18280</v>
      </c>
    </row>
    <row r="269" spans="1:16" x14ac:dyDescent="0.45">
      <c r="A269" s="1">
        <v>45193</v>
      </c>
      <c r="B269">
        <f t="shared" si="54"/>
        <v>19</v>
      </c>
      <c r="C269" t="str">
        <f t="shared" si="55"/>
        <v>NIE</v>
      </c>
      <c r="D269">
        <f t="shared" si="56"/>
        <v>0</v>
      </c>
      <c r="E269">
        <f t="shared" si="57"/>
        <v>0</v>
      </c>
      <c r="F269">
        <f t="shared" si="48"/>
        <v>7</v>
      </c>
      <c r="G269">
        <f t="shared" si="49"/>
        <v>2023</v>
      </c>
      <c r="H269">
        <f t="shared" si="50"/>
        <v>9</v>
      </c>
      <c r="I269" t="s">
        <v>16</v>
      </c>
      <c r="J269">
        <f t="shared" si="51"/>
        <v>7</v>
      </c>
      <c r="K269">
        <f t="shared" si="58"/>
        <v>18280</v>
      </c>
      <c r="L269">
        <f>IF(F269=7,B269*15,0)</f>
        <v>285</v>
      </c>
      <c r="M269">
        <f t="shared" si="59"/>
        <v>285</v>
      </c>
      <c r="N269">
        <f>IF(NOT(OR(F269=6,F269=7)),J269*30,0)</f>
        <v>0</v>
      </c>
      <c r="O269">
        <f t="shared" si="52"/>
        <v>-285</v>
      </c>
      <c r="P269">
        <f t="shared" si="53"/>
        <v>17995</v>
      </c>
    </row>
    <row r="270" spans="1:16" x14ac:dyDescent="0.45">
      <c r="A270" s="1">
        <v>45194</v>
      </c>
      <c r="B270">
        <f t="shared" si="54"/>
        <v>19</v>
      </c>
      <c r="C270" t="str">
        <f t="shared" si="55"/>
        <v>NIE</v>
      </c>
      <c r="D270">
        <f t="shared" si="56"/>
        <v>0</v>
      </c>
      <c r="E270">
        <f t="shared" si="57"/>
        <v>0</v>
      </c>
      <c r="F270">
        <f t="shared" si="48"/>
        <v>1</v>
      </c>
      <c r="G270">
        <f t="shared" si="49"/>
        <v>2023</v>
      </c>
      <c r="H270">
        <f t="shared" si="50"/>
        <v>9</v>
      </c>
      <c r="I270" t="s">
        <v>16</v>
      </c>
      <c r="J270">
        <f t="shared" si="51"/>
        <v>7</v>
      </c>
      <c r="K270">
        <f t="shared" si="58"/>
        <v>17995</v>
      </c>
      <c r="L270">
        <f>IF(F270=7,B270*15,0)</f>
        <v>0</v>
      </c>
      <c r="M270">
        <f t="shared" si="59"/>
        <v>0</v>
      </c>
      <c r="N270">
        <f>IF(NOT(OR(F270=6,F270=7)),J270*30,0)</f>
        <v>210</v>
      </c>
      <c r="O270">
        <f t="shared" si="52"/>
        <v>210</v>
      </c>
      <c r="P270">
        <f t="shared" si="53"/>
        <v>18205</v>
      </c>
    </row>
    <row r="271" spans="1:16" x14ac:dyDescent="0.45">
      <c r="A271" s="1">
        <v>45195</v>
      </c>
      <c r="B271">
        <f t="shared" si="54"/>
        <v>19</v>
      </c>
      <c r="C271" t="str">
        <f t="shared" si="55"/>
        <v>NIE</v>
      </c>
      <c r="D271">
        <f t="shared" si="56"/>
        <v>0</v>
      </c>
      <c r="E271">
        <f t="shared" si="57"/>
        <v>0</v>
      </c>
      <c r="F271">
        <f t="shared" si="48"/>
        <v>2</v>
      </c>
      <c r="G271">
        <f t="shared" si="49"/>
        <v>2023</v>
      </c>
      <c r="H271">
        <f t="shared" si="50"/>
        <v>9</v>
      </c>
      <c r="I271" t="s">
        <v>16</v>
      </c>
      <c r="J271">
        <f t="shared" si="51"/>
        <v>7</v>
      </c>
      <c r="K271">
        <f t="shared" si="58"/>
        <v>18205</v>
      </c>
      <c r="L271">
        <f>IF(F271=7,B271*15,0)</f>
        <v>0</v>
      </c>
      <c r="M271">
        <f t="shared" si="59"/>
        <v>0</v>
      </c>
      <c r="N271">
        <f>IF(NOT(OR(F271=6,F271=7)),J271*30,0)</f>
        <v>210</v>
      </c>
      <c r="O271">
        <f t="shared" si="52"/>
        <v>210</v>
      </c>
      <c r="P271">
        <f t="shared" si="53"/>
        <v>18415</v>
      </c>
    </row>
    <row r="272" spans="1:16" x14ac:dyDescent="0.45">
      <c r="A272" s="1">
        <v>45196</v>
      </c>
      <c r="B272">
        <f t="shared" si="54"/>
        <v>19</v>
      </c>
      <c r="C272" t="str">
        <f t="shared" si="55"/>
        <v>NIE</v>
      </c>
      <c r="D272">
        <f t="shared" si="56"/>
        <v>0</v>
      </c>
      <c r="E272">
        <f t="shared" si="57"/>
        <v>0</v>
      </c>
      <c r="F272">
        <f t="shared" si="48"/>
        <v>3</v>
      </c>
      <c r="G272">
        <f t="shared" si="49"/>
        <v>2023</v>
      </c>
      <c r="H272">
        <f t="shared" si="50"/>
        <v>9</v>
      </c>
      <c r="I272" t="s">
        <v>16</v>
      </c>
      <c r="J272">
        <f t="shared" si="51"/>
        <v>7</v>
      </c>
      <c r="K272">
        <f t="shared" si="58"/>
        <v>18415</v>
      </c>
      <c r="L272">
        <f>IF(F272=7,B272*15,0)</f>
        <v>0</v>
      </c>
      <c r="M272">
        <f t="shared" si="59"/>
        <v>0</v>
      </c>
      <c r="N272">
        <f>IF(NOT(OR(F272=6,F272=7)),J272*30,0)</f>
        <v>210</v>
      </c>
      <c r="O272">
        <f t="shared" si="52"/>
        <v>210</v>
      </c>
      <c r="P272">
        <f t="shared" si="53"/>
        <v>18625</v>
      </c>
    </row>
    <row r="273" spans="1:16" x14ac:dyDescent="0.45">
      <c r="A273" s="1">
        <v>45197</v>
      </c>
      <c r="B273">
        <f t="shared" si="54"/>
        <v>19</v>
      </c>
      <c r="C273" t="str">
        <f t="shared" si="55"/>
        <v>NIE</v>
      </c>
      <c r="D273">
        <f t="shared" si="56"/>
        <v>0</v>
      </c>
      <c r="E273">
        <f t="shared" si="57"/>
        <v>0</v>
      </c>
      <c r="F273">
        <f t="shared" si="48"/>
        <v>4</v>
      </c>
      <c r="G273">
        <f t="shared" si="49"/>
        <v>2023</v>
      </c>
      <c r="H273">
        <f t="shared" si="50"/>
        <v>9</v>
      </c>
      <c r="I273" t="s">
        <v>16</v>
      </c>
      <c r="J273">
        <f t="shared" si="51"/>
        <v>7</v>
      </c>
      <c r="K273">
        <f t="shared" si="58"/>
        <v>18625</v>
      </c>
      <c r="L273">
        <f>IF(F273=7,B273*15,0)</f>
        <v>0</v>
      </c>
      <c r="M273">
        <f t="shared" si="59"/>
        <v>0</v>
      </c>
      <c r="N273">
        <f>IF(NOT(OR(F273=6,F273=7)),J273*30,0)</f>
        <v>210</v>
      </c>
      <c r="O273">
        <f t="shared" si="52"/>
        <v>210</v>
      </c>
      <c r="P273">
        <f t="shared" si="53"/>
        <v>18835</v>
      </c>
    </row>
    <row r="274" spans="1:16" x14ac:dyDescent="0.45">
      <c r="A274" s="1">
        <v>45198</v>
      </c>
      <c r="B274">
        <f t="shared" si="54"/>
        <v>19</v>
      </c>
      <c r="C274" t="str">
        <f t="shared" si="55"/>
        <v>NIE</v>
      </c>
      <c r="D274">
        <f t="shared" si="56"/>
        <v>0</v>
      </c>
      <c r="E274">
        <f t="shared" si="57"/>
        <v>0</v>
      </c>
      <c r="F274">
        <f t="shared" si="48"/>
        <v>5</v>
      </c>
      <c r="G274">
        <f t="shared" si="49"/>
        <v>2023</v>
      </c>
      <c r="H274">
        <f t="shared" si="50"/>
        <v>9</v>
      </c>
      <c r="I274" t="s">
        <v>16</v>
      </c>
      <c r="J274">
        <f t="shared" si="51"/>
        <v>7</v>
      </c>
      <c r="K274">
        <f t="shared" si="58"/>
        <v>18835</v>
      </c>
      <c r="L274">
        <f>IF(F274=7,B274*15,0)</f>
        <v>0</v>
      </c>
      <c r="M274">
        <f t="shared" si="59"/>
        <v>0</v>
      </c>
      <c r="N274">
        <f>IF(NOT(OR(F274=6,F274=7)),J274*30,0)</f>
        <v>210</v>
      </c>
      <c r="O274">
        <f t="shared" si="52"/>
        <v>210</v>
      </c>
      <c r="P274">
        <f t="shared" si="53"/>
        <v>19045</v>
      </c>
    </row>
    <row r="275" spans="1:16" x14ac:dyDescent="0.45">
      <c r="A275" s="1">
        <v>45199</v>
      </c>
      <c r="B275">
        <f t="shared" si="54"/>
        <v>19</v>
      </c>
      <c r="C275" t="str">
        <f t="shared" si="55"/>
        <v>TAK</v>
      </c>
      <c r="D275">
        <f t="shared" si="56"/>
        <v>3</v>
      </c>
      <c r="E275">
        <f t="shared" si="57"/>
        <v>2400</v>
      </c>
      <c r="F275">
        <f t="shared" si="48"/>
        <v>6</v>
      </c>
      <c r="G275">
        <f t="shared" si="49"/>
        <v>2023</v>
      </c>
      <c r="H275">
        <f t="shared" si="50"/>
        <v>9</v>
      </c>
      <c r="I275" t="s">
        <v>16</v>
      </c>
      <c r="J275">
        <f t="shared" si="51"/>
        <v>7</v>
      </c>
      <c r="K275">
        <f t="shared" si="58"/>
        <v>19045</v>
      </c>
      <c r="L275">
        <f>IF(F275=7,B275*15,0)</f>
        <v>0</v>
      </c>
      <c r="M275">
        <f t="shared" si="59"/>
        <v>2400</v>
      </c>
      <c r="N275">
        <f>IF(NOT(OR(F275=6,F275=7)),J275*30,0)</f>
        <v>0</v>
      </c>
      <c r="O275">
        <f t="shared" si="52"/>
        <v>-2400</v>
      </c>
      <c r="P275">
        <f t="shared" si="53"/>
        <v>16645</v>
      </c>
    </row>
    <row r="276" spans="1:16" x14ac:dyDescent="0.45">
      <c r="A276" s="1">
        <v>45200</v>
      </c>
      <c r="B276">
        <f t="shared" si="54"/>
        <v>22</v>
      </c>
      <c r="C276" t="str">
        <f t="shared" si="55"/>
        <v>NIE</v>
      </c>
      <c r="D276">
        <f t="shared" si="56"/>
        <v>0</v>
      </c>
      <c r="E276">
        <f t="shared" si="57"/>
        <v>0</v>
      </c>
      <c r="F276">
        <f t="shared" si="48"/>
        <v>7</v>
      </c>
      <c r="G276">
        <f t="shared" si="49"/>
        <v>2023</v>
      </c>
      <c r="H276">
        <f t="shared" si="50"/>
        <v>10</v>
      </c>
      <c r="I276" t="s">
        <v>16</v>
      </c>
      <c r="J276">
        <f t="shared" si="51"/>
        <v>8</v>
      </c>
      <c r="K276">
        <f t="shared" si="58"/>
        <v>16645</v>
      </c>
      <c r="L276">
        <f>IF(F276=7,B276*15,0)</f>
        <v>330</v>
      </c>
      <c r="M276">
        <f t="shared" si="59"/>
        <v>330</v>
      </c>
      <c r="N276">
        <f>IF(NOT(OR(F276=6,F276=7)),J276*30,0)</f>
        <v>0</v>
      </c>
      <c r="O276">
        <f t="shared" si="52"/>
        <v>-330</v>
      </c>
      <c r="P276">
        <f t="shared" si="53"/>
        <v>16315</v>
      </c>
    </row>
    <row r="277" spans="1:16" x14ac:dyDescent="0.45">
      <c r="A277" s="1">
        <v>45201</v>
      </c>
      <c r="B277">
        <f t="shared" si="54"/>
        <v>22</v>
      </c>
      <c r="C277" t="str">
        <f t="shared" si="55"/>
        <v>NIE</v>
      </c>
      <c r="D277">
        <f t="shared" si="56"/>
        <v>0</v>
      </c>
      <c r="E277">
        <f t="shared" si="57"/>
        <v>0</v>
      </c>
      <c r="F277">
        <f t="shared" si="48"/>
        <v>1</v>
      </c>
      <c r="G277">
        <f t="shared" si="49"/>
        <v>2023</v>
      </c>
      <c r="H277">
        <f t="shared" si="50"/>
        <v>10</v>
      </c>
      <c r="I277" t="s">
        <v>16</v>
      </c>
      <c r="J277">
        <f t="shared" si="51"/>
        <v>8</v>
      </c>
      <c r="K277">
        <f t="shared" si="58"/>
        <v>16315</v>
      </c>
      <c r="L277">
        <f>IF(F277=7,B277*15,0)</f>
        <v>0</v>
      </c>
      <c r="M277">
        <f t="shared" si="59"/>
        <v>0</v>
      </c>
      <c r="N277">
        <f>IF(NOT(OR(F277=6,F277=7)),J277*30,0)</f>
        <v>240</v>
      </c>
      <c r="O277">
        <f t="shared" si="52"/>
        <v>240</v>
      </c>
      <c r="P277">
        <f t="shared" si="53"/>
        <v>16555</v>
      </c>
    </row>
    <row r="278" spans="1:16" x14ac:dyDescent="0.45">
      <c r="A278" s="1">
        <v>45202</v>
      </c>
      <c r="B278">
        <f t="shared" si="54"/>
        <v>22</v>
      </c>
      <c r="C278" t="str">
        <f t="shared" si="55"/>
        <v>NIE</v>
      </c>
      <c r="D278">
        <f t="shared" si="56"/>
        <v>0</v>
      </c>
      <c r="E278">
        <f t="shared" si="57"/>
        <v>0</v>
      </c>
      <c r="F278">
        <f t="shared" si="48"/>
        <v>2</v>
      </c>
      <c r="G278">
        <f t="shared" si="49"/>
        <v>2023</v>
      </c>
      <c r="H278">
        <f t="shared" si="50"/>
        <v>10</v>
      </c>
      <c r="I278" t="s">
        <v>16</v>
      </c>
      <c r="J278">
        <f t="shared" si="51"/>
        <v>8</v>
      </c>
      <c r="K278">
        <f t="shared" si="58"/>
        <v>16555</v>
      </c>
      <c r="L278">
        <f>IF(F278=7,B278*15,0)</f>
        <v>0</v>
      </c>
      <c r="M278">
        <f t="shared" si="59"/>
        <v>0</v>
      </c>
      <c r="N278">
        <f>IF(NOT(OR(F278=6,F278=7)),J278*30,0)</f>
        <v>240</v>
      </c>
      <c r="O278">
        <f t="shared" si="52"/>
        <v>240</v>
      </c>
      <c r="P278">
        <f t="shared" si="53"/>
        <v>16795</v>
      </c>
    </row>
    <row r="279" spans="1:16" x14ac:dyDescent="0.45">
      <c r="A279" s="1">
        <v>45203</v>
      </c>
      <c r="B279">
        <f t="shared" si="54"/>
        <v>22</v>
      </c>
      <c r="C279" t="str">
        <f t="shared" si="55"/>
        <v>NIE</v>
      </c>
      <c r="D279">
        <f t="shared" si="56"/>
        <v>0</v>
      </c>
      <c r="E279">
        <f t="shared" si="57"/>
        <v>0</v>
      </c>
      <c r="F279">
        <f t="shared" si="48"/>
        <v>3</v>
      </c>
      <c r="G279">
        <f t="shared" si="49"/>
        <v>2023</v>
      </c>
      <c r="H279">
        <f t="shared" si="50"/>
        <v>10</v>
      </c>
      <c r="I279" t="s">
        <v>16</v>
      </c>
      <c r="J279">
        <f t="shared" si="51"/>
        <v>8</v>
      </c>
      <c r="K279">
        <f t="shared" si="58"/>
        <v>16795</v>
      </c>
      <c r="L279">
        <f>IF(F279=7,B279*15,0)</f>
        <v>0</v>
      </c>
      <c r="M279">
        <f t="shared" si="59"/>
        <v>0</v>
      </c>
      <c r="N279">
        <f>IF(NOT(OR(F279=6,F279=7)),J279*30,0)</f>
        <v>240</v>
      </c>
      <c r="O279">
        <f t="shared" si="52"/>
        <v>240</v>
      </c>
      <c r="P279">
        <f t="shared" si="53"/>
        <v>17035</v>
      </c>
    </row>
    <row r="280" spans="1:16" x14ac:dyDescent="0.45">
      <c r="A280" s="1">
        <v>45204</v>
      </c>
      <c r="B280">
        <f t="shared" si="54"/>
        <v>22</v>
      </c>
      <c r="C280" t="str">
        <f t="shared" si="55"/>
        <v>NIE</v>
      </c>
      <c r="D280">
        <f t="shared" si="56"/>
        <v>0</v>
      </c>
      <c r="E280">
        <f t="shared" si="57"/>
        <v>0</v>
      </c>
      <c r="F280">
        <f t="shared" si="48"/>
        <v>4</v>
      </c>
      <c r="G280">
        <f t="shared" si="49"/>
        <v>2023</v>
      </c>
      <c r="H280">
        <f t="shared" si="50"/>
        <v>10</v>
      </c>
      <c r="I280" t="s">
        <v>16</v>
      </c>
      <c r="J280">
        <f t="shared" si="51"/>
        <v>8</v>
      </c>
      <c r="K280">
        <f t="shared" si="58"/>
        <v>17035</v>
      </c>
      <c r="L280">
        <f>IF(F280=7,B280*15,0)</f>
        <v>0</v>
      </c>
      <c r="M280">
        <f t="shared" si="59"/>
        <v>0</v>
      </c>
      <c r="N280">
        <f>IF(NOT(OR(F280=6,F280=7)),J280*30,0)</f>
        <v>240</v>
      </c>
      <c r="O280">
        <f t="shared" si="52"/>
        <v>240</v>
      </c>
      <c r="P280">
        <f t="shared" si="53"/>
        <v>17275</v>
      </c>
    </row>
    <row r="281" spans="1:16" x14ac:dyDescent="0.45">
      <c r="A281" s="1">
        <v>45205</v>
      </c>
      <c r="B281">
        <f t="shared" si="54"/>
        <v>22</v>
      </c>
      <c r="C281" t="str">
        <f t="shared" si="55"/>
        <v>NIE</v>
      </c>
      <c r="D281">
        <f t="shared" si="56"/>
        <v>0</v>
      </c>
      <c r="E281">
        <f t="shared" si="57"/>
        <v>0</v>
      </c>
      <c r="F281">
        <f t="shared" si="48"/>
        <v>5</v>
      </c>
      <c r="G281">
        <f t="shared" si="49"/>
        <v>2023</v>
      </c>
      <c r="H281">
        <f t="shared" si="50"/>
        <v>10</v>
      </c>
      <c r="I281" t="s">
        <v>16</v>
      </c>
      <c r="J281">
        <f t="shared" si="51"/>
        <v>8</v>
      </c>
      <c r="K281">
        <f t="shared" si="58"/>
        <v>17275</v>
      </c>
      <c r="L281">
        <f>IF(F281=7,B281*15,0)</f>
        <v>0</v>
      </c>
      <c r="M281">
        <f t="shared" si="59"/>
        <v>0</v>
      </c>
      <c r="N281">
        <f>IF(NOT(OR(F281=6,F281=7)),J281*30,0)</f>
        <v>240</v>
      </c>
      <c r="O281">
        <f t="shared" si="52"/>
        <v>240</v>
      </c>
      <c r="P281">
        <f t="shared" si="53"/>
        <v>17515</v>
      </c>
    </row>
    <row r="282" spans="1:16" x14ac:dyDescent="0.45">
      <c r="A282" s="1">
        <v>45206</v>
      </c>
      <c r="B282">
        <f t="shared" si="54"/>
        <v>22</v>
      </c>
      <c r="C282" t="str">
        <f t="shared" si="55"/>
        <v>NIE</v>
      </c>
      <c r="D282">
        <f t="shared" si="56"/>
        <v>0</v>
      </c>
      <c r="E282">
        <f t="shared" si="57"/>
        <v>0</v>
      </c>
      <c r="F282">
        <f t="shared" si="48"/>
        <v>6</v>
      </c>
      <c r="G282">
        <f t="shared" si="49"/>
        <v>2023</v>
      </c>
      <c r="H282">
        <f t="shared" si="50"/>
        <v>10</v>
      </c>
      <c r="I282" t="s">
        <v>16</v>
      </c>
      <c r="J282">
        <f t="shared" si="51"/>
        <v>8</v>
      </c>
      <c r="K282">
        <f t="shared" si="58"/>
        <v>17515</v>
      </c>
      <c r="L282">
        <f>IF(F282=7,B282*15,0)</f>
        <v>0</v>
      </c>
      <c r="M282">
        <f t="shared" si="59"/>
        <v>0</v>
      </c>
      <c r="N282">
        <f>IF(NOT(OR(F282=6,F282=7)),J282*30,0)</f>
        <v>0</v>
      </c>
      <c r="O282">
        <f t="shared" si="52"/>
        <v>0</v>
      </c>
      <c r="P282">
        <f t="shared" si="53"/>
        <v>17515</v>
      </c>
    </row>
    <row r="283" spans="1:16" x14ac:dyDescent="0.45">
      <c r="A283" s="1">
        <v>45207</v>
      </c>
      <c r="B283">
        <f t="shared" si="54"/>
        <v>22</v>
      </c>
      <c r="C283" t="str">
        <f t="shared" si="55"/>
        <v>NIE</v>
      </c>
      <c r="D283">
        <f t="shared" si="56"/>
        <v>0</v>
      </c>
      <c r="E283">
        <f t="shared" si="57"/>
        <v>0</v>
      </c>
      <c r="F283">
        <f t="shared" si="48"/>
        <v>7</v>
      </c>
      <c r="G283">
        <f t="shared" si="49"/>
        <v>2023</v>
      </c>
      <c r="H283">
        <f t="shared" si="50"/>
        <v>10</v>
      </c>
      <c r="I283" t="s">
        <v>16</v>
      </c>
      <c r="J283">
        <f t="shared" si="51"/>
        <v>8</v>
      </c>
      <c r="K283">
        <f t="shared" si="58"/>
        <v>17515</v>
      </c>
      <c r="L283">
        <f>IF(F283=7,B283*15,0)</f>
        <v>330</v>
      </c>
      <c r="M283">
        <f t="shared" si="59"/>
        <v>330</v>
      </c>
      <c r="N283">
        <f>IF(NOT(OR(F283=6,F283=7)),J283*30,0)</f>
        <v>0</v>
      </c>
      <c r="O283">
        <f t="shared" si="52"/>
        <v>-330</v>
      </c>
      <c r="P283">
        <f t="shared" si="53"/>
        <v>17185</v>
      </c>
    </row>
    <row r="284" spans="1:16" x14ac:dyDescent="0.45">
      <c r="A284" s="1">
        <v>45208</v>
      </c>
      <c r="B284">
        <f t="shared" si="54"/>
        <v>22</v>
      </c>
      <c r="C284" t="str">
        <f t="shared" si="55"/>
        <v>NIE</v>
      </c>
      <c r="D284">
        <f t="shared" si="56"/>
        <v>0</v>
      </c>
      <c r="E284">
        <f t="shared" si="57"/>
        <v>0</v>
      </c>
      <c r="F284">
        <f t="shared" si="48"/>
        <v>1</v>
      </c>
      <c r="G284">
        <f t="shared" si="49"/>
        <v>2023</v>
      </c>
      <c r="H284">
        <f t="shared" si="50"/>
        <v>10</v>
      </c>
      <c r="I284" t="s">
        <v>16</v>
      </c>
      <c r="J284">
        <f t="shared" si="51"/>
        <v>8</v>
      </c>
      <c r="K284">
        <f t="shared" si="58"/>
        <v>17185</v>
      </c>
      <c r="L284">
        <f>IF(F284=7,B284*15,0)</f>
        <v>0</v>
      </c>
      <c r="M284">
        <f t="shared" si="59"/>
        <v>0</v>
      </c>
      <c r="N284">
        <f>IF(NOT(OR(F284=6,F284=7)),J284*30,0)</f>
        <v>240</v>
      </c>
      <c r="O284">
        <f t="shared" si="52"/>
        <v>240</v>
      </c>
      <c r="P284">
        <f t="shared" si="53"/>
        <v>17425</v>
      </c>
    </row>
    <row r="285" spans="1:16" x14ac:dyDescent="0.45">
      <c r="A285" s="1">
        <v>45209</v>
      </c>
      <c r="B285">
        <f t="shared" si="54"/>
        <v>22</v>
      </c>
      <c r="C285" t="str">
        <f t="shared" si="55"/>
        <v>NIE</v>
      </c>
      <c r="D285">
        <f t="shared" si="56"/>
        <v>0</v>
      </c>
      <c r="E285">
        <f t="shared" si="57"/>
        <v>0</v>
      </c>
      <c r="F285">
        <f t="shared" si="48"/>
        <v>2</v>
      </c>
      <c r="G285">
        <f t="shared" si="49"/>
        <v>2023</v>
      </c>
      <c r="H285">
        <f t="shared" si="50"/>
        <v>10</v>
      </c>
      <c r="I285" t="s">
        <v>16</v>
      </c>
      <c r="J285">
        <f t="shared" si="51"/>
        <v>8</v>
      </c>
      <c r="K285">
        <f t="shared" si="58"/>
        <v>17425</v>
      </c>
      <c r="L285">
        <f>IF(F285=7,B285*15,0)</f>
        <v>0</v>
      </c>
      <c r="M285">
        <f t="shared" si="59"/>
        <v>0</v>
      </c>
      <c r="N285">
        <f>IF(NOT(OR(F285=6,F285=7)),J285*30,0)</f>
        <v>240</v>
      </c>
      <c r="O285">
        <f t="shared" si="52"/>
        <v>240</v>
      </c>
      <c r="P285">
        <f t="shared" si="53"/>
        <v>17665</v>
      </c>
    </row>
    <row r="286" spans="1:16" x14ac:dyDescent="0.45">
      <c r="A286" s="1">
        <v>45210</v>
      </c>
      <c r="B286">
        <f t="shared" si="54"/>
        <v>22</v>
      </c>
      <c r="C286" t="str">
        <f t="shared" si="55"/>
        <v>NIE</v>
      </c>
      <c r="D286">
        <f t="shared" si="56"/>
        <v>0</v>
      </c>
      <c r="E286">
        <f t="shared" si="57"/>
        <v>0</v>
      </c>
      <c r="F286">
        <f t="shared" si="48"/>
        <v>3</v>
      </c>
      <c r="G286">
        <f t="shared" si="49"/>
        <v>2023</v>
      </c>
      <c r="H286">
        <f t="shared" si="50"/>
        <v>10</v>
      </c>
      <c r="I286" t="s">
        <v>16</v>
      </c>
      <c r="J286">
        <f t="shared" si="51"/>
        <v>8</v>
      </c>
      <c r="K286">
        <f t="shared" si="58"/>
        <v>17665</v>
      </c>
      <c r="L286">
        <f>IF(F286=7,B286*15,0)</f>
        <v>0</v>
      </c>
      <c r="M286">
        <f t="shared" si="59"/>
        <v>0</v>
      </c>
      <c r="N286">
        <f>IF(NOT(OR(F286=6,F286=7)),J286*30,0)</f>
        <v>240</v>
      </c>
      <c r="O286">
        <f t="shared" si="52"/>
        <v>240</v>
      </c>
      <c r="P286">
        <f t="shared" si="53"/>
        <v>17905</v>
      </c>
    </row>
    <row r="287" spans="1:16" x14ac:dyDescent="0.45">
      <c r="A287" s="1">
        <v>45211</v>
      </c>
      <c r="B287">
        <f t="shared" si="54"/>
        <v>22</v>
      </c>
      <c r="C287" t="str">
        <f t="shared" si="55"/>
        <v>NIE</v>
      </c>
      <c r="D287">
        <f t="shared" si="56"/>
        <v>0</v>
      </c>
      <c r="E287">
        <f t="shared" si="57"/>
        <v>0</v>
      </c>
      <c r="F287">
        <f t="shared" si="48"/>
        <v>4</v>
      </c>
      <c r="G287">
        <f t="shared" si="49"/>
        <v>2023</v>
      </c>
      <c r="H287">
        <f t="shared" si="50"/>
        <v>10</v>
      </c>
      <c r="I287" t="s">
        <v>16</v>
      </c>
      <c r="J287">
        <f t="shared" si="51"/>
        <v>8</v>
      </c>
      <c r="K287">
        <f t="shared" si="58"/>
        <v>17905</v>
      </c>
      <c r="L287">
        <f>IF(F287=7,B287*15,0)</f>
        <v>0</v>
      </c>
      <c r="M287">
        <f t="shared" si="59"/>
        <v>0</v>
      </c>
      <c r="N287">
        <f>IF(NOT(OR(F287=6,F287=7)),J287*30,0)</f>
        <v>240</v>
      </c>
      <c r="O287">
        <f t="shared" si="52"/>
        <v>240</v>
      </c>
      <c r="P287">
        <f t="shared" si="53"/>
        <v>18145</v>
      </c>
    </row>
    <row r="288" spans="1:16" x14ac:dyDescent="0.45">
      <c r="A288" s="1">
        <v>45212</v>
      </c>
      <c r="B288">
        <f t="shared" si="54"/>
        <v>22</v>
      </c>
      <c r="C288" t="str">
        <f t="shared" si="55"/>
        <v>NIE</v>
      </c>
      <c r="D288">
        <f t="shared" si="56"/>
        <v>0</v>
      </c>
      <c r="E288">
        <f t="shared" si="57"/>
        <v>0</v>
      </c>
      <c r="F288">
        <f t="shared" si="48"/>
        <v>5</v>
      </c>
      <c r="G288">
        <f t="shared" si="49"/>
        <v>2023</v>
      </c>
      <c r="H288">
        <f t="shared" si="50"/>
        <v>10</v>
      </c>
      <c r="I288" t="s">
        <v>16</v>
      </c>
      <c r="J288">
        <f t="shared" si="51"/>
        <v>8</v>
      </c>
      <c r="K288">
        <f t="shared" si="58"/>
        <v>18145</v>
      </c>
      <c r="L288">
        <f>IF(F288=7,B288*15,0)</f>
        <v>0</v>
      </c>
      <c r="M288">
        <f t="shared" si="59"/>
        <v>0</v>
      </c>
      <c r="N288">
        <f>IF(NOT(OR(F288=6,F288=7)),J288*30,0)</f>
        <v>240</v>
      </c>
      <c r="O288">
        <f t="shared" si="52"/>
        <v>240</v>
      </c>
      <c r="P288">
        <f t="shared" si="53"/>
        <v>18385</v>
      </c>
    </row>
    <row r="289" spans="1:16" x14ac:dyDescent="0.45">
      <c r="A289" s="1">
        <v>45213</v>
      </c>
      <c r="B289">
        <f t="shared" si="54"/>
        <v>22</v>
      </c>
      <c r="C289" t="str">
        <f t="shared" si="55"/>
        <v>NIE</v>
      </c>
      <c r="D289">
        <f t="shared" si="56"/>
        <v>0</v>
      </c>
      <c r="E289">
        <f t="shared" si="57"/>
        <v>0</v>
      </c>
      <c r="F289">
        <f t="shared" si="48"/>
        <v>6</v>
      </c>
      <c r="G289">
        <f t="shared" si="49"/>
        <v>2023</v>
      </c>
      <c r="H289">
        <f t="shared" si="50"/>
        <v>10</v>
      </c>
      <c r="I289" t="s">
        <v>16</v>
      </c>
      <c r="J289">
        <f t="shared" si="51"/>
        <v>8</v>
      </c>
      <c r="K289">
        <f t="shared" si="58"/>
        <v>18385</v>
      </c>
      <c r="L289">
        <f>IF(F289=7,B289*15,0)</f>
        <v>0</v>
      </c>
      <c r="M289">
        <f t="shared" si="59"/>
        <v>0</v>
      </c>
      <c r="N289">
        <f>IF(NOT(OR(F289=6,F289=7)),J289*30,0)</f>
        <v>0</v>
      </c>
      <c r="O289">
        <f t="shared" si="52"/>
        <v>0</v>
      </c>
      <c r="P289">
        <f t="shared" si="53"/>
        <v>18385</v>
      </c>
    </row>
    <row r="290" spans="1:16" x14ac:dyDescent="0.45">
      <c r="A290" s="1">
        <v>45214</v>
      </c>
      <c r="B290">
        <f t="shared" si="54"/>
        <v>22</v>
      </c>
      <c r="C290" t="str">
        <f t="shared" si="55"/>
        <v>NIE</v>
      </c>
      <c r="D290">
        <f t="shared" si="56"/>
        <v>0</v>
      </c>
      <c r="E290">
        <f t="shared" si="57"/>
        <v>0</v>
      </c>
      <c r="F290">
        <f t="shared" si="48"/>
        <v>7</v>
      </c>
      <c r="G290">
        <f t="shared" si="49"/>
        <v>2023</v>
      </c>
      <c r="H290">
        <f t="shared" si="50"/>
        <v>10</v>
      </c>
      <c r="I290" t="s">
        <v>16</v>
      </c>
      <c r="J290">
        <f t="shared" si="51"/>
        <v>8</v>
      </c>
      <c r="K290">
        <f t="shared" si="58"/>
        <v>18385</v>
      </c>
      <c r="L290">
        <f>IF(F290=7,B290*15,0)</f>
        <v>330</v>
      </c>
      <c r="M290">
        <f t="shared" si="59"/>
        <v>330</v>
      </c>
      <c r="N290">
        <f>IF(NOT(OR(F290=6,F290=7)),J290*30,0)</f>
        <v>0</v>
      </c>
      <c r="O290">
        <f t="shared" si="52"/>
        <v>-330</v>
      </c>
      <c r="P290">
        <f t="shared" si="53"/>
        <v>18055</v>
      </c>
    </row>
    <row r="291" spans="1:16" x14ac:dyDescent="0.45">
      <c r="A291" s="1">
        <v>45215</v>
      </c>
      <c r="B291">
        <f t="shared" si="54"/>
        <v>22</v>
      </c>
      <c r="C291" t="str">
        <f t="shared" si="55"/>
        <v>NIE</v>
      </c>
      <c r="D291">
        <f t="shared" si="56"/>
        <v>0</v>
      </c>
      <c r="E291">
        <f t="shared" si="57"/>
        <v>0</v>
      </c>
      <c r="F291">
        <f t="shared" si="48"/>
        <v>1</v>
      </c>
      <c r="G291">
        <f t="shared" si="49"/>
        <v>2023</v>
      </c>
      <c r="H291">
        <f t="shared" si="50"/>
        <v>10</v>
      </c>
      <c r="I291" t="s">
        <v>16</v>
      </c>
      <c r="J291">
        <f t="shared" si="51"/>
        <v>8</v>
      </c>
      <c r="K291">
        <f t="shared" si="58"/>
        <v>18055</v>
      </c>
      <c r="L291">
        <f>IF(F291=7,B291*15,0)</f>
        <v>0</v>
      </c>
      <c r="M291">
        <f t="shared" si="59"/>
        <v>0</v>
      </c>
      <c r="N291">
        <f>IF(NOT(OR(F291=6,F291=7)),J291*30,0)</f>
        <v>240</v>
      </c>
      <c r="O291">
        <f t="shared" si="52"/>
        <v>240</v>
      </c>
      <c r="P291">
        <f t="shared" si="53"/>
        <v>18295</v>
      </c>
    </row>
    <row r="292" spans="1:16" x14ac:dyDescent="0.45">
      <c r="A292" s="1">
        <v>45216</v>
      </c>
      <c r="B292">
        <f t="shared" si="54"/>
        <v>22</v>
      </c>
      <c r="C292" t="str">
        <f t="shared" si="55"/>
        <v>NIE</v>
      </c>
      <c r="D292">
        <f t="shared" si="56"/>
        <v>0</v>
      </c>
      <c r="E292">
        <f t="shared" si="57"/>
        <v>0</v>
      </c>
      <c r="F292">
        <f t="shared" si="48"/>
        <v>2</v>
      </c>
      <c r="G292">
        <f t="shared" si="49"/>
        <v>2023</v>
      </c>
      <c r="H292">
        <f t="shared" si="50"/>
        <v>10</v>
      </c>
      <c r="I292" t="s">
        <v>16</v>
      </c>
      <c r="J292">
        <f t="shared" si="51"/>
        <v>8</v>
      </c>
      <c r="K292">
        <f t="shared" si="58"/>
        <v>18295</v>
      </c>
      <c r="L292">
        <f>IF(F292=7,B292*15,0)</f>
        <v>0</v>
      </c>
      <c r="M292">
        <f t="shared" si="59"/>
        <v>0</v>
      </c>
      <c r="N292">
        <f>IF(NOT(OR(F292=6,F292=7)),J292*30,0)</f>
        <v>240</v>
      </c>
      <c r="O292">
        <f t="shared" si="52"/>
        <v>240</v>
      </c>
      <c r="P292">
        <f t="shared" si="53"/>
        <v>18535</v>
      </c>
    </row>
    <row r="293" spans="1:16" x14ac:dyDescent="0.45">
      <c r="A293" s="1">
        <v>45217</v>
      </c>
      <c r="B293">
        <f t="shared" si="54"/>
        <v>22</v>
      </c>
      <c r="C293" t="str">
        <f t="shared" si="55"/>
        <v>NIE</v>
      </c>
      <c r="D293">
        <f t="shared" si="56"/>
        <v>0</v>
      </c>
      <c r="E293">
        <f t="shared" si="57"/>
        <v>0</v>
      </c>
      <c r="F293">
        <f t="shared" si="48"/>
        <v>3</v>
      </c>
      <c r="G293">
        <f t="shared" si="49"/>
        <v>2023</v>
      </c>
      <c r="H293">
        <f t="shared" si="50"/>
        <v>10</v>
      </c>
      <c r="I293" t="s">
        <v>16</v>
      </c>
      <c r="J293">
        <f t="shared" si="51"/>
        <v>8</v>
      </c>
      <c r="K293">
        <f t="shared" si="58"/>
        <v>18535</v>
      </c>
      <c r="L293">
        <f>IF(F293=7,B293*15,0)</f>
        <v>0</v>
      </c>
      <c r="M293">
        <f t="shared" si="59"/>
        <v>0</v>
      </c>
      <c r="N293">
        <f>IF(NOT(OR(F293=6,F293=7)),J293*30,0)</f>
        <v>240</v>
      </c>
      <c r="O293">
        <f t="shared" si="52"/>
        <v>240</v>
      </c>
      <c r="P293">
        <f t="shared" si="53"/>
        <v>18775</v>
      </c>
    </row>
    <row r="294" spans="1:16" x14ac:dyDescent="0.45">
      <c r="A294" s="1">
        <v>45218</v>
      </c>
      <c r="B294">
        <f t="shared" si="54"/>
        <v>22</v>
      </c>
      <c r="C294" t="str">
        <f t="shared" si="55"/>
        <v>NIE</v>
      </c>
      <c r="D294">
        <f t="shared" si="56"/>
        <v>0</v>
      </c>
      <c r="E294">
        <f t="shared" si="57"/>
        <v>0</v>
      </c>
      <c r="F294">
        <f t="shared" si="48"/>
        <v>4</v>
      </c>
      <c r="G294">
        <f t="shared" si="49"/>
        <v>2023</v>
      </c>
      <c r="H294">
        <f t="shared" si="50"/>
        <v>10</v>
      </c>
      <c r="I294" t="s">
        <v>16</v>
      </c>
      <c r="J294">
        <f t="shared" si="51"/>
        <v>8</v>
      </c>
      <c r="K294">
        <f t="shared" si="58"/>
        <v>18775</v>
      </c>
      <c r="L294">
        <f>IF(F294=7,B294*15,0)</f>
        <v>0</v>
      </c>
      <c r="M294">
        <f t="shared" si="59"/>
        <v>0</v>
      </c>
      <c r="N294">
        <f>IF(NOT(OR(F294=6,F294=7)),J294*30,0)</f>
        <v>240</v>
      </c>
      <c r="O294">
        <f t="shared" si="52"/>
        <v>240</v>
      </c>
      <c r="P294">
        <f t="shared" si="53"/>
        <v>19015</v>
      </c>
    </row>
    <row r="295" spans="1:16" x14ac:dyDescent="0.45">
      <c r="A295" s="1">
        <v>45219</v>
      </c>
      <c r="B295">
        <f t="shared" si="54"/>
        <v>22</v>
      </c>
      <c r="C295" t="str">
        <f t="shared" si="55"/>
        <v>NIE</v>
      </c>
      <c r="D295">
        <f t="shared" si="56"/>
        <v>0</v>
      </c>
      <c r="E295">
        <f t="shared" si="57"/>
        <v>0</v>
      </c>
      <c r="F295">
        <f t="shared" si="48"/>
        <v>5</v>
      </c>
      <c r="G295">
        <f t="shared" si="49"/>
        <v>2023</v>
      </c>
      <c r="H295">
        <f t="shared" si="50"/>
        <v>10</v>
      </c>
      <c r="I295" t="s">
        <v>16</v>
      </c>
      <c r="J295">
        <f t="shared" si="51"/>
        <v>8</v>
      </c>
      <c r="K295">
        <f t="shared" si="58"/>
        <v>19015</v>
      </c>
      <c r="L295">
        <f>IF(F295=7,B295*15,0)</f>
        <v>0</v>
      </c>
      <c r="M295">
        <f t="shared" si="59"/>
        <v>0</v>
      </c>
      <c r="N295">
        <f>IF(NOT(OR(F295=6,F295=7)),J295*30,0)</f>
        <v>240</v>
      </c>
      <c r="O295">
        <f t="shared" si="52"/>
        <v>240</v>
      </c>
      <c r="P295">
        <f t="shared" si="53"/>
        <v>19255</v>
      </c>
    </row>
    <row r="296" spans="1:16" x14ac:dyDescent="0.45">
      <c r="A296" s="1">
        <v>45220</v>
      </c>
      <c r="B296">
        <f t="shared" si="54"/>
        <v>22</v>
      </c>
      <c r="C296" t="str">
        <f t="shared" si="55"/>
        <v>NIE</v>
      </c>
      <c r="D296">
        <f t="shared" si="56"/>
        <v>0</v>
      </c>
      <c r="E296">
        <f t="shared" si="57"/>
        <v>0</v>
      </c>
      <c r="F296">
        <f t="shared" si="48"/>
        <v>6</v>
      </c>
      <c r="G296">
        <f t="shared" si="49"/>
        <v>2023</v>
      </c>
      <c r="H296">
        <f t="shared" si="50"/>
        <v>10</v>
      </c>
      <c r="I296" t="s">
        <v>16</v>
      </c>
      <c r="J296">
        <f t="shared" si="51"/>
        <v>8</v>
      </c>
      <c r="K296">
        <f t="shared" si="58"/>
        <v>19255</v>
      </c>
      <c r="L296">
        <f>IF(F296=7,B296*15,0)</f>
        <v>0</v>
      </c>
      <c r="M296">
        <f t="shared" si="59"/>
        <v>0</v>
      </c>
      <c r="N296">
        <f>IF(NOT(OR(F296=6,F296=7)),J296*30,0)</f>
        <v>0</v>
      </c>
      <c r="O296">
        <f t="shared" si="52"/>
        <v>0</v>
      </c>
      <c r="P296">
        <f t="shared" si="53"/>
        <v>19255</v>
      </c>
    </row>
    <row r="297" spans="1:16" x14ac:dyDescent="0.45">
      <c r="A297" s="1">
        <v>45221</v>
      </c>
      <c r="B297">
        <f t="shared" si="54"/>
        <v>22</v>
      </c>
      <c r="C297" t="str">
        <f t="shared" si="55"/>
        <v>NIE</v>
      </c>
      <c r="D297">
        <f t="shared" si="56"/>
        <v>0</v>
      </c>
      <c r="E297">
        <f t="shared" si="57"/>
        <v>0</v>
      </c>
      <c r="F297">
        <f t="shared" si="48"/>
        <v>7</v>
      </c>
      <c r="G297">
        <f t="shared" si="49"/>
        <v>2023</v>
      </c>
      <c r="H297">
        <f t="shared" si="50"/>
        <v>10</v>
      </c>
      <c r="I297" t="s">
        <v>16</v>
      </c>
      <c r="J297">
        <f t="shared" si="51"/>
        <v>8</v>
      </c>
      <c r="K297">
        <f t="shared" si="58"/>
        <v>19255</v>
      </c>
      <c r="L297">
        <f>IF(F297=7,B297*15,0)</f>
        <v>330</v>
      </c>
      <c r="M297">
        <f t="shared" si="59"/>
        <v>330</v>
      </c>
      <c r="N297">
        <f>IF(NOT(OR(F297=6,F297=7)),J297*30,0)</f>
        <v>0</v>
      </c>
      <c r="O297">
        <f t="shared" si="52"/>
        <v>-330</v>
      </c>
      <c r="P297">
        <f t="shared" si="53"/>
        <v>18925</v>
      </c>
    </row>
    <row r="298" spans="1:16" x14ac:dyDescent="0.45">
      <c r="A298" s="1">
        <v>45222</v>
      </c>
      <c r="B298">
        <f t="shared" si="54"/>
        <v>22</v>
      </c>
      <c r="C298" t="str">
        <f t="shared" si="55"/>
        <v>NIE</v>
      </c>
      <c r="D298">
        <f t="shared" si="56"/>
        <v>0</v>
      </c>
      <c r="E298">
        <f t="shared" si="57"/>
        <v>0</v>
      </c>
      <c r="F298">
        <f t="shared" si="48"/>
        <v>1</v>
      </c>
      <c r="G298">
        <f t="shared" si="49"/>
        <v>2023</v>
      </c>
      <c r="H298">
        <f t="shared" si="50"/>
        <v>10</v>
      </c>
      <c r="I298" t="s">
        <v>16</v>
      </c>
      <c r="J298">
        <f t="shared" si="51"/>
        <v>8</v>
      </c>
      <c r="K298">
        <f t="shared" si="58"/>
        <v>18925</v>
      </c>
      <c r="L298">
        <f>IF(F298=7,B298*15,0)</f>
        <v>0</v>
      </c>
      <c r="M298">
        <f t="shared" si="59"/>
        <v>0</v>
      </c>
      <c r="N298">
        <f>IF(NOT(OR(F298=6,F298=7)),J298*30,0)</f>
        <v>240</v>
      </c>
      <c r="O298">
        <f t="shared" si="52"/>
        <v>240</v>
      </c>
      <c r="P298">
        <f t="shared" si="53"/>
        <v>19165</v>
      </c>
    </row>
    <row r="299" spans="1:16" x14ac:dyDescent="0.45">
      <c r="A299" s="1">
        <v>45223</v>
      </c>
      <c r="B299">
        <f t="shared" si="54"/>
        <v>22</v>
      </c>
      <c r="C299" t="str">
        <f t="shared" si="55"/>
        <v>NIE</v>
      </c>
      <c r="D299">
        <f t="shared" si="56"/>
        <v>0</v>
      </c>
      <c r="E299">
        <f t="shared" si="57"/>
        <v>0</v>
      </c>
      <c r="F299">
        <f t="shared" si="48"/>
        <v>2</v>
      </c>
      <c r="G299">
        <f t="shared" si="49"/>
        <v>2023</v>
      </c>
      <c r="H299">
        <f t="shared" si="50"/>
        <v>10</v>
      </c>
      <c r="I299" t="s">
        <v>16</v>
      </c>
      <c r="J299">
        <f t="shared" si="51"/>
        <v>8</v>
      </c>
      <c r="K299">
        <f t="shared" si="58"/>
        <v>19165</v>
      </c>
      <c r="L299">
        <f>IF(F299=7,B299*15,0)</f>
        <v>0</v>
      </c>
      <c r="M299">
        <f t="shared" si="59"/>
        <v>0</v>
      </c>
      <c r="N299">
        <f>IF(NOT(OR(F299=6,F299=7)),J299*30,0)</f>
        <v>240</v>
      </c>
      <c r="O299">
        <f t="shared" si="52"/>
        <v>240</v>
      </c>
      <c r="P299">
        <f t="shared" si="53"/>
        <v>19405</v>
      </c>
    </row>
    <row r="300" spans="1:16" x14ac:dyDescent="0.45">
      <c r="A300" s="1">
        <v>45224</v>
      </c>
      <c r="B300">
        <f t="shared" si="54"/>
        <v>22</v>
      </c>
      <c r="C300" t="str">
        <f t="shared" si="55"/>
        <v>NIE</v>
      </c>
      <c r="D300">
        <f t="shared" si="56"/>
        <v>0</v>
      </c>
      <c r="E300">
        <f t="shared" si="57"/>
        <v>0</v>
      </c>
      <c r="F300">
        <f t="shared" si="48"/>
        <v>3</v>
      </c>
      <c r="G300">
        <f t="shared" si="49"/>
        <v>2023</v>
      </c>
      <c r="H300">
        <f t="shared" si="50"/>
        <v>10</v>
      </c>
      <c r="I300" t="s">
        <v>16</v>
      </c>
      <c r="J300">
        <f t="shared" si="51"/>
        <v>8</v>
      </c>
      <c r="K300">
        <f t="shared" si="58"/>
        <v>19405</v>
      </c>
      <c r="L300">
        <f>IF(F300=7,B300*15,0)</f>
        <v>0</v>
      </c>
      <c r="M300">
        <f t="shared" si="59"/>
        <v>0</v>
      </c>
      <c r="N300">
        <f>IF(NOT(OR(F300=6,F300=7)),J300*30,0)</f>
        <v>240</v>
      </c>
      <c r="O300">
        <f t="shared" si="52"/>
        <v>240</v>
      </c>
      <c r="P300">
        <f t="shared" si="53"/>
        <v>19645</v>
      </c>
    </row>
    <row r="301" spans="1:16" x14ac:dyDescent="0.45">
      <c r="A301" s="1">
        <v>45225</v>
      </c>
      <c r="B301">
        <f t="shared" si="54"/>
        <v>22</v>
      </c>
      <c r="C301" t="str">
        <f t="shared" si="55"/>
        <v>NIE</v>
      </c>
      <c r="D301">
        <f t="shared" si="56"/>
        <v>0</v>
      </c>
      <c r="E301">
        <f t="shared" si="57"/>
        <v>0</v>
      </c>
      <c r="F301">
        <f t="shared" si="48"/>
        <v>4</v>
      </c>
      <c r="G301">
        <f t="shared" si="49"/>
        <v>2023</v>
      </c>
      <c r="H301">
        <f t="shared" si="50"/>
        <v>10</v>
      </c>
      <c r="I301" t="s">
        <v>16</v>
      </c>
      <c r="J301">
        <f t="shared" si="51"/>
        <v>8</v>
      </c>
      <c r="K301">
        <f t="shared" si="58"/>
        <v>19645</v>
      </c>
      <c r="L301">
        <f>IF(F301=7,B301*15,0)</f>
        <v>0</v>
      </c>
      <c r="M301">
        <f t="shared" si="59"/>
        <v>0</v>
      </c>
      <c r="N301">
        <f>IF(NOT(OR(F301=6,F301=7)),J301*30,0)</f>
        <v>240</v>
      </c>
      <c r="O301">
        <f t="shared" si="52"/>
        <v>240</v>
      </c>
      <c r="P301">
        <f t="shared" si="53"/>
        <v>19885</v>
      </c>
    </row>
    <row r="302" spans="1:16" x14ac:dyDescent="0.45">
      <c r="A302" s="1">
        <v>45226</v>
      </c>
      <c r="B302">
        <f t="shared" si="54"/>
        <v>22</v>
      </c>
      <c r="C302" t="str">
        <f t="shared" si="55"/>
        <v>NIE</v>
      </c>
      <c r="D302">
        <f t="shared" si="56"/>
        <v>0</v>
      </c>
      <c r="E302">
        <f t="shared" si="57"/>
        <v>0</v>
      </c>
      <c r="F302">
        <f t="shared" si="48"/>
        <v>5</v>
      </c>
      <c r="G302">
        <f t="shared" si="49"/>
        <v>2023</v>
      </c>
      <c r="H302">
        <f t="shared" si="50"/>
        <v>10</v>
      </c>
      <c r="I302" t="s">
        <v>16</v>
      </c>
      <c r="J302">
        <f t="shared" si="51"/>
        <v>8</v>
      </c>
      <c r="K302">
        <f t="shared" si="58"/>
        <v>19885</v>
      </c>
      <c r="L302">
        <f>IF(F302=7,B302*15,0)</f>
        <v>0</v>
      </c>
      <c r="M302">
        <f t="shared" si="59"/>
        <v>0</v>
      </c>
      <c r="N302">
        <f>IF(NOT(OR(F302=6,F302=7)),J302*30,0)</f>
        <v>240</v>
      </c>
      <c r="O302">
        <f t="shared" si="52"/>
        <v>240</v>
      </c>
      <c r="P302">
        <f t="shared" si="53"/>
        <v>20125</v>
      </c>
    </row>
    <row r="303" spans="1:16" x14ac:dyDescent="0.45">
      <c r="A303" s="1">
        <v>45227</v>
      </c>
      <c r="B303">
        <f t="shared" si="54"/>
        <v>22</v>
      </c>
      <c r="C303" t="str">
        <f t="shared" si="55"/>
        <v>NIE</v>
      </c>
      <c r="D303">
        <f t="shared" si="56"/>
        <v>0</v>
      </c>
      <c r="E303">
        <f t="shared" si="57"/>
        <v>0</v>
      </c>
      <c r="F303">
        <f t="shared" si="48"/>
        <v>6</v>
      </c>
      <c r="G303">
        <f t="shared" si="49"/>
        <v>2023</v>
      </c>
      <c r="H303">
        <f t="shared" si="50"/>
        <v>10</v>
      </c>
      <c r="I303" t="s">
        <v>16</v>
      </c>
      <c r="J303">
        <f t="shared" si="51"/>
        <v>8</v>
      </c>
      <c r="K303">
        <f t="shared" si="58"/>
        <v>20125</v>
      </c>
      <c r="L303">
        <f>IF(F303=7,B303*15,0)</f>
        <v>0</v>
      </c>
      <c r="M303">
        <f t="shared" si="59"/>
        <v>0</v>
      </c>
      <c r="N303">
        <f>IF(NOT(OR(F303=6,F303=7)),J303*30,0)</f>
        <v>0</v>
      </c>
      <c r="O303">
        <f t="shared" si="52"/>
        <v>0</v>
      </c>
      <c r="P303">
        <f t="shared" si="53"/>
        <v>20125</v>
      </c>
    </row>
    <row r="304" spans="1:16" x14ac:dyDescent="0.45">
      <c r="A304" s="1">
        <v>45228</v>
      </c>
      <c r="B304">
        <f t="shared" si="54"/>
        <v>22</v>
      </c>
      <c r="C304" t="str">
        <f t="shared" si="55"/>
        <v>NIE</v>
      </c>
      <c r="D304">
        <f t="shared" si="56"/>
        <v>0</v>
      </c>
      <c r="E304">
        <f t="shared" si="57"/>
        <v>0</v>
      </c>
      <c r="F304">
        <f t="shared" si="48"/>
        <v>7</v>
      </c>
      <c r="G304">
        <f t="shared" si="49"/>
        <v>2023</v>
      </c>
      <c r="H304">
        <f t="shared" si="50"/>
        <v>10</v>
      </c>
      <c r="I304" t="s">
        <v>16</v>
      </c>
      <c r="J304">
        <f t="shared" si="51"/>
        <v>8</v>
      </c>
      <c r="K304">
        <f t="shared" si="58"/>
        <v>20125</v>
      </c>
      <c r="L304">
        <f>IF(F304=7,B304*15,0)</f>
        <v>330</v>
      </c>
      <c r="M304">
        <f t="shared" si="59"/>
        <v>330</v>
      </c>
      <c r="N304">
        <f>IF(NOT(OR(F304=6,F304=7)),J304*30,0)</f>
        <v>0</v>
      </c>
      <c r="O304">
        <f t="shared" si="52"/>
        <v>-330</v>
      </c>
      <c r="P304">
        <f t="shared" si="53"/>
        <v>19795</v>
      </c>
    </row>
    <row r="305" spans="1:16" x14ac:dyDescent="0.45">
      <c r="A305" s="1">
        <v>45229</v>
      </c>
      <c r="B305">
        <f t="shared" si="54"/>
        <v>22</v>
      </c>
      <c r="C305" t="str">
        <f t="shared" si="55"/>
        <v>NIE</v>
      </c>
      <c r="D305">
        <f t="shared" si="56"/>
        <v>0</v>
      </c>
      <c r="E305">
        <f t="shared" si="57"/>
        <v>0</v>
      </c>
      <c r="F305">
        <f t="shared" si="48"/>
        <v>1</v>
      </c>
      <c r="G305">
        <f t="shared" si="49"/>
        <v>2023</v>
      </c>
      <c r="H305">
        <f t="shared" si="50"/>
        <v>10</v>
      </c>
      <c r="I305" t="s">
        <v>16</v>
      </c>
      <c r="J305">
        <f t="shared" si="51"/>
        <v>8</v>
      </c>
      <c r="K305">
        <f t="shared" si="58"/>
        <v>19795</v>
      </c>
      <c r="L305">
        <f>IF(F305=7,B305*15,0)</f>
        <v>0</v>
      </c>
      <c r="M305">
        <f t="shared" si="59"/>
        <v>0</v>
      </c>
      <c r="N305">
        <f>IF(NOT(OR(F305=6,F305=7)),J305*30,0)</f>
        <v>240</v>
      </c>
      <c r="O305">
        <f t="shared" si="52"/>
        <v>240</v>
      </c>
      <c r="P305">
        <f t="shared" si="53"/>
        <v>20035</v>
      </c>
    </row>
    <row r="306" spans="1:16" x14ac:dyDescent="0.45">
      <c r="A306" s="1">
        <v>45230</v>
      </c>
      <c r="B306">
        <f t="shared" si="54"/>
        <v>22</v>
      </c>
      <c r="C306" t="str">
        <f t="shared" si="55"/>
        <v>TAK</v>
      </c>
      <c r="D306">
        <f t="shared" si="56"/>
        <v>3</v>
      </c>
      <c r="E306">
        <f t="shared" si="57"/>
        <v>2400</v>
      </c>
      <c r="F306">
        <f t="shared" si="48"/>
        <v>2</v>
      </c>
      <c r="G306">
        <f t="shared" si="49"/>
        <v>2023</v>
      </c>
      <c r="H306">
        <f t="shared" si="50"/>
        <v>10</v>
      </c>
      <c r="I306" t="s">
        <v>16</v>
      </c>
      <c r="J306">
        <f t="shared" si="51"/>
        <v>8</v>
      </c>
      <c r="K306">
        <f t="shared" si="58"/>
        <v>20035</v>
      </c>
      <c r="L306">
        <f>IF(F306=7,B306*15,0)</f>
        <v>0</v>
      </c>
      <c r="M306">
        <f t="shared" si="59"/>
        <v>2400</v>
      </c>
      <c r="N306">
        <f>IF(NOT(OR(F306=6,F306=7)),J306*30,0)</f>
        <v>240</v>
      </c>
      <c r="O306">
        <f t="shared" si="52"/>
        <v>-2160</v>
      </c>
      <c r="P306">
        <f t="shared" si="53"/>
        <v>17875</v>
      </c>
    </row>
    <row r="307" spans="1:16" x14ac:dyDescent="0.45">
      <c r="A307" s="1">
        <v>45231</v>
      </c>
      <c r="B307">
        <f t="shared" si="54"/>
        <v>25</v>
      </c>
      <c r="C307" t="str">
        <f t="shared" si="55"/>
        <v>NIE</v>
      </c>
      <c r="D307">
        <f t="shared" si="56"/>
        <v>0</v>
      </c>
      <c r="E307">
        <f t="shared" si="57"/>
        <v>0</v>
      </c>
      <c r="F307">
        <f t="shared" si="48"/>
        <v>3</v>
      </c>
      <c r="G307">
        <f t="shared" si="49"/>
        <v>2023</v>
      </c>
      <c r="H307">
        <f t="shared" si="50"/>
        <v>11</v>
      </c>
      <c r="I307" t="s">
        <v>16</v>
      </c>
      <c r="J307">
        <f t="shared" si="51"/>
        <v>10</v>
      </c>
      <c r="K307">
        <f t="shared" si="58"/>
        <v>17875</v>
      </c>
      <c r="L307">
        <f>IF(F307=7,B307*15,0)</f>
        <v>0</v>
      </c>
      <c r="M307">
        <f t="shared" si="59"/>
        <v>0</v>
      </c>
      <c r="N307">
        <f>IF(NOT(OR(F307=6,F307=7)),J307*30,0)</f>
        <v>300</v>
      </c>
      <c r="O307">
        <f t="shared" si="52"/>
        <v>300</v>
      </c>
      <c r="P307">
        <f t="shared" si="53"/>
        <v>18175</v>
      </c>
    </row>
    <row r="308" spans="1:16" x14ac:dyDescent="0.45">
      <c r="A308" s="1">
        <v>45232</v>
      </c>
      <c r="B308">
        <f t="shared" si="54"/>
        <v>25</v>
      </c>
      <c r="C308" t="str">
        <f t="shared" si="55"/>
        <v>NIE</v>
      </c>
      <c r="D308">
        <f t="shared" si="56"/>
        <v>0</v>
      </c>
      <c r="E308">
        <f t="shared" si="57"/>
        <v>0</v>
      </c>
      <c r="F308">
        <f t="shared" si="48"/>
        <v>4</v>
      </c>
      <c r="G308">
        <f t="shared" si="49"/>
        <v>2023</v>
      </c>
      <c r="H308">
        <f t="shared" si="50"/>
        <v>11</v>
      </c>
      <c r="I308" t="s">
        <v>16</v>
      </c>
      <c r="J308">
        <f t="shared" si="51"/>
        <v>10</v>
      </c>
      <c r="K308">
        <f t="shared" si="58"/>
        <v>18175</v>
      </c>
      <c r="L308">
        <f>IF(F308=7,B308*15,0)</f>
        <v>0</v>
      </c>
      <c r="M308">
        <f t="shared" si="59"/>
        <v>0</v>
      </c>
      <c r="N308">
        <f>IF(NOT(OR(F308=6,F308=7)),J308*30,0)</f>
        <v>300</v>
      </c>
      <c r="O308">
        <f t="shared" si="52"/>
        <v>300</v>
      </c>
      <c r="P308">
        <f t="shared" si="53"/>
        <v>18475</v>
      </c>
    </row>
    <row r="309" spans="1:16" x14ac:dyDescent="0.45">
      <c r="A309" s="1">
        <v>45233</v>
      </c>
      <c r="B309">
        <f t="shared" si="54"/>
        <v>25</v>
      </c>
      <c r="C309" t="str">
        <f t="shared" si="55"/>
        <v>NIE</v>
      </c>
      <c r="D309">
        <f t="shared" si="56"/>
        <v>0</v>
      </c>
      <c r="E309">
        <f t="shared" si="57"/>
        <v>0</v>
      </c>
      <c r="F309">
        <f t="shared" si="48"/>
        <v>5</v>
      </c>
      <c r="G309">
        <f t="shared" si="49"/>
        <v>2023</v>
      </c>
      <c r="H309">
        <f t="shared" si="50"/>
        <v>11</v>
      </c>
      <c r="I309" t="s">
        <v>16</v>
      </c>
      <c r="J309">
        <f t="shared" si="51"/>
        <v>10</v>
      </c>
      <c r="K309">
        <f t="shared" si="58"/>
        <v>18475</v>
      </c>
      <c r="L309">
        <f>IF(F309=7,B309*15,0)</f>
        <v>0</v>
      </c>
      <c r="M309">
        <f t="shared" si="59"/>
        <v>0</v>
      </c>
      <c r="N309">
        <f>IF(NOT(OR(F309=6,F309=7)),J309*30,0)</f>
        <v>300</v>
      </c>
      <c r="O309">
        <f t="shared" si="52"/>
        <v>300</v>
      </c>
      <c r="P309">
        <f t="shared" si="53"/>
        <v>18775</v>
      </c>
    </row>
    <row r="310" spans="1:16" x14ac:dyDescent="0.45">
      <c r="A310" s="1">
        <v>45234</v>
      </c>
      <c r="B310">
        <f t="shared" si="54"/>
        <v>25</v>
      </c>
      <c r="C310" t="str">
        <f t="shared" si="55"/>
        <v>NIE</v>
      </c>
      <c r="D310">
        <f t="shared" si="56"/>
        <v>0</v>
      </c>
      <c r="E310">
        <f t="shared" si="57"/>
        <v>0</v>
      </c>
      <c r="F310">
        <f t="shared" si="48"/>
        <v>6</v>
      </c>
      <c r="G310">
        <f t="shared" si="49"/>
        <v>2023</v>
      </c>
      <c r="H310">
        <f t="shared" si="50"/>
        <v>11</v>
      </c>
      <c r="I310" t="s">
        <v>16</v>
      </c>
      <c r="J310">
        <f t="shared" si="51"/>
        <v>10</v>
      </c>
      <c r="K310">
        <f t="shared" si="58"/>
        <v>18775</v>
      </c>
      <c r="L310">
        <f>IF(F310=7,B310*15,0)</f>
        <v>0</v>
      </c>
      <c r="M310">
        <f t="shared" si="59"/>
        <v>0</v>
      </c>
      <c r="N310">
        <f>IF(NOT(OR(F310=6,F310=7)),J310*30,0)</f>
        <v>0</v>
      </c>
      <c r="O310">
        <f t="shared" si="52"/>
        <v>0</v>
      </c>
      <c r="P310">
        <f t="shared" si="53"/>
        <v>18775</v>
      </c>
    </row>
    <row r="311" spans="1:16" x14ac:dyDescent="0.45">
      <c r="A311" s="1">
        <v>45235</v>
      </c>
      <c r="B311">
        <f t="shared" si="54"/>
        <v>25</v>
      </c>
      <c r="C311" t="str">
        <f t="shared" si="55"/>
        <v>NIE</v>
      </c>
      <c r="D311">
        <f t="shared" si="56"/>
        <v>0</v>
      </c>
      <c r="E311">
        <f t="shared" si="57"/>
        <v>0</v>
      </c>
      <c r="F311">
        <f t="shared" si="48"/>
        <v>7</v>
      </c>
      <c r="G311">
        <f t="shared" si="49"/>
        <v>2023</v>
      </c>
      <c r="H311">
        <f t="shared" si="50"/>
        <v>11</v>
      </c>
      <c r="I311" t="s">
        <v>16</v>
      </c>
      <c r="J311">
        <f t="shared" si="51"/>
        <v>10</v>
      </c>
      <c r="K311">
        <f t="shared" si="58"/>
        <v>18775</v>
      </c>
      <c r="L311">
        <f>IF(F311=7,B311*15,0)</f>
        <v>375</v>
      </c>
      <c r="M311">
        <f t="shared" si="59"/>
        <v>375</v>
      </c>
      <c r="N311">
        <f>IF(NOT(OR(F311=6,F311=7)),J311*30,0)</f>
        <v>0</v>
      </c>
      <c r="O311">
        <f t="shared" si="52"/>
        <v>-375</v>
      </c>
      <c r="P311">
        <f t="shared" si="53"/>
        <v>18400</v>
      </c>
    </row>
    <row r="312" spans="1:16" x14ac:dyDescent="0.45">
      <c r="A312" s="1">
        <v>45236</v>
      </c>
      <c r="B312">
        <f t="shared" si="54"/>
        <v>25</v>
      </c>
      <c r="C312" t="str">
        <f t="shared" si="55"/>
        <v>NIE</v>
      </c>
      <c r="D312">
        <f t="shared" si="56"/>
        <v>0</v>
      </c>
      <c r="E312">
        <f t="shared" si="57"/>
        <v>0</v>
      </c>
      <c r="F312">
        <f t="shared" si="48"/>
        <v>1</v>
      </c>
      <c r="G312">
        <f t="shared" si="49"/>
        <v>2023</v>
      </c>
      <c r="H312">
        <f t="shared" si="50"/>
        <v>11</v>
      </c>
      <c r="I312" t="s">
        <v>16</v>
      </c>
      <c r="J312">
        <f t="shared" si="51"/>
        <v>10</v>
      </c>
      <c r="K312">
        <f t="shared" si="58"/>
        <v>18400</v>
      </c>
      <c r="L312">
        <f>IF(F312=7,B312*15,0)</f>
        <v>0</v>
      </c>
      <c r="M312">
        <f t="shared" si="59"/>
        <v>0</v>
      </c>
      <c r="N312">
        <f>IF(NOT(OR(F312=6,F312=7)),J312*30,0)</f>
        <v>300</v>
      </c>
      <c r="O312">
        <f t="shared" si="52"/>
        <v>300</v>
      </c>
      <c r="P312">
        <f t="shared" si="53"/>
        <v>18700</v>
      </c>
    </row>
    <row r="313" spans="1:16" x14ac:dyDescent="0.45">
      <c r="A313" s="1">
        <v>45237</v>
      </c>
      <c r="B313">
        <f t="shared" si="54"/>
        <v>25</v>
      </c>
      <c r="C313" t="str">
        <f t="shared" si="55"/>
        <v>NIE</v>
      </c>
      <c r="D313">
        <f t="shared" si="56"/>
        <v>0</v>
      </c>
      <c r="E313">
        <f t="shared" si="57"/>
        <v>0</v>
      </c>
      <c r="F313">
        <f t="shared" si="48"/>
        <v>2</v>
      </c>
      <c r="G313">
        <f t="shared" si="49"/>
        <v>2023</v>
      </c>
      <c r="H313">
        <f t="shared" si="50"/>
        <v>11</v>
      </c>
      <c r="I313" t="s">
        <v>16</v>
      </c>
      <c r="J313">
        <f t="shared" si="51"/>
        <v>10</v>
      </c>
      <c r="K313">
        <f t="shared" si="58"/>
        <v>18700</v>
      </c>
      <c r="L313">
        <f>IF(F313=7,B313*15,0)</f>
        <v>0</v>
      </c>
      <c r="M313">
        <f t="shared" si="59"/>
        <v>0</v>
      </c>
      <c r="N313">
        <f>IF(NOT(OR(F313=6,F313=7)),J313*30,0)</f>
        <v>300</v>
      </c>
      <c r="O313">
        <f t="shared" si="52"/>
        <v>300</v>
      </c>
      <c r="P313">
        <f t="shared" si="53"/>
        <v>19000</v>
      </c>
    </row>
    <row r="314" spans="1:16" x14ac:dyDescent="0.45">
      <c r="A314" s="1">
        <v>45238</v>
      </c>
      <c r="B314">
        <f t="shared" si="54"/>
        <v>25</v>
      </c>
      <c r="C314" t="str">
        <f t="shared" si="55"/>
        <v>NIE</v>
      </c>
      <c r="D314">
        <f t="shared" si="56"/>
        <v>0</v>
      </c>
      <c r="E314">
        <f t="shared" si="57"/>
        <v>0</v>
      </c>
      <c r="F314">
        <f t="shared" si="48"/>
        <v>3</v>
      </c>
      <c r="G314">
        <f t="shared" si="49"/>
        <v>2023</v>
      </c>
      <c r="H314">
        <f t="shared" si="50"/>
        <v>11</v>
      </c>
      <c r="I314" t="s">
        <v>16</v>
      </c>
      <c r="J314">
        <f t="shared" si="51"/>
        <v>10</v>
      </c>
      <c r="K314">
        <f t="shared" si="58"/>
        <v>19000</v>
      </c>
      <c r="L314">
        <f>IF(F314=7,B314*15,0)</f>
        <v>0</v>
      </c>
      <c r="M314">
        <f t="shared" si="59"/>
        <v>0</v>
      </c>
      <c r="N314">
        <f>IF(NOT(OR(F314=6,F314=7)),J314*30,0)</f>
        <v>300</v>
      </c>
      <c r="O314">
        <f t="shared" si="52"/>
        <v>300</v>
      </c>
      <c r="P314">
        <f t="shared" si="53"/>
        <v>19300</v>
      </c>
    </row>
    <row r="315" spans="1:16" x14ac:dyDescent="0.45">
      <c r="A315" s="1">
        <v>45239</v>
      </c>
      <c r="B315">
        <f t="shared" si="54"/>
        <v>25</v>
      </c>
      <c r="C315" t="str">
        <f t="shared" si="55"/>
        <v>NIE</v>
      </c>
      <c r="D315">
        <f t="shared" si="56"/>
        <v>0</v>
      </c>
      <c r="E315">
        <f t="shared" si="57"/>
        <v>0</v>
      </c>
      <c r="F315">
        <f t="shared" si="48"/>
        <v>4</v>
      </c>
      <c r="G315">
        <f t="shared" si="49"/>
        <v>2023</v>
      </c>
      <c r="H315">
        <f t="shared" si="50"/>
        <v>11</v>
      </c>
      <c r="I315" t="s">
        <v>16</v>
      </c>
      <c r="J315">
        <f t="shared" si="51"/>
        <v>10</v>
      </c>
      <c r="K315">
        <f t="shared" si="58"/>
        <v>19300</v>
      </c>
      <c r="L315">
        <f>IF(F315=7,B315*15,0)</f>
        <v>0</v>
      </c>
      <c r="M315">
        <f t="shared" si="59"/>
        <v>0</v>
      </c>
      <c r="N315">
        <f>IF(NOT(OR(F315=6,F315=7)),J315*30,0)</f>
        <v>300</v>
      </c>
      <c r="O315">
        <f t="shared" si="52"/>
        <v>300</v>
      </c>
      <c r="P315">
        <f t="shared" si="53"/>
        <v>19600</v>
      </c>
    </row>
    <row r="316" spans="1:16" x14ac:dyDescent="0.45">
      <c r="A316" s="1">
        <v>45240</v>
      </c>
      <c r="B316">
        <f t="shared" si="54"/>
        <v>25</v>
      </c>
      <c r="C316" t="str">
        <f t="shared" si="55"/>
        <v>NIE</v>
      </c>
      <c r="D316">
        <f t="shared" si="56"/>
        <v>0</v>
      </c>
      <c r="E316">
        <f t="shared" si="57"/>
        <v>0</v>
      </c>
      <c r="F316">
        <f t="shared" si="48"/>
        <v>5</v>
      </c>
      <c r="G316">
        <f t="shared" si="49"/>
        <v>2023</v>
      </c>
      <c r="H316">
        <f t="shared" si="50"/>
        <v>11</v>
      </c>
      <c r="I316" t="s">
        <v>16</v>
      </c>
      <c r="J316">
        <f t="shared" si="51"/>
        <v>10</v>
      </c>
      <c r="K316">
        <f t="shared" si="58"/>
        <v>19600</v>
      </c>
      <c r="L316">
        <f>IF(F316=7,B316*15,0)</f>
        <v>0</v>
      </c>
      <c r="M316">
        <f t="shared" si="59"/>
        <v>0</v>
      </c>
      <c r="N316">
        <f>IF(NOT(OR(F316=6,F316=7)),J316*30,0)</f>
        <v>300</v>
      </c>
      <c r="O316">
        <f t="shared" si="52"/>
        <v>300</v>
      </c>
      <c r="P316">
        <f t="shared" si="53"/>
        <v>19900</v>
      </c>
    </row>
    <row r="317" spans="1:16" x14ac:dyDescent="0.45">
      <c r="A317" s="1">
        <v>45241</v>
      </c>
      <c r="B317">
        <f t="shared" si="54"/>
        <v>25</v>
      </c>
      <c r="C317" t="str">
        <f t="shared" si="55"/>
        <v>NIE</v>
      </c>
      <c r="D317">
        <f t="shared" si="56"/>
        <v>0</v>
      </c>
      <c r="E317">
        <f t="shared" si="57"/>
        <v>0</v>
      </c>
      <c r="F317">
        <f t="shared" si="48"/>
        <v>6</v>
      </c>
      <c r="G317">
        <f t="shared" si="49"/>
        <v>2023</v>
      </c>
      <c r="H317">
        <f t="shared" si="50"/>
        <v>11</v>
      </c>
      <c r="I317" t="s">
        <v>16</v>
      </c>
      <c r="J317">
        <f t="shared" si="51"/>
        <v>10</v>
      </c>
      <c r="K317">
        <f t="shared" si="58"/>
        <v>19900</v>
      </c>
      <c r="L317">
        <f>IF(F317=7,B317*15,0)</f>
        <v>0</v>
      </c>
      <c r="M317">
        <f t="shared" si="59"/>
        <v>0</v>
      </c>
      <c r="N317">
        <f>IF(NOT(OR(F317=6,F317=7)),J317*30,0)</f>
        <v>0</v>
      </c>
      <c r="O317">
        <f t="shared" si="52"/>
        <v>0</v>
      </c>
      <c r="P317">
        <f t="shared" si="53"/>
        <v>19900</v>
      </c>
    </row>
    <row r="318" spans="1:16" x14ac:dyDescent="0.45">
      <c r="A318" s="1">
        <v>45242</v>
      </c>
      <c r="B318">
        <f t="shared" si="54"/>
        <v>25</v>
      </c>
      <c r="C318" t="str">
        <f t="shared" si="55"/>
        <v>NIE</v>
      </c>
      <c r="D318">
        <f t="shared" si="56"/>
        <v>0</v>
      </c>
      <c r="E318">
        <f t="shared" si="57"/>
        <v>0</v>
      </c>
      <c r="F318">
        <f t="shared" si="48"/>
        <v>7</v>
      </c>
      <c r="G318">
        <f t="shared" si="49"/>
        <v>2023</v>
      </c>
      <c r="H318">
        <f t="shared" si="50"/>
        <v>11</v>
      </c>
      <c r="I318" t="s">
        <v>16</v>
      </c>
      <c r="J318">
        <f t="shared" si="51"/>
        <v>10</v>
      </c>
      <c r="K318">
        <f t="shared" si="58"/>
        <v>19900</v>
      </c>
      <c r="L318">
        <f>IF(F318=7,B318*15,0)</f>
        <v>375</v>
      </c>
      <c r="M318">
        <f t="shared" si="59"/>
        <v>375</v>
      </c>
      <c r="N318">
        <f>IF(NOT(OR(F318=6,F318=7)),J318*30,0)</f>
        <v>0</v>
      </c>
      <c r="O318">
        <f t="shared" si="52"/>
        <v>-375</v>
      </c>
      <c r="P318">
        <f t="shared" si="53"/>
        <v>19525</v>
      </c>
    </row>
    <row r="319" spans="1:16" x14ac:dyDescent="0.45">
      <c r="A319" s="1">
        <v>45243</v>
      </c>
      <c r="B319">
        <f t="shared" si="54"/>
        <v>25</v>
      </c>
      <c r="C319" t="str">
        <f t="shared" si="55"/>
        <v>NIE</v>
      </c>
      <c r="D319">
        <f t="shared" si="56"/>
        <v>0</v>
      </c>
      <c r="E319">
        <f t="shared" si="57"/>
        <v>0</v>
      </c>
      <c r="F319">
        <f t="shared" si="48"/>
        <v>1</v>
      </c>
      <c r="G319">
        <f t="shared" si="49"/>
        <v>2023</v>
      </c>
      <c r="H319">
        <f t="shared" si="50"/>
        <v>11</v>
      </c>
      <c r="I319" t="s">
        <v>16</v>
      </c>
      <c r="J319">
        <f t="shared" si="51"/>
        <v>10</v>
      </c>
      <c r="K319">
        <f t="shared" si="58"/>
        <v>19525</v>
      </c>
      <c r="L319">
        <f>IF(F319=7,B319*15,0)</f>
        <v>0</v>
      </c>
      <c r="M319">
        <f t="shared" si="59"/>
        <v>0</v>
      </c>
      <c r="N319">
        <f>IF(NOT(OR(F319=6,F319=7)),J319*30,0)</f>
        <v>300</v>
      </c>
      <c r="O319">
        <f t="shared" si="52"/>
        <v>300</v>
      </c>
      <c r="P319">
        <f t="shared" si="53"/>
        <v>19825</v>
      </c>
    </row>
    <row r="320" spans="1:16" x14ac:dyDescent="0.45">
      <c r="A320" s="1">
        <v>45244</v>
      </c>
      <c r="B320">
        <f t="shared" si="54"/>
        <v>25</v>
      </c>
      <c r="C320" t="str">
        <f t="shared" si="55"/>
        <v>NIE</v>
      </c>
      <c r="D320">
        <f t="shared" si="56"/>
        <v>0</v>
      </c>
      <c r="E320">
        <f t="shared" si="57"/>
        <v>0</v>
      </c>
      <c r="F320">
        <f t="shared" si="48"/>
        <v>2</v>
      </c>
      <c r="G320">
        <f t="shared" si="49"/>
        <v>2023</v>
      </c>
      <c r="H320">
        <f t="shared" si="50"/>
        <v>11</v>
      </c>
      <c r="I320" t="s">
        <v>16</v>
      </c>
      <c r="J320">
        <f t="shared" si="51"/>
        <v>10</v>
      </c>
      <c r="K320">
        <f t="shared" si="58"/>
        <v>19825</v>
      </c>
      <c r="L320">
        <f>IF(F320=7,B320*15,0)</f>
        <v>0</v>
      </c>
      <c r="M320">
        <f t="shared" si="59"/>
        <v>0</v>
      </c>
      <c r="N320">
        <f>IF(NOT(OR(F320=6,F320=7)),J320*30,0)</f>
        <v>300</v>
      </c>
      <c r="O320">
        <f t="shared" si="52"/>
        <v>300</v>
      </c>
      <c r="P320">
        <f t="shared" si="53"/>
        <v>20125</v>
      </c>
    </row>
    <row r="321" spans="1:16" x14ac:dyDescent="0.45">
      <c r="A321" s="1">
        <v>45245</v>
      </c>
      <c r="B321">
        <f t="shared" si="54"/>
        <v>25</v>
      </c>
      <c r="C321" t="str">
        <f t="shared" si="55"/>
        <v>NIE</v>
      </c>
      <c r="D321">
        <f t="shared" si="56"/>
        <v>0</v>
      </c>
      <c r="E321">
        <f t="shared" si="57"/>
        <v>0</v>
      </c>
      <c r="F321">
        <f t="shared" si="48"/>
        <v>3</v>
      </c>
      <c r="G321">
        <f t="shared" si="49"/>
        <v>2023</v>
      </c>
      <c r="H321">
        <f t="shared" si="50"/>
        <v>11</v>
      </c>
      <c r="I321" t="s">
        <v>16</v>
      </c>
      <c r="J321">
        <f t="shared" si="51"/>
        <v>10</v>
      </c>
      <c r="K321">
        <f t="shared" si="58"/>
        <v>20125</v>
      </c>
      <c r="L321">
        <f>IF(F321=7,B321*15,0)</f>
        <v>0</v>
      </c>
      <c r="M321">
        <f t="shared" si="59"/>
        <v>0</v>
      </c>
      <c r="N321">
        <f>IF(NOT(OR(F321=6,F321=7)),J321*30,0)</f>
        <v>300</v>
      </c>
      <c r="O321">
        <f t="shared" si="52"/>
        <v>300</v>
      </c>
      <c r="P321">
        <f t="shared" si="53"/>
        <v>20425</v>
      </c>
    </row>
    <row r="322" spans="1:16" x14ac:dyDescent="0.45">
      <c r="A322" s="1">
        <v>45246</v>
      </c>
      <c r="B322">
        <f t="shared" si="54"/>
        <v>25</v>
      </c>
      <c r="C322" t="str">
        <f t="shared" si="55"/>
        <v>NIE</v>
      </c>
      <c r="D322">
        <f t="shared" si="56"/>
        <v>0</v>
      </c>
      <c r="E322">
        <f t="shared" si="57"/>
        <v>0</v>
      </c>
      <c r="F322">
        <f t="shared" si="48"/>
        <v>4</v>
      </c>
      <c r="G322">
        <f t="shared" si="49"/>
        <v>2023</v>
      </c>
      <c r="H322">
        <f t="shared" si="50"/>
        <v>11</v>
      </c>
      <c r="I322" t="s">
        <v>16</v>
      </c>
      <c r="J322">
        <f t="shared" si="51"/>
        <v>10</v>
      </c>
      <c r="K322">
        <f t="shared" si="58"/>
        <v>20425</v>
      </c>
      <c r="L322">
        <f>IF(F322=7,B322*15,0)</f>
        <v>0</v>
      </c>
      <c r="M322">
        <f t="shared" si="59"/>
        <v>0</v>
      </c>
      <c r="N322">
        <f>IF(NOT(OR(F322=6,F322=7)),J322*30,0)</f>
        <v>300</v>
      </c>
      <c r="O322">
        <f t="shared" si="52"/>
        <v>300</v>
      </c>
      <c r="P322">
        <f t="shared" si="53"/>
        <v>20725</v>
      </c>
    </row>
    <row r="323" spans="1:16" x14ac:dyDescent="0.45">
      <c r="A323" s="1">
        <v>45247</v>
      </c>
      <c r="B323">
        <f t="shared" si="54"/>
        <v>25</v>
      </c>
      <c r="C323" t="str">
        <f t="shared" si="55"/>
        <v>NIE</v>
      </c>
      <c r="D323">
        <f t="shared" si="56"/>
        <v>0</v>
      </c>
      <c r="E323">
        <f t="shared" si="57"/>
        <v>0</v>
      </c>
      <c r="F323">
        <f t="shared" ref="F323:F386" si="60">WEEKDAY(A323,2)</f>
        <v>5</v>
      </c>
      <c r="G323">
        <f t="shared" ref="G323:G386" si="61">YEAR(A323)</f>
        <v>2023</v>
      </c>
      <c r="H323">
        <f t="shared" ref="H323:H386" si="62">MONTH(A323)</f>
        <v>11</v>
      </c>
      <c r="I323" t="s">
        <v>16</v>
      </c>
      <c r="J323">
        <f t="shared" ref="J323:J386" si="63">ROUNDDOWN(IF(I323 = "zima", B323*0.2, IF(I323 = "wiosna", B323*0.5, IF(I323 = "lato", 0.9*B323, B323*0.4))),0)</f>
        <v>10</v>
      </c>
      <c r="K323">
        <f t="shared" si="58"/>
        <v>20725</v>
      </c>
      <c r="L323">
        <f>IF(F323=7,B323*15,0)</f>
        <v>0</v>
      </c>
      <c r="M323">
        <f t="shared" si="59"/>
        <v>0</v>
      </c>
      <c r="N323">
        <f>IF(NOT(OR(F323=6,F323=7)),J323*30,0)</f>
        <v>300</v>
      </c>
      <c r="O323">
        <f t="shared" ref="O323:O386" si="64">N323-M323</f>
        <v>300</v>
      </c>
      <c r="P323">
        <f t="shared" ref="P323:P386" si="65">K323+O323</f>
        <v>21025</v>
      </c>
    </row>
    <row r="324" spans="1:16" x14ac:dyDescent="0.45">
      <c r="A324" s="1">
        <v>45248</v>
      </c>
      <c r="B324">
        <f t="shared" ref="B324:B387" si="66">B323+D323</f>
        <v>25</v>
      </c>
      <c r="C324" t="str">
        <f t="shared" ref="C324:C387" si="67">IF(EOMONTH(A324, 0) = A324, "TAK", "NIE")</f>
        <v>NIE</v>
      </c>
      <c r="D324">
        <f t="shared" ref="D324:D387" si="68">IF(C324="TAK",IF(K324&gt;=2400,3,0),0)</f>
        <v>0</v>
      </c>
      <c r="E324">
        <f t="shared" ref="E324:E387" si="69">D324*800</f>
        <v>0</v>
      </c>
      <c r="F324">
        <f t="shared" si="60"/>
        <v>6</v>
      </c>
      <c r="G324">
        <f t="shared" si="61"/>
        <v>2023</v>
      </c>
      <c r="H324">
        <f t="shared" si="62"/>
        <v>11</v>
      </c>
      <c r="I324" t="s">
        <v>16</v>
      </c>
      <c r="J324">
        <f t="shared" si="63"/>
        <v>10</v>
      </c>
      <c r="K324">
        <f t="shared" ref="K324:K387" si="70">P323</f>
        <v>21025</v>
      </c>
      <c r="L324">
        <f>IF(F324=7,B324*15,0)</f>
        <v>0</v>
      </c>
      <c r="M324">
        <f t="shared" ref="M324:M387" si="71">L324+E324</f>
        <v>0</v>
      </c>
      <c r="N324">
        <f>IF(NOT(OR(F324=6,F324=7)),J324*30,0)</f>
        <v>0</v>
      </c>
      <c r="O324">
        <f t="shared" si="64"/>
        <v>0</v>
      </c>
      <c r="P324">
        <f t="shared" si="65"/>
        <v>21025</v>
      </c>
    </row>
    <row r="325" spans="1:16" x14ac:dyDescent="0.45">
      <c r="A325" s="1">
        <v>45249</v>
      </c>
      <c r="B325">
        <f t="shared" si="66"/>
        <v>25</v>
      </c>
      <c r="C325" t="str">
        <f t="shared" si="67"/>
        <v>NIE</v>
      </c>
      <c r="D325">
        <f t="shared" si="68"/>
        <v>0</v>
      </c>
      <c r="E325">
        <f t="shared" si="69"/>
        <v>0</v>
      </c>
      <c r="F325">
        <f t="shared" si="60"/>
        <v>7</v>
      </c>
      <c r="G325">
        <f t="shared" si="61"/>
        <v>2023</v>
      </c>
      <c r="H325">
        <f t="shared" si="62"/>
        <v>11</v>
      </c>
      <c r="I325" t="s">
        <v>16</v>
      </c>
      <c r="J325">
        <f t="shared" si="63"/>
        <v>10</v>
      </c>
      <c r="K325">
        <f t="shared" si="70"/>
        <v>21025</v>
      </c>
      <c r="L325">
        <f>IF(F325=7,B325*15,0)</f>
        <v>375</v>
      </c>
      <c r="M325">
        <f t="shared" si="71"/>
        <v>375</v>
      </c>
      <c r="N325">
        <f>IF(NOT(OR(F325=6,F325=7)),J325*30,0)</f>
        <v>0</v>
      </c>
      <c r="O325">
        <f t="shared" si="64"/>
        <v>-375</v>
      </c>
      <c r="P325">
        <f t="shared" si="65"/>
        <v>20650</v>
      </c>
    </row>
    <row r="326" spans="1:16" x14ac:dyDescent="0.45">
      <c r="A326" s="1">
        <v>45250</v>
      </c>
      <c r="B326">
        <f t="shared" si="66"/>
        <v>25</v>
      </c>
      <c r="C326" t="str">
        <f t="shared" si="67"/>
        <v>NIE</v>
      </c>
      <c r="D326">
        <f t="shared" si="68"/>
        <v>0</v>
      </c>
      <c r="E326">
        <f t="shared" si="69"/>
        <v>0</v>
      </c>
      <c r="F326">
        <f t="shared" si="60"/>
        <v>1</v>
      </c>
      <c r="G326">
        <f t="shared" si="61"/>
        <v>2023</v>
      </c>
      <c r="H326">
        <f t="shared" si="62"/>
        <v>11</v>
      </c>
      <c r="I326" t="s">
        <v>16</v>
      </c>
      <c r="J326">
        <f t="shared" si="63"/>
        <v>10</v>
      </c>
      <c r="K326">
        <f t="shared" si="70"/>
        <v>20650</v>
      </c>
      <c r="L326">
        <f>IF(F326=7,B326*15,0)</f>
        <v>0</v>
      </c>
      <c r="M326">
        <f t="shared" si="71"/>
        <v>0</v>
      </c>
      <c r="N326">
        <f>IF(NOT(OR(F326=6,F326=7)),J326*30,0)</f>
        <v>300</v>
      </c>
      <c r="O326">
        <f t="shared" si="64"/>
        <v>300</v>
      </c>
      <c r="P326">
        <f t="shared" si="65"/>
        <v>20950</v>
      </c>
    </row>
    <row r="327" spans="1:16" x14ac:dyDescent="0.45">
      <c r="A327" s="1">
        <v>45251</v>
      </c>
      <c r="B327">
        <f t="shared" si="66"/>
        <v>25</v>
      </c>
      <c r="C327" t="str">
        <f t="shared" si="67"/>
        <v>NIE</v>
      </c>
      <c r="D327">
        <f t="shared" si="68"/>
        <v>0</v>
      </c>
      <c r="E327">
        <f t="shared" si="69"/>
        <v>0</v>
      </c>
      <c r="F327">
        <f t="shared" si="60"/>
        <v>2</v>
      </c>
      <c r="G327">
        <f t="shared" si="61"/>
        <v>2023</v>
      </c>
      <c r="H327">
        <f t="shared" si="62"/>
        <v>11</v>
      </c>
      <c r="I327" t="s">
        <v>16</v>
      </c>
      <c r="J327">
        <f t="shared" si="63"/>
        <v>10</v>
      </c>
      <c r="K327">
        <f t="shared" si="70"/>
        <v>20950</v>
      </c>
      <c r="L327">
        <f>IF(F327=7,B327*15,0)</f>
        <v>0</v>
      </c>
      <c r="M327">
        <f t="shared" si="71"/>
        <v>0</v>
      </c>
      <c r="N327">
        <f>IF(NOT(OR(F327=6,F327=7)),J327*30,0)</f>
        <v>300</v>
      </c>
      <c r="O327">
        <f t="shared" si="64"/>
        <v>300</v>
      </c>
      <c r="P327">
        <f t="shared" si="65"/>
        <v>21250</v>
      </c>
    </row>
    <row r="328" spans="1:16" x14ac:dyDescent="0.45">
      <c r="A328" s="1">
        <v>45252</v>
      </c>
      <c r="B328">
        <f t="shared" si="66"/>
        <v>25</v>
      </c>
      <c r="C328" t="str">
        <f t="shared" si="67"/>
        <v>NIE</v>
      </c>
      <c r="D328">
        <f t="shared" si="68"/>
        <v>0</v>
      </c>
      <c r="E328">
        <f t="shared" si="69"/>
        <v>0</v>
      </c>
      <c r="F328">
        <f t="shared" si="60"/>
        <v>3</v>
      </c>
      <c r="G328">
        <f t="shared" si="61"/>
        <v>2023</v>
      </c>
      <c r="H328">
        <f t="shared" si="62"/>
        <v>11</v>
      </c>
      <c r="I328" t="s">
        <v>16</v>
      </c>
      <c r="J328">
        <f t="shared" si="63"/>
        <v>10</v>
      </c>
      <c r="K328">
        <f t="shared" si="70"/>
        <v>21250</v>
      </c>
      <c r="L328">
        <f>IF(F328=7,B328*15,0)</f>
        <v>0</v>
      </c>
      <c r="M328">
        <f t="shared" si="71"/>
        <v>0</v>
      </c>
      <c r="N328">
        <f>IF(NOT(OR(F328=6,F328=7)),J328*30,0)</f>
        <v>300</v>
      </c>
      <c r="O328">
        <f t="shared" si="64"/>
        <v>300</v>
      </c>
      <c r="P328">
        <f t="shared" si="65"/>
        <v>21550</v>
      </c>
    </row>
    <row r="329" spans="1:16" x14ac:dyDescent="0.45">
      <c r="A329" s="1">
        <v>45253</v>
      </c>
      <c r="B329">
        <f t="shared" si="66"/>
        <v>25</v>
      </c>
      <c r="C329" t="str">
        <f t="shared" si="67"/>
        <v>NIE</v>
      </c>
      <c r="D329">
        <f t="shared" si="68"/>
        <v>0</v>
      </c>
      <c r="E329">
        <f t="shared" si="69"/>
        <v>0</v>
      </c>
      <c r="F329">
        <f t="shared" si="60"/>
        <v>4</v>
      </c>
      <c r="G329">
        <f t="shared" si="61"/>
        <v>2023</v>
      </c>
      <c r="H329">
        <f t="shared" si="62"/>
        <v>11</v>
      </c>
      <c r="I329" t="s">
        <v>16</v>
      </c>
      <c r="J329">
        <f t="shared" si="63"/>
        <v>10</v>
      </c>
      <c r="K329">
        <f t="shared" si="70"/>
        <v>21550</v>
      </c>
      <c r="L329">
        <f>IF(F329=7,B329*15,0)</f>
        <v>0</v>
      </c>
      <c r="M329">
        <f t="shared" si="71"/>
        <v>0</v>
      </c>
      <c r="N329">
        <f>IF(NOT(OR(F329=6,F329=7)),J329*30,0)</f>
        <v>300</v>
      </c>
      <c r="O329">
        <f t="shared" si="64"/>
        <v>300</v>
      </c>
      <c r="P329">
        <f t="shared" si="65"/>
        <v>21850</v>
      </c>
    </row>
    <row r="330" spans="1:16" x14ac:dyDescent="0.45">
      <c r="A330" s="1">
        <v>45254</v>
      </c>
      <c r="B330">
        <f t="shared" si="66"/>
        <v>25</v>
      </c>
      <c r="C330" t="str">
        <f t="shared" si="67"/>
        <v>NIE</v>
      </c>
      <c r="D330">
        <f t="shared" si="68"/>
        <v>0</v>
      </c>
      <c r="E330">
        <f t="shared" si="69"/>
        <v>0</v>
      </c>
      <c r="F330">
        <f t="shared" si="60"/>
        <v>5</v>
      </c>
      <c r="G330">
        <f t="shared" si="61"/>
        <v>2023</v>
      </c>
      <c r="H330">
        <f t="shared" si="62"/>
        <v>11</v>
      </c>
      <c r="I330" t="s">
        <v>16</v>
      </c>
      <c r="J330">
        <f t="shared" si="63"/>
        <v>10</v>
      </c>
      <c r="K330">
        <f t="shared" si="70"/>
        <v>21850</v>
      </c>
      <c r="L330">
        <f>IF(F330=7,B330*15,0)</f>
        <v>0</v>
      </c>
      <c r="M330">
        <f t="shared" si="71"/>
        <v>0</v>
      </c>
      <c r="N330">
        <f>IF(NOT(OR(F330=6,F330=7)),J330*30,0)</f>
        <v>300</v>
      </c>
      <c r="O330">
        <f t="shared" si="64"/>
        <v>300</v>
      </c>
      <c r="P330">
        <f t="shared" si="65"/>
        <v>22150</v>
      </c>
    </row>
    <row r="331" spans="1:16" x14ac:dyDescent="0.45">
      <c r="A331" s="1">
        <v>45255</v>
      </c>
      <c r="B331">
        <f t="shared" si="66"/>
        <v>25</v>
      </c>
      <c r="C331" t="str">
        <f t="shared" si="67"/>
        <v>NIE</v>
      </c>
      <c r="D331">
        <f t="shared" si="68"/>
        <v>0</v>
      </c>
      <c r="E331">
        <f t="shared" si="69"/>
        <v>0</v>
      </c>
      <c r="F331">
        <f t="shared" si="60"/>
        <v>6</v>
      </c>
      <c r="G331">
        <f t="shared" si="61"/>
        <v>2023</v>
      </c>
      <c r="H331">
        <f t="shared" si="62"/>
        <v>11</v>
      </c>
      <c r="I331" t="s">
        <v>16</v>
      </c>
      <c r="J331">
        <f t="shared" si="63"/>
        <v>10</v>
      </c>
      <c r="K331">
        <f t="shared" si="70"/>
        <v>22150</v>
      </c>
      <c r="L331">
        <f>IF(F331=7,B331*15,0)</f>
        <v>0</v>
      </c>
      <c r="M331">
        <f t="shared" si="71"/>
        <v>0</v>
      </c>
      <c r="N331">
        <f>IF(NOT(OR(F331=6,F331=7)),J331*30,0)</f>
        <v>0</v>
      </c>
      <c r="O331">
        <f t="shared" si="64"/>
        <v>0</v>
      </c>
      <c r="P331">
        <f t="shared" si="65"/>
        <v>22150</v>
      </c>
    </row>
    <row r="332" spans="1:16" x14ac:dyDescent="0.45">
      <c r="A332" s="1">
        <v>45256</v>
      </c>
      <c r="B332">
        <f t="shared" si="66"/>
        <v>25</v>
      </c>
      <c r="C332" t="str">
        <f t="shared" si="67"/>
        <v>NIE</v>
      </c>
      <c r="D332">
        <f t="shared" si="68"/>
        <v>0</v>
      </c>
      <c r="E332">
        <f t="shared" si="69"/>
        <v>0</v>
      </c>
      <c r="F332">
        <f t="shared" si="60"/>
        <v>7</v>
      </c>
      <c r="G332">
        <f t="shared" si="61"/>
        <v>2023</v>
      </c>
      <c r="H332">
        <f t="shared" si="62"/>
        <v>11</v>
      </c>
      <c r="I332" t="s">
        <v>16</v>
      </c>
      <c r="J332">
        <f t="shared" si="63"/>
        <v>10</v>
      </c>
      <c r="K332">
        <f t="shared" si="70"/>
        <v>22150</v>
      </c>
      <c r="L332">
        <f>IF(F332=7,B332*15,0)</f>
        <v>375</v>
      </c>
      <c r="M332">
        <f t="shared" si="71"/>
        <v>375</v>
      </c>
      <c r="N332">
        <f>IF(NOT(OR(F332=6,F332=7)),J332*30,0)</f>
        <v>0</v>
      </c>
      <c r="O332">
        <f t="shared" si="64"/>
        <v>-375</v>
      </c>
      <c r="P332">
        <f t="shared" si="65"/>
        <v>21775</v>
      </c>
    </row>
    <row r="333" spans="1:16" x14ac:dyDescent="0.45">
      <c r="A333" s="1">
        <v>45257</v>
      </c>
      <c r="B333">
        <f t="shared" si="66"/>
        <v>25</v>
      </c>
      <c r="C333" t="str">
        <f t="shared" si="67"/>
        <v>NIE</v>
      </c>
      <c r="D333">
        <f t="shared" si="68"/>
        <v>0</v>
      </c>
      <c r="E333">
        <f t="shared" si="69"/>
        <v>0</v>
      </c>
      <c r="F333">
        <f t="shared" si="60"/>
        <v>1</v>
      </c>
      <c r="G333">
        <f t="shared" si="61"/>
        <v>2023</v>
      </c>
      <c r="H333">
        <f t="shared" si="62"/>
        <v>11</v>
      </c>
      <c r="I333" t="s">
        <v>16</v>
      </c>
      <c r="J333">
        <f t="shared" si="63"/>
        <v>10</v>
      </c>
      <c r="K333">
        <f t="shared" si="70"/>
        <v>21775</v>
      </c>
      <c r="L333">
        <f>IF(F333=7,B333*15,0)</f>
        <v>0</v>
      </c>
      <c r="M333">
        <f t="shared" si="71"/>
        <v>0</v>
      </c>
      <c r="N333">
        <f>IF(NOT(OR(F333=6,F333=7)),J333*30,0)</f>
        <v>300</v>
      </c>
      <c r="O333">
        <f t="shared" si="64"/>
        <v>300</v>
      </c>
      <c r="P333">
        <f t="shared" si="65"/>
        <v>22075</v>
      </c>
    </row>
    <row r="334" spans="1:16" x14ac:dyDescent="0.45">
      <c r="A334" s="1">
        <v>45258</v>
      </c>
      <c r="B334">
        <f t="shared" si="66"/>
        <v>25</v>
      </c>
      <c r="C334" t="str">
        <f t="shared" si="67"/>
        <v>NIE</v>
      </c>
      <c r="D334">
        <f t="shared" si="68"/>
        <v>0</v>
      </c>
      <c r="E334">
        <f t="shared" si="69"/>
        <v>0</v>
      </c>
      <c r="F334">
        <f t="shared" si="60"/>
        <v>2</v>
      </c>
      <c r="G334">
        <f t="shared" si="61"/>
        <v>2023</v>
      </c>
      <c r="H334">
        <f t="shared" si="62"/>
        <v>11</v>
      </c>
      <c r="I334" t="s">
        <v>16</v>
      </c>
      <c r="J334">
        <f t="shared" si="63"/>
        <v>10</v>
      </c>
      <c r="K334">
        <f t="shared" si="70"/>
        <v>22075</v>
      </c>
      <c r="L334">
        <f>IF(F334=7,B334*15,0)</f>
        <v>0</v>
      </c>
      <c r="M334">
        <f t="shared" si="71"/>
        <v>0</v>
      </c>
      <c r="N334">
        <f>IF(NOT(OR(F334=6,F334=7)),J334*30,0)</f>
        <v>300</v>
      </c>
      <c r="O334">
        <f t="shared" si="64"/>
        <v>300</v>
      </c>
      <c r="P334">
        <f t="shared" si="65"/>
        <v>22375</v>
      </c>
    </row>
    <row r="335" spans="1:16" x14ac:dyDescent="0.45">
      <c r="A335" s="1">
        <v>45259</v>
      </c>
      <c r="B335">
        <f t="shared" si="66"/>
        <v>25</v>
      </c>
      <c r="C335" t="str">
        <f t="shared" si="67"/>
        <v>NIE</v>
      </c>
      <c r="D335">
        <f t="shared" si="68"/>
        <v>0</v>
      </c>
      <c r="E335">
        <f t="shared" si="69"/>
        <v>0</v>
      </c>
      <c r="F335">
        <f t="shared" si="60"/>
        <v>3</v>
      </c>
      <c r="G335">
        <f t="shared" si="61"/>
        <v>2023</v>
      </c>
      <c r="H335">
        <f t="shared" si="62"/>
        <v>11</v>
      </c>
      <c r="I335" t="s">
        <v>16</v>
      </c>
      <c r="J335">
        <f t="shared" si="63"/>
        <v>10</v>
      </c>
      <c r="K335">
        <f t="shared" si="70"/>
        <v>22375</v>
      </c>
      <c r="L335">
        <f>IF(F335=7,B335*15,0)</f>
        <v>0</v>
      </c>
      <c r="M335">
        <f t="shared" si="71"/>
        <v>0</v>
      </c>
      <c r="N335">
        <f>IF(NOT(OR(F335=6,F335=7)),J335*30,0)</f>
        <v>300</v>
      </c>
      <c r="O335">
        <f t="shared" si="64"/>
        <v>300</v>
      </c>
      <c r="P335">
        <f t="shared" si="65"/>
        <v>22675</v>
      </c>
    </row>
    <row r="336" spans="1:16" x14ac:dyDescent="0.45">
      <c r="A336" s="1">
        <v>45260</v>
      </c>
      <c r="B336">
        <f t="shared" si="66"/>
        <v>25</v>
      </c>
      <c r="C336" t="str">
        <f t="shared" si="67"/>
        <v>TAK</v>
      </c>
      <c r="D336">
        <f t="shared" si="68"/>
        <v>3</v>
      </c>
      <c r="E336">
        <f t="shared" si="69"/>
        <v>2400</v>
      </c>
      <c r="F336">
        <f t="shared" si="60"/>
        <v>4</v>
      </c>
      <c r="G336">
        <f t="shared" si="61"/>
        <v>2023</v>
      </c>
      <c r="H336">
        <f t="shared" si="62"/>
        <v>11</v>
      </c>
      <c r="I336" t="s">
        <v>16</v>
      </c>
      <c r="J336">
        <f t="shared" si="63"/>
        <v>10</v>
      </c>
      <c r="K336">
        <f t="shared" si="70"/>
        <v>22675</v>
      </c>
      <c r="L336">
        <f>IF(F336=7,B336*15,0)</f>
        <v>0</v>
      </c>
      <c r="M336">
        <f t="shared" si="71"/>
        <v>2400</v>
      </c>
      <c r="N336">
        <f>IF(NOT(OR(F336=6,F336=7)),J336*30,0)</f>
        <v>300</v>
      </c>
      <c r="O336">
        <f t="shared" si="64"/>
        <v>-2100</v>
      </c>
      <c r="P336">
        <f t="shared" si="65"/>
        <v>20575</v>
      </c>
    </row>
    <row r="337" spans="1:16" x14ac:dyDescent="0.45">
      <c r="A337" s="1">
        <v>45261</v>
      </c>
      <c r="B337">
        <f t="shared" si="66"/>
        <v>28</v>
      </c>
      <c r="C337" t="str">
        <f t="shared" si="67"/>
        <v>NIE</v>
      </c>
      <c r="D337">
        <f t="shared" si="68"/>
        <v>0</v>
      </c>
      <c r="E337">
        <f t="shared" si="69"/>
        <v>0</v>
      </c>
      <c r="F337">
        <f t="shared" si="60"/>
        <v>5</v>
      </c>
      <c r="G337">
        <f t="shared" si="61"/>
        <v>2023</v>
      </c>
      <c r="H337">
        <f t="shared" si="62"/>
        <v>12</v>
      </c>
      <c r="I337" t="s">
        <v>16</v>
      </c>
      <c r="J337">
        <f t="shared" si="63"/>
        <v>11</v>
      </c>
      <c r="K337">
        <f t="shared" si="70"/>
        <v>20575</v>
      </c>
      <c r="L337">
        <f>IF(F337=7,B337*15,0)</f>
        <v>0</v>
      </c>
      <c r="M337">
        <f t="shared" si="71"/>
        <v>0</v>
      </c>
      <c r="N337">
        <f>IF(NOT(OR(F337=6,F337=7)),J337*30,0)</f>
        <v>330</v>
      </c>
      <c r="O337">
        <f t="shared" si="64"/>
        <v>330</v>
      </c>
      <c r="P337">
        <f t="shared" si="65"/>
        <v>20905</v>
      </c>
    </row>
    <row r="338" spans="1:16" x14ac:dyDescent="0.45">
      <c r="A338" s="1">
        <v>45262</v>
      </c>
      <c r="B338">
        <f t="shared" si="66"/>
        <v>28</v>
      </c>
      <c r="C338" t="str">
        <f t="shared" si="67"/>
        <v>NIE</v>
      </c>
      <c r="D338">
        <f t="shared" si="68"/>
        <v>0</v>
      </c>
      <c r="E338">
        <f t="shared" si="69"/>
        <v>0</v>
      </c>
      <c r="F338">
        <f t="shared" si="60"/>
        <v>6</v>
      </c>
      <c r="G338">
        <f t="shared" si="61"/>
        <v>2023</v>
      </c>
      <c r="H338">
        <f t="shared" si="62"/>
        <v>12</v>
      </c>
      <c r="I338" t="s">
        <v>16</v>
      </c>
      <c r="J338">
        <f t="shared" si="63"/>
        <v>11</v>
      </c>
      <c r="K338">
        <f t="shared" si="70"/>
        <v>20905</v>
      </c>
      <c r="L338">
        <f>IF(F338=7,B338*15,0)</f>
        <v>0</v>
      </c>
      <c r="M338">
        <f t="shared" si="71"/>
        <v>0</v>
      </c>
      <c r="N338">
        <f>IF(NOT(OR(F338=6,F338=7)),J338*30,0)</f>
        <v>0</v>
      </c>
      <c r="O338">
        <f t="shared" si="64"/>
        <v>0</v>
      </c>
      <c r="P338">
        <f t="shared" si="65"/>
        <v>20905</v>
      </c>
    </row>
    <row r="339" spans="1:16" x14ac:dyDescent="0.45">
      <c r="A339" s="1">
        <v>45263</v>
      </c>
      <c r="B339">
        <f t="shared" si="66"/>
        <v>28</v>
      </c>
      <c r="C339" t="str">
        <f t="shared" si="67"/>
        <v>NIE</v>
      </c>
      <c r="D339">
        <f t="shared" si="68"/>
        <v>0</v>
      </c>
      <c r="E339">
        <f t="shared" si="69"/>
        <v>0</v>
      </c>
      <c r="F339">
        <f t="shared" si="60"/>
        <v>7</v>
      </c>
      <c r="G339">
        <f t="shared" si="61"/>
        <v>2023</v>
      </c>
      <c r="H339">
        <f t="shared" si="62"/>
        <v>12</v>
      </c>
      <c r="I339" t="s">
        <v>16</v>
      </c>
      <c r="J339">
        <f t="shared" si="63"/>
        <v>11</v>
      </c>
      <c r="K339">
        <f t="shared" si="70"/>
        <v>20905</v>
      </c>
      <c r="L339">
        <f>IF(F339=7,B339*15,0)</f>
        <v>420</v>
      </c>
      <c r="M339">
        <f t="shared" si="71"/>
        <v>420</v>
      </c>
      <c r="N339">
        <f>IF(NOT(OR(F339=6,F339=7)),J339*30,0)</f>
        <v>0</v>
      </c>
      <c r="O339">
        <f t="shared" si="64"/>
        <v>-420</v>
      </c>
      <c r="P339">
        <f t="shared" si="65"/>
        <v>20485</v>
      </c>
    </row>
    <row r="340" spans="1:16" x14ac:dyDescent="0.45">
      <c r="A340" s="1">
        <v>45264</v>
      </c>
      <c r="B340">
        <f t="shared" si="66"/>
        <v>28</v>
      </c>
      <c r="C340" t="str">
        <f t="shared" si="67"/>
        <v>NIE</v>
      </c>
      <c r="D340">
        <f t="shared" si="68"/>
        <v>0</v>
      </c>
      <c r="E340">
        <f t="shared" si="69"/>
        <v>0</v>
      </c>
      <c r="F340">
        <f t="shared" si="60"/>
        <v>1</v>
      </c>
      <c r="G340">
        <f t="shared" si="61"/>
        <v>2023</v>
      </c>
      <c r="H340">
        <f t="shared" si="62"/>
        <v>12</v>
      </c>
      <c r="I340" t="s">
        <v>16</v>
      </c>
      <c r="J340">
        <f t="shared" si="63"/>
        <v>11</v>
      </c>
      <c r="K340">
        <f t="shared" si="70"/>
        <v>20485</v>
      </c>
      <c r="L340">
        <f>IF(F340=7,B340*15,0)</f>
        <v>0</v>
      </c>
      <c r="M340">
        <f t="shared" si="71"/>
        <v>0</v>
      </c>
      <c r="N340">
        <f>IF(NOT(OR(F340=6,F340=7)),J340*30,0)</f>
        <v>330</v>
      </c>
      <c r="O340">
        <f t="shared" si="64"/>
        <v>330</v>
      </c>
      <c r="P340">
        <f t="shared" si="65"/>
        <v>20815</v>
      </c>
    </row>
    <row r="341" spans="1:16" x14ac:dyDescent="0.45">
      <c r="A341" s="1">
        <v>45265</v>
      </c>
      <c r="B341">
        <f t="shared" si="66"/>
        <v>28</v>
      </c>
      <c r="C341" t="str">
        <f t="shared" si="67"/>
        <v>NIE</v>
      </c>
      <c r="D341">
        <f t="shared" si="68"/>
        <v>0</v>
      </c>
      <c r="E341">
        <f t="shared" si="69"/>
        <v>0</v>
      </c>
      <c r="F341">
        <f t="shared" si="60"/>
        <v>2</v>
      </c>
      <c r="G341">
        <f t="shared" si="61"/>
        <v>2023</v>
      </c>
      <c r="H341">
        <f t="shared" si="62"/>
        <v>12</v>
      </c>
      <c r="I341" t="s">
        <v>16</v>
      </c>
      <c r="J341">
        <f t="shared" si="63"/>
        <v>11</v>
      </c>
      <c r="K341">
        <f t="shared" si="70"/>
        <v>20815</v>
      </c>
      <c r="L341">
        <f>IF(F341=7,B341*15,0)</f>
        <v>0</v>
      </c>
      <c r="M341">
        <f t="shared" si="71"/>
        <v>0</v>
      </c>
      <c r="N341">
        <f>IF(NOT(OR(F341=6,F341=7)),J341*30,0)</f>
        <v>330</v>
      </c>
      <c r="O341">
        <f t="shared" si="64"/>
        <v>330</v>
      </c>
      <c r="P341">
        <f t="shared" si="65"/>
        <v>21145</v>
      </c>
    </row>
    <row r="342" spans="1:16" x14ac:dyDescent="0.45">
      <c r="A342" s="1">
        <v>45266</v>
      </c>
      <c r="B342">
        <f t="shared" si="66"/>
        <v>28</v>
      </c>
      <c r="C342" t="str">
        <f t="shared" si="67"/>
        <v>NIE</v>
      </c>
      <c r="D342">
        <f t="shared" si="68"/>
        <v>0</v>
      </c>
      <c r="E342">
        <f t="shared" si="69"/>
        <v>0</v>
      </c>
      <c r="F342">
        <f t="shared" si="60"/>
        <v>3</v>
      </c>
      <c r="G342">
        <f t="shared" si="61"/>
        <v>2023</v>
      </c>
      <c r="H342">
        <f t="shared" si="62"/>
        <v>12</v>
      </c>
      <c r="I342" t="s">
        <v>16</v>
      </c>
      <c r="J342">
        <f t="shared" si="63"/>
        <v>11</v>
      </c>
      <c r="K342">
        <f t="shared" si="70"/>
        <v>21145</v>
      </c>
      <c r="L342">
        <f>IF(F342=7,B342*15,0)</f>
        <v>0</v>
      </c>
      <c r="M342">
        <f t="shared" si="71"/>
        <v>0</v>
      </c>
      <c r="N342">
        <f>IF(NOT(OR(F342=6,F342=7)),J342*30,0)</f>
        <v>330</v>
      </c>
      <c r="O342">
        <f t="shared" si="64"/>
        <v>330</v>
      </c>
      <c r="P342">
        <f t="shared" si="65"/>
        <v>21475</v>
      </c>
    </row>
    <row r="343" spans="1:16" x14ac:dyDescent="0.45">
      <c r="A343" s="1">
        <v>45267</v>
      </c>
      <c r="B343">
        <f t="shared" si="66"/>
        <v>28</v>
      </c>
      <c r="C343" t="str">
        <f t="shared" si="67"/>
        <v>NIE</v>
      </c>
      <c r="D343">
        <f t="shared" si="68"/>
        <v>0</v>
      </c>
      <c r="E343">
        <f t="shared" si="69"/>
        <v>0</v>
      </c>
      <c r="F343">
        <f t="shared" si="60"/>
        <v>4</v>
      </c>
      <c r="G343">
        <f t="shared" si="61"/>
        <v>2023</v>
      </c>
      <c r="H343">
        <f t="shared" si="62"/>
        <v>12</v>
      </c>
      <c r="I343" t="s">
        <v>16</v>
      </c>
      <c r="J343">
        <f t="shared" si="63"/>
        <v>11</v>
      </c>
      <c r="K343">
        <f t="shared" si="70"/>
        <v>21475</v>
      </c>
      <c r="L343">
        <f>IF(F343=7,B343*15,0)</f>
        <v>0</v>
      </c>
      <c r="M343">
        <f t="shared" si="71"/>
        <v>0</v>
      </c>
      <c r="N343">
        <f>IF(NOT(OR(F343=6,F343=7)),J343*30,0)</f>
        <v>330</v>
      </c>
      <c r="O343">
        <f t="shared" si="64"/>
        <v>330</v>
      </c>
      <c r="P343">
        <f t="shared" si="65"/>
        <v>21805</v>
      </c>
    </row>
    <row r="344" spans="1:16" x14ac:dyDescent="0.45">
      <c r="A344" s="1">
        <v>45268</v>
      </c>
      <c r="B344">
        <f t="shared" si="66"/>
        <v>28</v>
      </c>
      <c r="C344" t="str">
        <f t="shared" si="67"/>
        <v>NIE</v>
      </c>
      <c r="D344">
        <f t="shared" si="68"/>
        <v>0</v>
      </c>
      <c r="E344">
        <f t="shared" si="69"/>
        <v>0</v>
      </c>
      <c r="F344">
        <f t="shared" si="60"/>
        <v>5</v>
      </c>
      <c r="G344">
        <f t="shared" si="61"/>
        <v>2023</v>
      </c>
      <c r="H344">
        <f t="shared" si="62"/>
        <v>12</v>
      </c>
      <c r="I344" t="s">
        <v>16</v>
      </c>
      <c r="J344">
        <f t="shared" si="63"/>
        <v>11</v>
      </c>
      <c r="K344">
        <f t="shared" si="70"/>
        <v>21805</v>
      </c>
      <c r="L344">
        <f>IF(F344=7,B344*15,0)</f>
        <v>0</v>
      </c>
      <c r="M344">
        <f t="shared" si="71"/>
        <v>0</v>
      </c>
      <c r="N344">
        <f>IF(NOT(OR(F344=6,F344=7)),J344*30,0)</f>
        <v>330</v>
      </c>
      <c r="O344">
        <f t="shared" si="64"/>
        <v>330</v>
      </c>
      <c r="P344">
        <f t="shared" si="65"/>
        <v>22135</v>
      </c>
    </row>
    <row r="345" spans="1:16" x14ac:dyDescent="0.45">
      <c r="A345" s="1">
        <v>45269</v>
      </c>
      <c r="B345">
        <f t="shared" si="66"/>
        <v>28</v>
      </c>
      <c r="C345" t="str">
        <f t="shared" si="67"/>
        <v>NIE</v>
      </c>
      <c r="D345">
        <f t="shared" si="68"/>
        <v>0</v>
      </c>
      <c r="E345">
        <f t="shared" si="69"/>
        <v>0</v>
      </c>
      <c r="F345">
        <f t="shared" si="60"/>
        <v>6</v>
      </c>
      <c r="G345">
        <f t="shared" si="61"/>
        <v>2023</v>
      </c>
      <c r="H345">
        <f t="shared" si="62"/>
        <v>12</v>
      </c>
      <c r="I345" t="s">
        <v>16</v>
      </c>
      <c r="J345">
        <f t="shared" si="63"/>
        <v>11</v>
      </c>
      <c r="K345">
        <f t="shared" si="70"/>
        <v>22135</v>
      </c>
      <c r="L345">
        <f>IF(F345=7,B345*15,0)</f>
        <v>0</v>
      </c>
      <c r="M345">
        <f t="shared" si="71"/>
        <v>0</v>
      </c>
      <c r="N345">
        <f>IF(NOT(OR(F345=6,F345=7)),J345*30,0)</f>
        <v>0</v>
      </c>
      <c r="O345">
        <f t="shared" si="64"/>
        <v>0</v>
      </c>
      <c r="P345">
        <f t="shared" si="65"/>
        <v>22135</v>
      </c>
    </row>
    <row r="346" spans="1:16" x14ac:dyDescent="0.45">
      <c r="A346" s="1">
        <v>45270</v>
      </c>
      <c r="B346">
        <f t="shared" si="66"/>
        <v>28</v>
      </c>
      <c r="C346" t="str">
        <f t="shared" si="67"/>
        <v>NIE</v>
      </c>
      <c r="D346">
        <f t="shared" si="68"/>
        <v>0</v>
      </c>
      <c r="E346">
        <f t="shared" si="69"/>
        <v>0</v>
      </c>
      <c r="F346">
        <f t="shared" si="60"/>
        <v>7</v>
      </c>
      <c r="G346">
        <f t="shared" si="61"/>
        <v>2023</v>
      </c>
      <c r="H346">
        <f t="shared" si="62"/>
        <v>12</v>
      </c>
      <c r="I346" t="s">
        <v>16</v>
      </c>
      <c r="J346">
        <f t="shared" si="63"/>
        <v>11</v>
      </c>
      <c r="K346">
        <f t="shared" si="70"/>
        <v>22135</v>
      </c>
      <c r="L346">
        <f>IF(F346=7,B346*15,0)</f>
        <v>420</v>
      </c>
      <c r="M346">
        <f t="shared" si="71"/>
        <v>420</v>
      </c>
      <c r="N346">
        <f>IF(NOT(OR(F346=6,F346=7)),J346*30,0)</f>
        <v>0</v>
      </c>
      <c r="O346">
        <f t="shared" si="64"/>
        <v>-420</v>
      </c>
      <c r="P346">
        <f t="shared" si="65"/>
        <v>21715</v>
      </c>
    </row>
    <row r="347" spans="1:16" x14ac:dyDescent="0.45">
      <c r="A347" s="1">
        <v>45271</v>
      </c>
      <c r="B347">
        <f t="shared" si="66"/>
        <v>28</v>
      </c>
      <c r="C347" t="str">
        <f t="shared" si="67"/>
        <v>NIE</v>
      </c>
      <c r="D347">
        <f t="shared" si="68"/>
        <v>0</v>
      </c>
      <c r="E347">
        <f t="shared" si="69"/>
        <v>0</v>
      </c>
      <c r="F347">
        <f t="shared" si="60"/>
        <v>1</v>
      </c>
      <c r="G347">
        <f t="shared" si="61"/>
        <v>2023</v>
      </c>
      <c r="H347">
        <f t="shared" si="62"/>
        <v>12</v>
      </c>
      <c r="I347" t="s">
        <v>16</v>
      </c>
      <c r="J347">
        <f t="shared" si="63"/>
        <v>11</v>
      </c>
      <c r="K347">
        <f t="shared" si="70"/>
        <v>21715</v>
      </c>
      <c r="L347">
        <f>IF(F347=7,B347*15,0)</f>
        <v>0</v>
      </c>
      <c r="M347">
        <f t="shared" si="71"/>
        <v>0</v>
      </c>
      <c r="N347">
        <f>IF(NOT(OR(F347=6,F347=7)),J347*30,0)</f>
        <v>330</v>
      </c>
      <c r="O347">
        <f t="shared" si="64"/>
        <v>330</v>
      </c>
      <c r="P347">
        <f t="shared" si="65"/>
        <v>22045</v>
      </c>
    </row>
    <row r="348" spans="1:16" x14ac:dyDescent="0.45">
      <c r="A348" s="1">
        <v>45272</v>
      </c>
      <c r="B348">
        <f t="shared" si="66"/>
        <v>28</v>
      </c>
      <c r="C348" t="str">
        <f t="shared" si="67"/>
        <v>NIE</v>
      </c>
      <c r="D348">
        <f t="shared" si="68"/>
        <v>0</v>
      </c>
      <c r="E348">
        <f t="shared" si="69"/>
        <v>0</v>
      </c>
      <c r="F348">
        <f t="shared" si="60"/>
        <v>2</v>
      </c>
      <c r="G348">
        <f t="shared" si="61"/>
        <v>2023</v>
      </c>
      <c r="H348">
        <f t="shared" si="62"/>
        <v>12</v>
      </c>
      <c r="I348" t="s">
        <v>16</v>
      </c>
      <c r="J348">
        <f t="shared" si="63"/>
        <v>11</v>
      </c>
      <c r="K348">
        <f t="shared" si="70"/>
        <v>22045</v>
      </c>
      <c r="L348">
        <f>IF(F348=7,B348*15,0)</f>
        <v>0</v>
      </c>
      <c r="M348">
        <f t="shared" si="71"/>
        <v>0</v>
      </c>
      <c r="N348">
        <f>IF(NOT(OR(F348=6,F348=7)),J348*30,0)</f>
        <v>330</v>
      </c>
      <c r="O348">
        <f t="shared" si="64"/>
        <v>330</v>
      </c>
      <c r="P348">
        <f t="shared" si="65"/>
        <v>22375</v>
      </c>
    </row>
    <row r="349" spans="1:16" x14ac:dyDescent="0.45">
      <c r="A349" s="1">
        <v>45273</v>
      </c>
      <c r="B349">
        <f t="shared" si="66"/>
        <v>28</v>
      </c>
      <c r="C349" t="str">
        <f t="shared" si="67"/>
        <v>NIE</v>
      </c>
      <c r="D349">
        <f t="shared" si="68"/>
        <v>0</v>
      </c>
      <c r="E349">
        <f t="shared" si="69"/>
        <v>0</v>
      </c>
      <c r="F349">
        <f t="shared" si="60"/>
        <v>3</v>
      </c>
      <c r="G349">
        <f t="shared" si="61"/>
        <v>2023</v>
      </c>
      <c r="H349">
        <f t="shared" si="62"/>
        <v>12</v>
      </c>
      <c r="I349" t="s">
        <v>16</v>
      </c>
      <c r="J349">
        <f t="shared" si="63"/>
        <v>11</v>
      </c>
      <c r="K349">
        <f t="shared" si="70"/>
        <v>22375</v>
      </c>
      <c r="L349">
        <f>IF(F349=7,B349*15,0)</f>
        <v>0</v>
      </c>
      <c r="M349">
        <f t="shared" si="71"/>
        <v>0</v>
      </c>
      <c r="N349">
        <f>IF(NOT(OR(F349=6,F349=7)),J349*30,0)</f>
        <v>330</v>
      </c>
      <c r="O349">
        <f t="shared" si="64"/>
        <v>330</v>
      </c>
      <c r="P349">
        <f t="shared" si="65"/>
        <v>22705</v>
      </c>
    </row>
    <row r="350" spans="1:16" x14ac:dyDescent="0.45">
      <c r="A350" s="1">
        <v>45274</v>
      </c>
      <c r="B350">
        <f t="shared" si="66"/>
        <v>28</v>
      </c>
      <c r="C350" t="str">
        <f t="shared" si="67"/>
        <v>NIE</v>
      </c>
      <c r="D350">
        <f t="shared" si="68"/>
        <v>0</v>
      </c>
      <c r="E350">
        <f t="shared" si="69"/>
        <v>0</v>
      </c>
      <c r="F350">
        <f t="shared" si="60"/>
        <v>4</v>
      </c>
      <c r="G350">
        <f t="shared" si="61"/>
        <v>2023</v>
      </c>
      <c r="H350">
        <f t="shared" si="62"/>
        <v>12</v>
      </c>
      <c r="I350" t="s">
        <v>16</v>
      </c>
      <c r="J350">
        <f t="shared" si="63"/>
        <v>11</v>
      </c>
      <c r="K350">
        <f t="shared" si="70"/>
        <v>22705</v>
      </c>
      <c r="L350">
        <f>IF(F350=7,B350*15,0)</f>
        <v>0</v>
      </c>
      <c r="M350">
        <f t="shared" si="71"/>
        <v>0</v>
      </c>
      <c r="N350">
        <f>IF(NOT(OR(F350=6,F350=7)),J350*30,0)</f>
        <v>330</v>
      </c>
      <c r="O350">
        <f t="shared" si="64"/>
        <v>330</v>
      </c>
      <c r="P350">
        <f t="shared" si="65"/>
        <v>23035</v>
      </c>
    </row>
    <row r="351" spans="1:16" x14ac:dyDescent="0.45">
      <c r="A351" s="1">
        <v>45275</v>
      </c>
      <c r="B351">
        <f t="shared" si="66"/>
        <v>28</v>
      </c>
      <c r="C351" t="str">
        <f t="shared" si="67"/>
        <v>NIE</v>
      </c>
      <c r="D351">
        <f t="shared" si="68"/>
        <v>0</v>
      </c>
      <c r="E351">
        <f t="shared" si="69"/>
        <v>0</v>
      </c>
      <c r="F351">
        <f t="shared" si="60"/>
        <v>5</v>
      </c>
      <c r="G351">
        <f t="shared" si="61"/>
        <v>2023</v>
      </c>
      <c r="H351">
        <f t="shared" si="62"/>
        <v>12</v>
      </c>
      <c r="I351" t="s">
        <v>16</v>
      </c>
      <c r="J351">
        <f t="shared" si="63"/>
        <v>11</v>
      </c>
      <c r="K351">
        <f t="shared" si="70"/>
        <v>23035</v>
      </c>
      <c r="L351">
        <f>IF(F351=7,B351*15,0)</f>
        <v>0</v>
      </c>
      <c r="M351">
        <f t="shared" si="71"/>
        <v>0</v>
      </c>
      <c r="N351">
        <f>IF(NOT(OR(F351=6,F351=7)),J351*30,0)</f>
        <v>330</v>
      </c>
      <c r="O351">
        <f t="shared" si="64"/>
        <v>330</v>
      </c>
      <c r="P351">
        <f t="shared" si="65"/>
        <v>23365</v>
      </c>
    </row>
    <row r="352" spans="1:16" x14ac:dyDescent="0.45">
      <c r="A352" s="1">
        <v>45276</v>
      </c>
      <c r="B352">
        <f t="shared" si="66"/>
        <v>28</v>
      </c>
      <c r="C352" t="str">
        <f t="shared" si="67"/>
        <v>NIE</v>
      </c>
      <c r="D352">
        <f t="shared" si="68"/>
        <v>0</v>
      </c>
      <c r="E352">
        <f t="shared" si="69"/>
        <v>0</v>
      </c>
      <c r="F352">
        <f t="shared" si="60"/>
        <v>6</v>
      </c>
      <c r="G352">
        <f t="shared" si="61"/>
        <v>2023</v>
      </c>
      <c r="H352">
        <f t="shared" si="62"/>
        <v>12</v>
      </c>
      <c r="I352" t="s">
        <v>16</v>
      </c>
      <c r="J352">
        <f t="shared" si="63"/>
        <v>11</v>
      </c>
      <c r="K352">
        <f t="shared" si="70"/>
        <v>23365</v>
      </c>
      <c r="L352">
        <f>IF(F352=7,B352*15,0)</f>
        <v>0</v>
      </c>
      <c r="M352">
        <f t="shared" si="71"/>
        <v>0</v>
      </c>
      <c r="N352">
        <f>IF(NOT(OR(F352=6,F352=7)),J352*30,0)</f>
        <v>0</v>
      </c>
      <c r="O352">
        <f t="shared" si="64"/>
        <v>0</v>
      </c>
      <c r="P352">
        <f t="shared" si="65"/>
        <v>23365</v>
      </c>
    </row>
    <row r="353" spans="1:16" x14ac:dyDescent="0.45">
      <c r="A353" s="1">
        <v>45277</v>
      </c>
      <c r="B353">
        <f t="shared" si="66"/>
        <v>28</v>
      </c>
      <c r="C353" t="str">
        <f t="shared" si="67"/>
        <v>NIE</v>
      </c>
      <c r="D353">
        <f t="shared" si="68"/>
        <v>0</v>
      </c>
      <c r="E353">
        <f t="shared" si="69"/>
        <v>0</v>
      </c>
      <c r="F353">
        <f t="shared" si="60"/>
        <v>7</v>
      </c>
      <c r="G353">
        <f t="shared" si="61"/>
        <v>2023</v>
      </c>
      <c r="H353">
        <f t="shared" si="62"/>
        <v>12</v>
      </c>
      <c r="I353" t="s">
        <v>16</v>
      </c>
      <c r="J353">
        <f t="shared" si="63"/>
        <v>11</v>
      </c>
      <c r="K353">
        <f t="shared" si="70"/>
        <v>23365</v>
      </c>
      <c r="L353">
        <f>IF(F353=7,B353*15,0)</f>
        <v>420</v>
      </c>
      <c r="M353">
        <f t="shared" si="71"/>
        <v>420</v>
      </c>
      <c r="N353">
        <f>IF(NOT(OR(F353=6,F353=7)),J353*30,0)</f>
        <v>0</v>
      </c>
      <c r="O353">
        <f t="shared" si="64"/>
        <v>-420</v>
      </c>
      <c r="P353">
        <f t="shared" si="65"/>
        <v>22945</v>
      </c>
    </row>
    <row r="354" spans="1:16" x14ac:dyDescent="0.45">
      <c r="A354" s="1">
        <v>45278</v>
      </c>
      <c r="B354">
        <f t="shared" si="66"/>
        <v>28</v>
      </c>
      <c r="C354" t="str">
        <f t="shared" si="67"/>
        <v>NIE</v>
      </c>
      <c r="D354">
        <f t="shared" si="68"/>
        <v>0</v>
      </c>
      <c r="E354">
        <f t="shared" si="69"/>
        <v>0</v>
      </c>
      <c r="F354">
        <f t="shared" si="60"/>
        <v>1</v>
      </c>
      <c r="G354">
        <f t="shared" si="61"/>
        <v>2023</v>
      </c>
      <c r="H354">
        <f t="shared" si="62"/>
        <v>12</v>
      </c>
      <c r="I354" t="s">
        <v>16</v>
      </c>
      <c r="J354">
        <f t="shared" si="63"/>
        <v>11</v>
      </c>
      <c r="K354">
        <f t="shared" si="70"/>
        <v>22945</v>
      </c>
      <c r="L354">
        <f>IF(F354=7,B354*15,0)</f>
        <v>0</v>
      </c>
      <c r="M354">
        <f t="shared" si="71"/>
        <v>0</v>
      </c>
      <c r="N354">
        <f>IF(NOT(OR(F354=6,F354=7)),J354*30,0)</f>
        <v>330</v>
      </c>
      <c r="O354">
        <f t="shared" si="64"/>
        <v>330</v>
      </c>
      <c r="P354">
        <f t="shared" si="65"/>
        <v>23275</v>
      </c>
    </row>
    <row r="355" spans="1:16" x14ac:dyDescent="0.45">
      <c r="A355" s="1">
        <v>45279</v>
      </c>
      <c r="B355">
        <f t="shared" si="66"/>
        <v>28</v>
      </c>
      <c r="C355" t="str">
        <f t="shared" si="67"/>
        <v>NIE</v>
      </c>
      <c r="D355">
        <f t="shared" si="68"/>
        <v>0</v>
      </c>
      <c r="E355">
        <f t="shared" si="69"/>
        <v>0</v>
      </c>
      <c r="F355">
        <f t="shared" si="60"/>
        <v>2</v>
      </c>
      <c r="G355">
        <f t="shared" si="61"/>
        <v>2023</v>
      </c>
      <c r="H355">
        <f t="shared" si="62"/>
        <v>12</v>
      </c>
      <c r="I355" t="s">
        <v>16</v>
      </c>
      <c r="J355">
        <f t="shared" si="63"/>
        <v>11</v>
      </c>
      <c r="K355">
        <f t="shared" si="70"/>
        <v>23275</v>
      </c>
      <c r="L355">
        <f>IF(F355=7,B355*15,0)</f>
        <v>0</v>
      </c>
      <c r="M355">
        <f t="shared" si="71"/>
        <v>0</v>
      </c>
      <c r="N355">
        <f>IF(NOT(OR(F355=6,F355=7)),J355*30,0)</f>
        <v>330</v>
      </c>
      <c r="O355">
        <f t="shared" si="64"/>
        <v>330</v>
      </c>
      <c r="P355">
        <f t="shared" si="65"/>
        <v>23605</v>
      </c>
    </row>
    <row r="356" spans="1:16" x14ac:dyDescent="0.45">
      <c r="A356" s="1">
        <v>45280</v>
      </c>
      <c r="B356">
        <f t="shared" si="66"/>
        <v>28</v>
      </c>
      <c r="C356" t="str">
        <f t="shared" si="67"/>
        <v>NIE</v>
      </c>
      <c r="D356">
        <f t="shared" si="68"/>
        <v>0</v>
      </c>
      <c r="E356">
        <f t="shared" si="69"/>
        <v>0</v>
      </c>
      <c r="F356">
        <f t="shared" si="60"/>
        <v>3</v>
      </c>
      <c r="G356">
        <f t="shared" si="61"/>
        <v>2023</v>
      </c>
      <c r="H356">
        <f t="shared" si="62"/>
        <v>12</v>
      </c>
      <c r="I356" t="s">
        <v>16</v>
      </c>
      <c r="J356">
        <f t="shared" si="63"/>
        <v>11</v>
      </c>
      <c r="K356">
        <f t="shared" si="70"/>
        <v>23605</v>
      </c>
      <c r="L356">
        <f>IF(F356=7,B356*15,0)</f>
        <v>0</v>
      </c>
      <c r="M356">
        <f t="shared" si="71"/>
        <v>0</v>
      </c>
      <c r="N356">
        <f>IF(NOT(OR(F356=6,F356=7)),J356*30,0)</f>
        <v>330</v>
      </c>
      <c r="O356">
        <f t="shared" si="64"/>
        <v>330</v>
      </c>
      <c r="P356">
        <f t="shared" si="65"/>
        <v>23935</v>
      </c>
    </row>
    <row r="357" spans="1:16" x14ac:dyDescent="0.45">
      <c r="A357" s="1">
        <v>45281</v>
      </c>
      <c r="B357">
        <f t="shared" si="66"/>
        <v>28</v>
      </c>
      <c r="C357" t="str">
        <f t="shared" si="67"/>
        <v>NIE</v>
      </c>
      <c r="D357">
        <f t="shared" si="68"/>
        <v>0</v>
      </c>
      <c r="E357">
        <f t="shared" si="69"/>
        <v>0</v>
      </c>
      <c r="F357">
        <f t="shared" si="60"/>
        <v>4</v>
      </c>
      <c r="G357">
        <f t="shared" si="61"/>
        <v>2023</v>
      </c>
      <c r="H357">
        <f t="shared" si="62"/>
        <v>12</v>
      </c>
      <c r="I357" t="s">
        <v>13</v>
      </c>
      <c r="J357">
        <f t="shared" si="63"/>
        <v>5</v>
      </c>
      <c r="K357">
        <f t="shared" si="70"/>
        <v>23935</v>
      </c>
      <c r="L357">
        <f>IF(F357=7,B357*15,0)</f>
        <v>0</v>
      </c>
      <c r="M357">
        <f t="shared" si="71"/>
        <v>0</v>
      </c>
      <c r="N357">
        <f>IF(NOT(OR(F357=6,F357=7)),J357*30,0)</f>
        <v>150</v>
      </c>
      <c r="O357">
        <f t="shared" si="64"/>
        <v>150</v>
      </c>
      <c r="P357">
        <f t="shared" si="65"/>
        <v>24085</v>
      </c>
    </row>
    <row r="358" spans="1:16" x14ac:dyDescent="0.45">
      <c r="A358" s="1">
        <v>45282</v>
      </c>
      <c r="B358">
        <f t="shared" si="66"/>
        <v>28</v>
      </c>
      <c r="C358" t="str">
        <f t="shared" si="67"/>
        <v>NIE</v>
      </c>
      <c r="D358">
        <f t="shared" si="68"/>
        <v>0</v>
      </c>
      <c r="E358">
        <f t="shared" si="69"/>
        <v>0</v>
      </c>
      <c r="F358">
        <f t="shared" si="60"/>
        <v>5</v>
      </c>
      <c r="G358">
        <f t="shared" si="61"/>
        <v>2023</v>
      </c>
      <c r="H358">
        <f t="shared" si="62"/>
        <v>12</v>
      </c>
      <c r="I358" t="s">
        <v>13</v>
      </c>
      <c r="J358">
        <f t="shared" si="63"/>
        <v>5</v>
      </c>
      <c r="K358">
        <f t="shared" si="70"/>
        <v>24085</v>
      </c>
      <c r="L358">
        <f>IF(F358=7,B358*15,0)</f>
        <v>0</v>
      </c>
      <c r="M358">
        <f t="shared" si="71"/>
        <v>0</v>
      </c>
      <c r="N358">
        <f>IF(NOT(OR(F358=6,F358=7)),J358*30,0)</f>
        <v>150</v>
      </c>
      <c r="O358">
        <f t="shared" si="64"/>
        <v>150</v>
      </c>
      <c r="P358">
        <f t="shared" si="65"/>
        <v>24235</v>
      </c>
    </row>
    <row r="359" spans="1:16" x14ac:dyDescent="0.45">
      <c r="A359" s="1">
        <v>45283</v>
      </c>
      <c r="B359">
        <f t="shared" si="66"/>
        <v>28</v>
      </c>
      <c r="C359" t="str">
        <f t="shared" si="67"/>
        <v>NIE</v>
      </c>
      <c r="D359">
        <f t="shared" si="68"/>
        <v>0</v>
      </c>
      <c r="E359">
        <f t="shared" si="69"/>
        <v>0</v>
      </c>
      <c r="F359">
        <f t="shared" si="60"/>
        <v>6</v>
      </c>
      <c r="G359">
        <f t="shared" si="61"/>
        <v>2023</v>
      </c>
      <c r="H359">
        <f t="shared" si="62"/>
        <v>12</v>
      </c>
      <c r="I359" t="s">
        <v>13</v>
      </c>
      <c r="J359">
        <f t="shared" si="63"/>
        <v>5</v>
      </c>
      <c r="K359">
        <f t="shared" si="70"/>
        <v>24235</v>
      </c>
      <c r="L359">
        <f>IF(F359=7,B359*15,0)</f>
        <v>0</v>
      </c>
      <c r="M359">
        <f t="shared" si="71"/>
        <v>0</v>
      </c>
      <c r="N359">
        <f>IF(NOT(OR(F359=6,F359=7)),J359*30,0)</f>
        <v>0</v>
      </c>
      <c r="O359">
        <f t="shared" si="64"/>
        <v>0</v>
      </c>
      <c r="P359">
        <f t="shared" si="65"/>
        <v>24235</v>
      </c>
    </row>
    <row r="360" spans="1:16" x14ac:dyDescent="0.45">
      <c r="A360" s="1">
        <v>45284</v>
      </c>
      <c r="B360">
        <f t="shared" si="66"/>
        <v>28</v>
      </c>
      <c r="C360" t="str">
        <f t="shared" si="67"/>
        <v>NIE</v>
      </c>
      <c r="D360">
        <f t="shared" si="68"/>
        <v>0</v>
      </c>
      <c r="E360">
        <f t="shared" si="69"/>
        <v>0</v>
      </c>
      <c r="F360">
        <f t="shared" si="60"/>
        <v>7</v>
      </c>
      <c r="G360">
        <f t="shared" si="61"/>
        <v>2023</v>
      </c>
      <c r="H360">
        <f t="shared" si="62"/>
        <v>12</v>
      </c>
      <c r="I360" t="s">
        <v>13</v>
      </c>
      <c r="J360">
        <f t="shared" si="63"/>
        <v>5</v>
      </c>
      <c r="K360">
        <f t="shared" si="70"/>
        <v>24235</v>
      </c>
      <c r="L360">
        <f>IF(F360=7,B360*15,0)</f>
        <v>420</v>
      </c>
      <c r="M360">
        <f t="shared" si="71"/>
        <v>420</v>
      </c>
      <c r="N360">
        <f>IF(NOT(OR(F360=6,F360=7)),J360*30,0)</f>
        <v>0</v>
      </c>
      <c r="O360">
        <f t="shared" si="64"/>
        <v>-420</v>
      </c>
      <c r="P360">
        <f t="shared" si="65"/>
        <v>23815</v>
      </c>
    </row>
    <row r="361" spans="1:16" x14ac:dyDescent="0.45">
      <c r="A361" s="1">
        <v>45285</v>
      </c>
      <c r="B361">
        <f t="shared" si="66"/>
        <v>28</v>
      </c>
      <c r="C361" t="str">
        <f t="shared" si="67"/>
        <v>NIE</v>
      </c>
      <c r="D361">
        <f t="shared" si="68"/>
        <v>0</v>
      </c>
      <c r="E361">
        <f t="shared" si="69"/>
        <v>0</v>
      </c>
      <c r="F361">
        <f t="shared" si="60"/>
        <v>1</v>
      </c>
      <c r="G361">
        <f t="shared" si="61"/>
        <v>2023</v>
      </c>
      <c r="H361">
        <f t="shared" si="62"/>
        <v>12</v>
      </c>
      <c r="I361" t="s">
        <v>13</v>
      </c>
      <c r="J361">
        <f t="shared" si="63"/>
        <v>5</v>
      </c>
      <c r="K361">
        <f t="shared" si="70"/>
        <v>23815</v>
      </c>
      <c r="L361">
        <f>IF(F361=7,B361*15,0)</f>
        <v>0</v>
      </c>
      <c r="M361">
        <f t="shared" si="71"/>
        <v>0</v>
      </c>
      <c r="N361">
        <f>IF(NOT(OR(F361=6,F361=7)),J361*30,0)</f>
        <v>150</v>
      </c>
      <c r="O361">
        <f t="shared" si="64"/>
        <v>150</v>
      </c>
      <c r="P361">
        <f t="shared" si="65"/>
        <v>23965</v>
      </c>
    </row>
    <row r="362" spans="1:16" x14ac:dyDescent="0.45">
      <c r="A362" s="1">
        <v>45286</v>
      </c>
      <c r="B362">
        <f t="shared" si="66"/>
        <v>28</v>
      </c>
      <c r="C362" t="str">
        <f t="shared" si="67"/>
        <v>NIE</v>
      </c>
      <c r="D362">
        <f t="shared" si="68"/>
        <v>0</v>
      </c>
      <c r="E362">
        <f t="shared" si="69"/>
        <v>0</v>
      </c>
      <c r="F362">
        <f t="shared" si="60"/>
        <v>2</v>
      </c>
      <c r="G362">
        <f t="shared" si="61"/>
        <v>2023</v>
      </c>
      <c r="H362">
        <f t="shared" si="62"/>
        <v>12</v>
      </c>
      <c r="I362" t="s">
        <v>13</v>
      </c>
      <c r="J362">
        <f t="shared" si="63"/>
        <v>5</v>
      </c>
      <c r="K362">
        <f t="shared" si="70"/>
        <v>23965</v>
      </c>
      <c r="L362">
        <f>IF(F362=7,B362*15,0)</f>
        <v>0</v>
      </c>
      <c r="M362">
        <f t="shared" si="71"/>
        <v>0</v>
      </c>
      <c r="N362">
        <f>IF(NOT(OR(F362=6,F362=7)),J362*30,0)</f>
        <v>150</v>
      </c>
      <c r="O362">
        <f t="shared" si="64"/>
        <v>150</v>
      </c>
      <c r="P362">
        <f t="shared" si="65"/>
        <v>24115</v>
      </c>
    </row>
    <row r="363" spans="1:16" x14ac:dyDescent="0.45">
      <c r="A363" s="1">
        <v>45287</v>
      </c>
      <c r="B363">
        <f t="shared" si="66"/>
        <v>28</v>
      </c>
      <c r="C363" t="str">
        <f t="shared" si="67"/>
        <v>NIE</v>
      </c>
      <c r="D363">
        <f t="shared" si="68"/>
        <v>0</v>
      </c>
      <c r="E363">
        <f t="shared" si="69"/>
        <v>0</v>
      </c>
      <c r="F363">
        <f t="shared" si="60"/>
        <v>3</v>
      </c>
      <c r="G363">
        <f t="shared" si="61"/>
        <v>2023</v>
      </c>
      <c r="H363">
        <f t="shared" si="62"/>
        <v>12</v>
      </c>
      <c r="I363" t="s">
        <v>13</v>
      </c>
      <c r="J363">
        <f t="shared" si="63"/>
        <v>5</v>
      </c>
      <c r="K363">
        <f t="shared" si="70"/>
        <v>24115</v>
      </c>
      <c r="L363">
        <f>IF(F363=7,B363*15,0)</f>
        <v>0</v>
      </c>
      <c r="M363">
        <f t="shared" si="71"/>
        <v>0</v>
      </c>
      <c r="N363">
        <f>IF(NOT(OR(F363=6,F363=7)),J363*30,0)</f>
        <v>150</v>
      </c>
      <c r="O363">
        <f t="shared" si="64"/>
        <v>150</v>
      </c>
      <c r="P363">
        <f t="shared" si="65"/>
        <v>24265</v>
      </c>
    </row>
    <row r="364" spans="1:16" x14ac:dyDescent="0.45">
      <c r="A364" s="1">
        <v>45288</v>
      </c>
      <c r="B364">
        <f t="shared" si="66"/>
        <v>28</v>
      </c>
      <c r="C364" t="str">
        <f t="shared" si="67"/>
        <v>NIE</v>
      </c>
      <c r="D364">
        <f t="shared" si="68"/>
        <v>0</v>
      </c>
      <c r="E364">
        <f t="shared" si="69"/>
        <v>0</v>
      </c>
      <c r="F364">
        <f t="shared" si="60"/>
        <v>4</v>
      </c>
      <c r="G364">
        <f t="shared" si="61"/>
        <v>2023</v>
      </c>
      <c r="H364">
        <f t="shared" si="62"/>
        <v>12</v>
      </c>
      <c r="I364" t="s">
        <v>13</v>
      </c>
      <c r="J364">
        <f t="shared" si="63"/>
        <v>5</v>
      </c>
      <c r="K364">
        <f t="shared" si="70"/>
        <v>24265</v>
      </c>
      <c r="L364">
        <f>IF(F364=7,B364*15,0)</f>
        <v>0</v>
      </c>
      <c r="M364">
        <f t="shared" si="71"/>
        <v>0</v>
      </c>
      <c r="N364">
        <f>IF(NOT(OR(F364=6,F364=7)),J364*30,0)</f>
        <v>150</v>
      </c>
      <c r="O364">
        <f t="shared" si="64"/>
        <v>150</v>
      </c>
      <c r="P364">
        <f t="shared" si="65"/>
        <v>24415</v>
      </c>
    </row>
    <row r="365" spans="1:16" x14ac:dyDescent="0.45">
      <c r="A365" s="1">
        <v>45289</v>
      </c>
      <c r="B365">
        <f t="shared" si="66"/>
        <v>28</v>
      </c>
      <c r="C365" t="str">
        <f t="shared" si="67"/>
        <v>NIE</v>
      </c>
      <c r="D365">
        <f t="shared" si="68"/>
        <v>0</v>
      </c>
      <c r="E365">
        <f t="shared" si="69"/>
        <v>0</v>
      </c>
      <c r="F365">
        <f t="shared" si="60"/>
        <v>5</v>
      </c>
      <c r="G365">
        <f t="shared" si="61"/>
        <v>2023</v>
      </c>
      <c r="H365">
        <f t="shared" si="62"/>
        <v>12</v>
      </c>
      <c r="I365" t="s">
        <v>13</v>
      </c>
      <c r="J365">
        <f t="shared" si="63"/>
        <v>5</v>
      </c>
      <c r="K365">
        <f t="shared" si="70"/>
        <v>24415</v>
      </c>
      <c r="L365">
        <f>IF(F365=7,B365*15,0)</f>
        <v>0</v>
      </c>
      <c r="M365">
        <f t="shared" si="71"/>
        <v>0</v>
      </c>
      <c r="N365">
        <f>IF(NOT(OR(F365=6,F365=7)),J365*30,0)</f>
        <v>150</v>
      </c>
      <c r="O365">
        <f t="shared" si="64"/>
        <v>150</v>
      </c>
      <c r="P365">
        <f t="shared" si="65"/>
        <v>24565</v>
      </c>
    </row>
    <row r="366" spans="1:16" x14ac:dyDescent="0.45">
      <c r="A366" s="1">
        <v>45290</v>
      </c>
      <c r="B366">
        <f t="shared" si="66"/>
        <v>28</v>
      </c>
      <c r="C366" t="str">
        <f t="shared" si="67"/>
        <v>NIE</v>
      </c>
      <c r="D366">
        <f t="shared" si="68"/>
        <v>0</v>
      </c>
      <c r="E366">
        <f t="shared" si="69"/>
        <v>0</v>
      </c>
      <c r="F366">
        <f t="shared" si="60"/>
        <v>6</v>
      </c>
      <c r="G366">
        <f t="shared" si="61"/>
        <v>2023</v>
      </c>
      <c r="H366">
        <f t="shared" si="62"/>
        <v>12</v>
      </c>
      <c r="I366" t="s">
        <v>13</v>
      </c>
      <c r="J366">
        <f t="shared" si="63"/>
        <v>5</v>
      </c>
      <c r="K366">
        <f t="shared" si="70"/>
        <v>24565</v>
      </c>
      <c r="L366">
        <f>IF(F366=7,B366*15,0)</f>
        <v>0</v>
      </c>
      <c r="M366">
        <f t="shared" si="71"/>
        <v>0</v>
      </c>
      <c r="N366">
        <f>IF(NOT(OR(F366=6,F366=7)),J366*30,0)</f>
        <v>0</v>
      </c>
      <c r="O366">
        <f t="shared" si="64"/>
        <v>0</v>
      </c>
      <c r="P366">
        <f t="shared" si="65"/>
        <v>24565</v>
      </c>
    </row>
    <row r="367" spans="1:16" x14ac:dyDescent="0.45">
      <c r="A367" s="1">
        <v>45291</v>
      </c>
      <c r="B367">
        <f t="shared" si="66"/>
        <v>28</v>
      </c>
      <c r="C367" t="str">
        <f t="shared" si="67"/>
        <v>TAK</v>
      </c>
      <c r="D367">
        <f t="shared" si="68"/>
        <v>3</v>
      </c>
      <c r="E367">
        <f t="shared" si="69"/>
        <v>2400</v>
      </c>
      <c r="F367">
        <f t="shared" si="60"/>
        <v>7</v>
      </c>
      <c r="G367">
        <f t="shared" si="61"/>
        <v>2023</v>
      </c>
      <c r="H367">
        <f t="shared" si="62"/>
        <v>12</v>
      </c>
      <c r="I367" t="s">
        <v>13</v>
      </c>
      <c r="J367">
        <f t="shared" si="63"/>
        <v>5</v>
      </c>
      <c r="K367">
        <f t="shared" si="70"/>
        <v>24565</v>
      </c>
      <c r="L367">
        <f>IF(F367=7,B367*15,0)</f>
        <v>420</v>
      </c>
      <c r="M367">
        <f t="shared" si="71"/>
        <v>2820</v>
      </c>
      <c r="N367">
        <f>IF(NOT(OR(F367=6,F367=7)),J367*30,0)</f>
        <v>0</v>
      </c>
      <c r="O367">
        <f t="shared" si="64"/>
        <v>-2820</v>
      </c>
      <c r="P367">
        <f t="shared" si="65"/>
        <v>21745</v>
      </c>
    </row>
    <row r="368" spans="1:16" x14ac:dyDescent="0.45">
      <c r="A368" s="1">
        <v>45292</v>
      </c>
      <c r="B368">
        <f t="shared" si="66"/>
        <v>31</v>
      </c>
      <c r="C368" t="str">
        <f t="shared" si="67"/>
        <v>NIE</v>
      </c>
      <c r="D368">
        <f t="shared" si="68"/>
        <v>0</v>
      </c>
      <c r="E368">
        <f t="shared" si="69"/>
        <v>0</v>
      </c>
      <c r="F368">
        <f t="shared" si="60"/>
        <v>1</v>
      </c>
      <c r="G368">
        <f t="shared" si="61"/>
        <v>2024</v>
      </c>
      <c r="H368">
        <f t="shared" si="62"/>
        <v>1</v>
      </c>
      <c r="I368" t="s">
        <v>13</v>
      </c>
      <c r="J368">
        <f t="shared" si="63"/>
        <v>6</v>
      </c>
      <c r="K368">
        <f t="shared" si="70"/>
        <v>21745</v>
      </c>
      <c r="L368">
        <f>IF(F368=7,B368*15,0)</f>
        <v>0</v>
      </c>
      <c r="M368">
        <f t="shared" si="71"/>
        <v>0</v>
      </c>
      <c r="N368">
        <f>IF(NOT(OR(F368=6,F368=7)),J368*30,0)</f>
        <v>180</v>
      </c>
      <c r="O368">
        <f t="shared" si="64"/>
        <v>180</v>
      </c>
      <c r="P368">
        <f t="shared" si="65"/>
        <v>21925</v>
      </c>
    </row>
    <row r="369" spans="1:16" x14ac:dyDescent="0.45">
      <c r="A369" s="1">
        <v>45293</v>
      </c>
      <c r="B369">
        <f t="shared" si="66"/>
        <v>31</v>
      </c>
      <c r="C369" t="str">
        <f t="shared" si="67"/>
        <v>NIE</v>
      </c>
      <c r="D369">
        <f t="shared" si="68"/>
        <v>0</v>
      </c>
      <c r="E369">
        <f t="shared" si="69"/>
        <v>0</v>
      </c>
      <c r="F369">
        <f t="shared" si="60"/>
        <v>2</v>
      </c>
      <c r="G369">
        <f t="shared" si="61"/>
        <v>2024</v>
      </c>
      <c r="H369">
        <f t="shared" si="62"/>
        <v>1</v>
      </c>
      <c r="I369" t="s">
        <v>13</v>
      </c>
      <c r="J369">
        <f t="shared" si="63"/>
        <v>6</v>
      </c>
      <c r="K369">
        <f t="shared" si="70"/>
        <v>21925</v>
      </c>
      <c r="L369">
        <f>IF(F369=7,B369*15,0)</f>
        <v>0</v>
      </c>
      <c r="M369">
        <f t="shared" si="71"/>
        <v>0</v>
      </c>
      <c r="N369">
        <f>IF(NOT(OR(F369=6,F369=7)),J369*30,0)</f>
        <v>180</v>
      </c>
      <c r="O369">
        <f t="shared" si="64"/>
        <v>180</v>
      </c>
      <c r="P369">
        <f t="shared" si="65"/>
        <v>22105</v>
      </c>
    </row>
    <row r="370" spans="1:16" x14ac:dyDescent="0.45">
      <c r="A370" s="1">
        <v>45294</v>
      </c>
      <c r="B370">
        <f t="shared" si="66"/>
        <v>31</v>
      </c>
      <c r="C370" t="str">
        <f t="shared" si="67"/>
        <v>NIE</v>
      </c>
      <c r="D370">
        <f t="shared" si="68"/>
        <v>0</v>
      </c>
      <c r="E370">
        <f t="shared" si="69"/>
        <v>0</v>
      </c>
      <c r="F370">
        <f t="shared" si="60"/>
        <v>3</v>
      </c>
      <c r="G370">
        <f t="shared" si="61"/>
        <v>2024</v>
      </c>
      <c r="H370">
        <f t="shared" si="62"/>
        <v>1</v>
      </c>
      <c r="I370" t="s">
        <v>13</v>
      </c>
      <c r="J370">
        <f t="shared" si="63"/>
        <v>6</v>
      </c>
      <c r="K370">
        <f t="shared" si="70"/>
        <v>22105</v>
      </c>
      <c r="L370">
        <f>IF(F370=7,B370*15,0)</f>
        <v>0</v>
      </c>
      <c r="M370">
        <f t="shared" si="71"/>
        <v>0</v>
      </c>
      <c r="N370">
        <f>IF(NOT(OR(F370=6,F370=7)),J370*30,0)</f>
        <v>180</v>
      </c>
      <c r="O370">
        <f t="shared" si="64"/>
        <v>180</v>
      </c>
      <c r="P370">
        <f t="shared" si="65"/>
        <v>22285</v>
      </c>
    </row>
    <row r="371" spans="1:16" x14ac:dyDescent="0.45">
      <c r="A371" s="1">
        <v>45295</v>
      </c>
      <c r="B371">
        <f t="shared" si="66"/>
        <v>31</v>
      </c>
      <c r="C371" t="str">
        <f t="shared" si="67"/>
        <v>NIE</v>
      </c>
      <c r="D371">
        <f t="shared" si="68"/>
        <v>0</v>
      </c>
      <c r="E371">
        <f t="shared" si="69"/>
        <v>0</v>
      </c>
      <c r="F371">
        <f t="shared" si="60"/>
        <v>4</v>
      </c>
      <c r="G371">
        <f t="shared" si="61"/>
        <v>2024</v>
      </c>
      <c r="H371">
        <f t="shared" si="62"/>
        <v>1</v>
      </c>
      <c r="I371" t="s">
        <v>13</v>
      </c>
      <c r="J371">
        <f t="shared" si="63"/>
        <v>6</v>
      </c>
      <c r="K371">
        <f t="shared" si="70"/>
        <v>22285</v>
      </c>
      <c r="L371">
        <f>IF(F371=7,B371*15,0)</f>
        <v>0</v>
      </c>
      <c r="M371">
        <f t="shared" si="71"/>
        <v>0</v>
      </c>
      <c r="N371">
        <f>IF(NOT(OR(F371=6,F371=7)),J371*30,0)</f>
        <v>180</v>
      </c>
      <c r="O371">
        <f t="shared" si="64"/>
        <v>180</v>
      </c>
      <c r="P371">
        <f t="shared" si="65"/>
        <v>22465</v>
      </c>
    </row>
    <row r="372" spans="1:16" x14ac:dyDescent="0.45">
      <c r="A372" s="1">
        <v>45296</v>
      </c>
      <c r="B372">
        <f t="shared" si="66"/>
        <v>31</v>
      </c>
      <c r="C372" t="str">
        <f t="shared" si="67"/>
        <v>NIE</v>
      </c>
      <c r="D372">
        <f t="shared" si="68"/>
        <v>0</v>
      </c>
      <c r="E372">
        <f t="shared" si="69"/>
        <v>0</v>
      </c>
      <c r="F372">
        <f t="shared" si="60"/>
        <v>5</v>
      </c>
      <c r="G372">
        <f t="shared" si="61"/>
        <v>2024</v>
      </c>
      <c r="H372">
        <f t="shared" si="62"/>
        <v>1</v>
      </c>
      <c r="I372" t="s">
        <v>13</v>
      </c>
      <c r="J372">
        <f t="shared" si="63"/>
        <v>6</v>
      </c>
      <c r="K372">
        <f t="shared" si="70"/>
        <v>22465</v>
      </c>
      <c r="L372">
        <f>IF(F372=7,B372*15,0)</f>
        <v>0</v>
      </c>
      <c r="M372">
        <f t="shared" si="71"/>
        <v>0</v>
      </c>
      <c r="N372">
        <f>IF(NOT(OR(F372=6,F372=7)),J372*30,0)</f>
        <v>180</v>
      </c>
      <c r="O372">
        <f t="shared" si="64"/>
        <v>180</v>
      </c>
      <c r="P372">
        <f t="shared" si="65"/>
        <v>22645</v>
      </c>
    </row>
    <row r="373" spans="1:16" x14ac:dyDescent="0.45">
      <c r="A373" s="1">
        <v>45297</v>
      </c>
      <c r="B373">
        <f t="shared" si="66"/>
        <v>31</v>
      </c>
      <c r="C373" t="str">
        <f t="shared" si="67"/>
        <v>NIE</v>
      </c>
      <c r="D373">
        <f t="shared" si="68"/>
        <v>0</v>
      </c>
      <c r="E373">
        <f t="shared" si="69"/>
        <v>0</v>
      </c>
      <c r="F373">
        <f t="shared" si="60"/>
        <v>6</v>
      </c>
      <c r="G373">
        <f t="shared" si="61"/>
        <v>2024</v>
      </c>
      <c r="H373">
        <f t="shared" si="62"/>
        <v>1</v>
      </c>
      <c r="I373" t="s">
        <v>13</v>
      </c>
      <c r="J373">
        <f t="shared" si="63"/>
        <v>6</v>
      </c>
      <c r="K373">
        <f t="shared" si="70"/>
        <v>22645</v>
      </c>
      <c r="L373">
        <f>IF(F373=7,B373*15,0)</f>
        <v>0</v>
      </c>
      <c r="M373">
        <f t="shared" si="71"/>
        <v>0</v>
      </c>
      <c r="N373">
        <f>IF(NOT(OR(F373=6,F373=7)),J373*30,0)</f>
        <v>0</v>
      </c>
      <c r="O373">
        <f t="shared" si="64"/>
        <v>0</v>
      </c>
      <c r="P373">
        <f t="shared" si="65"/>
        <v>22645</v>
      </c>
    </row>
    <row r="374" spans="1:16" x14ac:dyDescent="0.45">
      <c r="A374" s="1">
        <v>45298</v>
      </c>
      <c r="B374">
        <f t="shared" si="66"/>
        <v>31</v>
      </c>
      <c r="C374" t="str">
        <f t="shared" si="67"/>
        <v>NIE</v>
      </c>
      <c r="D374">
        <f t="shared" si="68"/>
        <v>0</v>
      </c>
      <c r="E374">
        <f t="shared" si="69"/>
        <v>0</v>
      </c>
      <c r="F374">
        <f t="shared" si="60"/>
        <v>7</v>
      </c>
      <c r="G374">
        <f t="shared" si="61"/>
        <v>2024</v>
      </c>
      <c r="H374">
        <f t="shared" si="62"/>
        <v>1</v>
      </c>
      <c r="I374" t="s">
        <v>13</v>
      </c>
      <c r="J374">
        <f t="shared" si="63"/>
        <v>6</v>
      </c>
      <c r="K374">
        <f t="shared" si="70"/>
        <v>22645</v>
      </c>
      <c r="L374">
        <f>IF(F374=7,B374*15,0)</f>
        <v>465</v>
      </c>
      <c r="M374">
        <f t="shared" si="71"/>
        <v>465</v>
      </c>
      <c r="N374">
        <f>IF(NOT(OR(F374=6,F374=7)),J374*30,0)</f>
        <v>0</v>
      </c>
      <c r="O374">
        <f t="shared" si="64"/>
        <v>-465</v>
      </c>
      <c r="P374">
        <f t="shared" si="65"/>
        <v>22180</v>
      </c>
    </row>
    <row r="375" spans="1:16" x14ac:dyDescent="0.45">
      <c r="A375" s="1">
        <v>45299</v>
      </c>
      <c r="B375">
        <f t="shared" si="66"/>
        <v>31</v>
      </c>
      <c r="C375" t="str">
        <f t="shared" si="67"/>
        <v>NIE</v>
      </c>
      <c r="D375">
        <f t="shared" si="68"/>
        <v>0</v>
      </c>
      <c r="E375">
        <f t="shared" si="69"/>
        <v>0</v>
      </c>
      <c r="F375">
        <f t="shared" si="60"/>
        <v>1</v>
      </c>
      <c r="G375">
        <f t="shared" si="61"/>
        <v>2024</v>
      </c>
      <c r="H375">
        <f t="shared" si="62"/>
        <v>1</v>
      </c>
      <c r="I375" t="s">
        <v>13</v>
      </c>
      <c r="J375">
        <f t="shared" si="63"/>
        <v>6</v>
      </c>
      <c r="K375">
        <f t="shared" si="70"/>
        <v>22180</v>
      </c>
      <c r="L375">
        <f>IF(F375=7,B375*15,0)</f>
        <v>0</v>
      </c>
      <c r="M375">
        <f t="shared" si="71"/>
        <v>0</v>
      </c>
      <c r="N375">
        <f>IF(NOT(OR(F375=6,F375=7)),J375*30,0)</f>
        <v>180</v>
      </c>
      <c r="O375">
        <f t="shared" si="64"/>
        <v>180</v>
      </c>
      <c r="P375">
        <f t="shared" si="65"/>
        <v>22360</v>
      </c>
    </row>
    <row r="376" spans="1:16" x14ac:dyDescent="0.45">
      <c r="A376" s="1">
        <v>45300</v>
      </c>
      <c r="B376">
        <f t="shared" si="66"/>
        <v>31</v>
      </c>
      <c r="C376" t="str">
        <f t="shared" si="67"/>
        <v>NIE</v>
      </c>
      <c r="D376">
        <f t="shared" si="68"/>
        <v>0</v>
      </c>
      <c r="E376">
        <f t="shared" si="69"/>
        <v>0</v>
      </c>
      <c r="F376">
        <f t="shared" si="60"/>
        <v>2</v>
      </c>
      <c r="G376">
        <f t="shared" si="61"/>
        <v>2024</v>
      </c>
      <c r="H376">
        <f t="shared" si="62"/>
        <v>1</v>
      </c>
      <c r="I376" t="s">
        <v>13</v>
      </c>
      <c r="J376">
        <f t="shared" si="63"/>
        <v>6</v>
      </c>
      <c r="K376">
        <f t="shared" si="70"/>
        <v>22360</v>
      </c>
      <c r="L376">
        <f>IF(F376=7,B376*15,0)</f>
        <v>0</v>
      </c>
      <c r="M376">
        <f t="shared" si="71"/>
        <v>0</v>
      </c>
      <c r="N376">
        <f>IF(NOT(OR(F376=6,F376=7)),J376*30,0)</f>
        <v>180</v>
      </c>
      <c r="O376">
        <f t="shared" si="64"/>
        <v>180</v>
      </c>
      <c r="P376">
        <f t="shared" si="65"/>
        <v>22540</v>
      </c>
    </row>
    <row r="377" spans="1:16" x14ac:dyDescent="0.45">
      <c r="A377" s="1">
        <v>45301</v>
      </c>
      <c r="B377">
        <f t="shared" si="66"/>
        <v>31</v>
      </c>
      <c r="C377" t="str">
        <f t="shared" si="67"/>
        <v>NIE</v>
      </c>
      <c r="D377">
        <f t="shared" si="68"/>
        <v>0</v>
      </c>
      <c r="E377">
        <f t="shared" si="69"/>
        <v>0</v>
      </c>
      <c r="F377">
        <f t="shared" si="60"/>
        <v>3</v>
      </c>
      <c r="G377">
        <f t="shared" si="61"/>
        <v>2024</v>
      </c>
      <c r="H377">
        <f t="shared" si="62"/>
        <v>1</v>
      </c>
      <c r="I377" t="s">
        <v>13</v>
      </c>
      <c r="J377">
        <f t="shared" si="63"/>
        <v>6</v>
      </c>
      <c r="K377">
        <f t="shared" si="70"/>
        <v>22540</v>
      </c>
      <c r="L377">
        <f>IF(F377=7,B377*15,0)</f>
        <v>0</v>
      </c>
      <c r="M377">
        <f t="shared" si="71"/>
        <v>0</v>
      </c>
      <c r="N377">
        <f>IF(NOT(OR(F377=6,F377=7)),J377*30,0)</f>
        <v>180</v>
      </c>
      <c r="O377">
        <f t="shared" si="64"/>
        <v>180</v>
      </c>
      <c r="P377">
        <f t="shared" si="65"/>
        <v>22720</v>
      </c>
    </row>
    <row r="378" spans="1:16" x14ac:dyDescent="0.45">
      <c r="A378" s="1">
        <v>45302</v>
      </c>
      <c r="B378">
        <f t="shared" si="66"/>
        <v>31</v>
      </c>
      <c r="C378" t="str">
        <f t="shared" si="67"/>
        <v>NIE</v>
      </c>
      <c r="D378">
        <f t="shared" si="68"/>
        <v>0</v>
      </c>
      <c r="E378">
        <f t="shared" si="69"/>
        <v>0</v>
      </c>
      <c r="F378">
        <f t="shared" si="60"/>
        <v>4</v>
      </c>
      <c r="G378">
        <f t="shared" si="61"/>
        <v>2024</v>
      </c>
      <c r="H378">
        <f t="shared" si="62"/>
        <v>1</v>
      </c>
      <c r="I378" t="s">
        <v>13</v>
      </c>
      <c r="J378">
        <f t="shared" si="63"/>
        <v>6</v>
      </c>
      <c r="K378">
        <f t="shared" si="70"/>
        <v>22720</v>
      </c>
      <c r="L378">
        <f>IF(F378=7,B378*15,0)</f>
        <v>0</v>
      </c>
      <c r="M378">
        <f t="shared" si="71"/>
        <v>0</v>
      </c>
      <c r="N378">
        <f>IF(NOT(OR(F378=6,F378=7)),J378*30,0)</f>
        <v>180</v>
      </c>
      <c r="O378">
        <f t="shared" si="64"/>
        <v>180</v>
      </c>
      <c r="P378">
        <f t="shared" si="65"/>
        <v>22900</v>
      </c>
    </row>
    <row r="379" spans="1:16" x14ac:dyDescent="0.45">
      <c r="A379" s="1">
        <v>45303</v>
      </c>
      <c r="B379">
        <f t="shared" si="66"/>
        <v>31</v>
      </c>
      <c r="C379" t="str">
        <f t="shared" si="67"/>
        <v>NIE</v>
      </c>
      <c r="D379">
        <f t="shared" si="68"/>
        <v>0</v>
      </c>
      <c r="E379">
        <f t="shared" si="69"/>
        <v>0</v>
      </c>
      <c r="F379">
        <f t="shared" si="60"/>
        <v>5</v>
      </c>
      <c r="G379">
        <f t="shared" si="61"/>
        <v>2024</v>
      </c>
      <c r="H379">
        <f t="shared" si="62"/>
        <v>1</v>
      </c>
      <c r="I379" t="s">
        <v>13</v>
      </c>
      <c r="J379">
        <f t="shared" si="63"/>
        <v>6</v>
      </c>
      <c r="K379">
        <f t="shared" si="70"/>
        <v>22900</v>
      </c>
      <c r="L379">
        <f>IF(F379=7,B379*15,0)</f>
        <v>0</v>
      </c>
      <c r="M379">
        <f t="shared" si="71"/>
        <v>0</v>
      </c>
      <c r="N379">
        <f>IF(NOT(OR(F379=6,F379=7)),J379*30,0)</f>
        <v>180</v>
      </c>
      <c r="O379">
        <f t="shared" si="64"/>
        <v>180</v>
      </c>
      <c r="P379">
        <f t="shared" si="65"/>
        <v>23080</v>
      </c>
    </row>
    <row r="380" spans="1:16" x14ac:dyDescent="0.45">
      <c r="A380" s="1">
        <v>45304</v>
      </c>
      <c r="B380">
        <f t="shared" si="66"/>
        <v>31</v>
      </c>
      <c r="C380" t="str">
        <f t="shared" si="67"/>
        <v>NIE</v>
      </c>
      <c r="D380">
        <f t="shared" si="68"/>
        <v>0</v>
      </c>
      <c r="E380">
        <f t="shared" si="69"/>
        <v>0</v>
      </c>
      <c r="F380">
        <f t="shared" si="60"/>
        <v>6</v>
      </c>
      <c r="G380">
        <f t="shared" si="61"/>
        <v>2024</v>
      </c>
      <c r="H380">
        <f t="shared" si="62"/>
        <v>1</v>
      </c>
      <c r="I380" t="s">
        <v>13</v>
      </c>
      <c r="J380">
        <f t="shared" si="63"/>
        <v>6</v>
      </c>
      <c r="K380">
        <f t="shared" si="70"/>
        <v>23080</v>
      </c>
      <c r="L380">
        <f>IF(F380=7,B380*15,0)</f>
        <v>0</v>
      </c>
      <c r="M380">
        <f t="shared" si="71"/>
        <v>0</v>
      </c>
      <c r="N380">
        <f>IF(NOT(OR(F380=6,F380=7)),J380*30,0)</f>
        <v>0</v>
      </c>
      <c r="O380">
        <f t="shared" si="64"/>
        <v>0</v>
      </c>
      <c r="P380">
        <f t="shared" si="65"/>
        <v>23080</v>
      </c>
    </row>
    <row r="381" spans="1:16" x14ac:dyDescent="0.45">
      <c r="A381" s="1">
        <v>45305</v>
      </c>
      <c r="B381">
        <f t="shared" si="66"/>
        <v>31</v>
      </c>
      <c r="C381" t="str">
        <f t="shared" si="67"/>
        <v>NIE</v>
      </c>
      <c r="D381">
        <f t="shared" si="68"/>
        <v>0</v>
      </c>
      <c r="E381">
        <f t="shared" si="69"/>
        <v>0</v>
      </c>
      <c r="F381">
        <f t="shared" si="60"/>
        <v>7</v>
      </c>
      <c r="G381">
        <f t="shared" si="61"/>
        <v>2024</v>
      </c>
      <c r="H381">
        <f t="shared" si="62"/>
        <v>1</v>
      </c>
      <c r="I381" t="s">
        <v>13</v>
      </c>
      <c r="J381">
        <f t="shared" si="63"/>
        <v>6</v>
      </c>
      <c r="K381">
        <f t="shared" si="70"/>
        <v>23080</v>
      </c>
      <c r="L381">
        <f>IF(F381=7,B381*15,0)</f>
        <v>465</v>
      </c>
      <c r="M381">
        <f t="shared" si="71"/>
        <v>465</v>
      </c>
      <c r="N381">
        <f>IF(NOT(OR(F381=6,F381=7)),J381*30,0)</f>
        <v>0</v>
      </c>
      <c r="O381">
        <f t="shared" si="64"/>
        <v>-465</v>
      </c>
      <c r="P381">
        <f t="shared" si="65"/>
        <v>22615</v>
      </c>
    </row>
    <row r="382" spans="1:16" x14ac:dyDescent="0.45">
      <c r="A382" s="1">
        <v>45306</v>
      </c>
      <c r="B382">
        <f t="shared" si="66"/>
        <v>31</v>
      </c>
      <c r="C382" t="str">
        <f t="shared" si="67"/>
        <v>NIE</v>
      </c>
      <c r="D382">
        <f t="shared" si="68"/>
        <v>0</v>
      </c>
      <c r="E382">
        <f t="shared" si="69"/>
        <v>0</v>
      </c>
      <c r="F382">
        <f t="shared" si="60"/>
        <v>1</v>
      </c>
      <c r="G382">
        <f t="shared" si="61"/>
        <v>2024</v>
      </c>
      <c r="H382">
        <f t="shared" si="62"/>
        <v>1</v>
      </c>
      <c r="I382" t="s">
        <v>13</v>
      </c>
      <c r="J382">
        <f t="shared" si="63"/>
        <v>6</v>
      </c>
      <c r="K382">
        <f t="shared" si="70"/>
        <v>22615</v>
      </c>
      <c r="L382">
        <f>IF(F382=7,B382*15,0)</f>
        <v>0</v>
      </c>
      <c r="M382">
        <f t="shared" si="71"/>
        <v>0</v>
      </c>
      <c r="N382">
        <f>IF(NOT(OR(F382=6,F382=7)),J382*30,0)</f>
        <v>180</v>
      </c>
      <c r="O382">
        <f t="shared" si="64"/>
        <v>180</v>
      </c>
      <c r="P382">
        <f t="shared" si="65"/>
        <v>22795</v>
      </c>
    </row>
    <row r="383" spans="1:16" x14ac:dyDescent="0.45">
      <c r="A383" s="1">
        <v>45307</v>
      </c>
      <c r="B383">
        <f t="shared" si="66"/>
        <v>31</v>
      </c>
      <c r="C383" t="str">
        <f t="shared" si="67"/>
        <v>NIE</v>
      </c>
      <c r="D383">
        <f t="shared" si="68"/>
        <v>0</v>
      </c>
      <c r="E383">
        <f t="shared" si="69"/>
        <v>0</v>
      </c>
      <c r="F383">
        <f t="shared" si="60"/>
        <v>2</v>
      </c>
      <c r="G383">
        <f t="shared" si="61"/>
        <v>2024</v>
      </c>
      <c r="H383">
        <f t="shared" si="62"/>
        <v>1</v>
      </c>
      <c r="I383" t="s">
        <v>13</v>
      </c>
      <c r="J383">
        <f t="shared" si="63"/>
        <v>6</v>
      </c>
      <c r="K383">
        <f t="shared" si="70"/>
        <v>22795</v>
      </c>
      <c r="L383">
        <f>IF(F383=7,B383*15,0)</f>
        <v>0</v>
      </c>
      <c r="M383">
        <f t="shared" si="71"/>
        <v>0</v>
      </c>
      <c r="N383">
        <f>IF(NOT(OR(F383=6,F383=7)),J383*30,0)</f>
        <v>180</v>
      </c>
      <c r="O383">
        <f t="shared" si="64"/>
        <v>180</v>
      </c>
      <c r="P383">
        <f t="shared" si="65"/>
        <v>22975</v>
      </c>
    </row>
    <row r="384" spans="1:16" x14ac:dyDescent="0.45">
      <c r="A384" s="1">
        <v>45308</v>
      </c>
      <c r="B384">
        <f t="shared" si="66"/>
        <v>31</v>
      </c>
      <c r="C384" t="str">
        <f t="shared" si="67"/>
        <v>NIE</v>
      </c>
      <c r="D384">
        <f t="shared" si="68"/>
        <v>0</v>
      </c>
      <c r="E384">
        <f t="shared" si="69"/>
        <v>0</v>
      </c>
      <c r="F384">
        <f t="shared" si="60"/>
        <v>3</v>
      </c>
      <c r="G384">
        <f t="shared" si="61"/>
        <v>2024</v>
      </c>
      <c r="H384">
        <f t="shared" si="62"/>
        <v>1</v>
      </c>
      <c r="I384" t="s">
        <v>13</v>
      </c>
      <c r="J384">
        <f t="shared" si="63"/>
        <v>6</v>
      </c>
      <c r="K384">
        <f t="shared" si="70"/>
        <v>22975</v>
      </c>
      <c r="L384">
        <f>IF(F384=7,B384*15,0)</f>
        <v>0</v>
      </c>
      <c r="M384">
        <f t="shared" si="71"/>
        <v>0</v>
      </c>
      <c r="N384">
        <f>IF(NOT(OR(F384=6,F384=7)),J384*30,0)</f>
        <v>180</v>
      </c>
      <c r="O384">
        <f t="shared" si="64"/>
        <v>180</v>
      </c>
      <c r="P384">
        <f t="shared" si="65"/>
        <v>23155</v>
      </c>
    </row>
    <row r="385" spans="1:16" x14ac:dyDescent="0.45">
      <c r="A385" s="1">
        <v>45309</v>
      </c>
      <c r="B385">
        <f t="shared" si="66"/>
        <v>31</v>
      </c>
      <c r="C385" t="str">
        <f t="shared" si="67"/>
        <v>NIE</v>
      </c>
      <c r="D385">
        <f t="shared" si="68"/>
        <v>0</v>
      </c>
      <c r="E385">
        <f t="shared" si="69"/>
        <v>0</v>
      </c>
      <c r="F385">
        <f t="shared" si="60"/>
        <v>4</v>
      </c>
      <c r="G385">
        <f t="shared" si="61"/>
        <v>2024</v>
      </c>
      <c r="H385">
        <f t="shared" si="62"/>
        <v>1</v>
      </c>
      <c r="I385" t="s">
        <v>13</v>
      </c>
      <c r="J385">
        <f t="shared" si="63"/>
        <v>6</v>
      </c>
      <c r="K385">
        <f t="shared" si="70"/>
        <v>23155</v>
      </c>
      <c r="L385">
        <f>IF(F385=7,B385*15,0)</f>
        <v>0</v>
      </c>
      <c r="M385">
        <f t="shared" si="71"/>
        <v>0</v>
      </c>
      <c r="N385">
        <f>IF(NOT(OR(F385=6,F385=7)),J385*30,0)</f>
        <v>180</v>
      </c>
      <c r="O385">
        <f t="shared" si="64"/>
        <v>180</v>
      </c>
      <c r="P385">
        <f t="shared" si="65"/>
        <v>23335</v>
      </c>
    </row>
    <row r="386" spans="1:16" x14ac:dyDescent="0.45">
      <c r="A386" s="1">
        <v>45310</v>
      </c>
      <c r="B386">
        <f t="shared" si="66"/>
        <v>31</v>
      </c>
      <c r="C386" t="str">
        <f t="shared" si="67"/>
        <v>NIE</v>
      </c>
      <c r="D386">
        <f t="shared" si="68"/>
        <v>0</v>
      </c>
      <c r="E386">
        <f t="shared" si="69"/>
        <v>0</v>
      </c>
      <c r="F386">
        <f t="shared" si="60"/>
        <v>5</v>
      </c>
      <c r="G386">
        <f t="shared" si="61"/>
        <v>2024</v>
      </c>
      <c r="H386">
        <f t="shared" si="62"/>
        <v>1</v>
      </c>
      <c r="I386" t="s">
        <v>13</v>
      </c>
      <c r="J386">
        <f t="shared" si="63"/>
        <v>6</v>
      </c>
      <c r="K386">
        <f t="shared" si="70"/>
        <v>23335</v>
      </c>
      <c r="L386">
        <f>IF(F386=7,B386*15,0)</f>
        <v>0</v>
      </c>
      <c r="M386">
        <f t="shared" si="71"/>
        <v>0</v>
      </c>
      <c r="N386">
        <f>IF(NOT(OR(F386=6,F386=7)),J386*30,0)</f>
        <v>180</v>
      </c>
      <c r="O386">
        <f t="shared" si="64"/>
        <v>180</v>
      </c>
      <c r="P386">
        <f t="shared" si="65"/>
        <v>23515</v>
      </c>
    </row>
    <row r="387" spans="1:16" x14ac:dyDescent="0.45">
      <c r="A387" s="1">
        <v>45311</v>
      </c>
      <c r="B387">
        <f t="shared" si="66"/>
        <v>31</v>
      </c>
      <c r="C387" t="str">
        <f t="shared" si="67"/>
        <v>NIE</v>
      </c>
      <c r="D387">
        <f t="shared" si="68"/>
        <v>0</v>
      </c>
      <c r="E387">
        <f t="shared" si="69"/>
        <v>0</v>
      </c>
      <c r="F387">
        <f t="shared" ref="F387:F450" si="72">WEEKDAY(A387,2)</f>
        <v>6</v>
      </c>
      <c r="G387">
        <f t="shared" ref="G387:G450" si="73">YEAR(A387)</f>
        <v>2024</v>
      </c>
      <c r="H387">
        <f t="shared" ref="H387:H450" si="74">MONTH(A387)</f>
        <v>1</v>
      </c>
      <c r="I387" t="s">
        <v>13</v>
      </c>
      <c r="J387">
        <f t="shared" ref="J387:J450" si="75">ROUNDDOWN(IF(I387 = "zima", B387*0.2, IF(I387 = "wiosna", B387*0.5, IF(I387 = "lato", 0.9*B387, B387*0.4))),0)</f>
        <v>6</v>
      </c>
      <c r="K387">
        <f t="shared" si="70"/>
        <v>23515</v>
      </c>
      <c r="L387">
        <f>IF(F387=7,B387*15,0)</f>
        <v>0</v>
      </c>
      <c r="M387">
        <f t="shared" si="71"/>
        <v>0</v>
      </c>
      <c r="N387">
        <f>IF(NOT(OR(F387=6,F387=7)),J387*30,0)</f>
        <v>0</v>
      </c>
      <c r="O387">
        <f t="shared" ref="O387:O450" si="76">N387-M387</f>
        <v>0</v>
      </c>
      <c r="P387">
        <f t="shared" ref="P387:P450" si="77">K387+O387</f>
        <v>23515</v>
      </c>
    </row>
    <row r="388" spans="1:16" x14ac:dyDescent="0.45">
      <c r="A388" s="1">
        <v>45312</v>
      </c>
      <c r="B388">
        <f t="shared" ref="B388:B451" si="78">B387+D387</f>
        <v>31</v>
      </c>
      <c r="C388" t="str">
        <f t="shared" ref="C388:C451" si="79">IF(EOMONTH(A388, 0) = A388, "TAK", "NIE")</f>
        <v>NIE</v>
      </c>
      <c r="D388">
        <f t="shared" ref="D388:D451" si="80">IF(C388="TAK",IF(K388&gt;=2400,3,0),0)</f>
        <v>0</v>
      </c>
      <c r="E388">
        <f t="shared" ref="E388:E451" si="81">D388*800</f>
        <v>0</v>
      </c>
      <c r="F388">
        <f t="shared" si="72"/>
        <v>7</v>
      </c>
      <c r="G388">
        <f t="shared" si="73"/>
        <v>2024</v>
      </c>
      <c r="H388">
        <f t="shared" si="74"/>
        <v>1</v>
      </c>
      <c r="I388" t="s">
        <v>13</v>
      </c>
      <c r="J388">
        <f t="shared" si="75"/>
        <v>6</v>
      </c>
      <c r="K388">
        <f t="shared" ref="K388:K451" si="82">P387</f>
        <v>23515</v>
      </c>
      <c r="L388">
        <f>IF(F388=7,B388*15,0)</f>
        <v>465</v>
      </c>
      <c r="M388">
        <f t="shared" ref="M388:M451" si="83">L388+E388</f>
        <v>465</v>
      </c>
      <c r="N388">
        <f>IF(NOT(OR(F388=6,F388=7)),J388*30,0)</f>
        <v>0</v>
      </c>
      <c r="O388">
        <f t="shared" si="76"/>
        <v>-465</v>
      </c>
      <c r="P388">
        <f t="shared" si="77"/>
        <v>23050</v>
      </c>
    </row>
    <row r="389" spans="1:16" x14ac:dyDescent="0.45">
      <c r="A389" s="1">
        <v>45313</v>
      </c>
      <c r="B389">
        <f t="shared" si="78"/>
        <v>31</v>
      </c>
      <c r="C389" t="str">
        <f t="shared" si="79"/>
        <v>NIE</v>
      </c>
      <c r="D389">
        <f t="shared" si="80"/>
        <v>0</v>
      </c>
      <c r="E389">
        <f t="shared" si="81"/>
        <v>0</v>
      </c>
      <c r="F389">
        <f t="shared" si="72"/>
        <v>1</v>
      </c>
      <c r="G389">
        <f t="shared" si="73"/>
        <v>2024</v>
      </c>
      <c r="H389">
        <f t="shared" si="74"/>
        <v>1</v>
      </c>
      <c r="I389" t="s">
        <v>13</v>
      </c>
      <c r="J389">
        <f t="shared" si="75"/>
        <v>6</v>
      </c>
      <c r="K389">
        <f t="shared" si="82"/>
        <v>23050</v>
      </c>
      <c r="L389">
        <f>IF(F389=7,B389*15,0)</f>
        <v>0</v>
      </c>
      <c r="M389">
        <f t="shared" si="83"/>
        <v>0</v>
      </c>
      <c r="N389">
        <f>IF(NOT(OR(F389=6,F389=7)),J389*30,0)</f>
        <v>180</v>
      </c>
      <c r="O389">
        <f t="shared" si="76"/>
        <v>180</v>
      </c>
      <c r="P389">
        <f t="shared" si="77"/>
        <v>23230</v>
      </c>
    </row>
    <row r="390" spans="1:16" x14ac:dyDescent="0.45">
      <c r="A390" s="1">
        <v>45314</v>
      </c>
      <c r="B390">
        <f t="shared" si="78"/>
        <v>31</v>
      </c>
      <c r="C390" t="str">
        <f t="shared" si="79"/>
        <v>NIE</v>
      </c>
      <c r="D390">
        <f t="shared" si="80"/>
        <v>0</v>
      </c>
      <c r="E390">
        <f t="shared" si="81"/>
        <v>0</v>
      </c>
      <c r="F390">
        <f t="shared" si="72"/>
        <v>2</v>
      </c>
      <c r="G390">
        <f t="shared" si="73"/>
        <v>2024</v>
      </c>
      <c r="H390">
        <f t="shared" si="74"/>
        <v>1</v>
      </c>
      <c r="I390" t="s">
        <v>13</v>
      </c>
      <c r="J390">
        <f t="shared" si="75"/>
        <v>6</v>
      </c>
      <c r="K390">
        <f t="shared" si="82"/>
        <v>23230</v>
      </c>
      <c r="L390">
        <f>IF(F390=7,B390*15,0)</f>
        <v>0</v>
      </c>
      <c r="M390">
        <f t="shared" si="83"/>
        <v>0</v>
      </c>
      <c r="N390">
        <f>IF(NOT(OR(F390=6,F390=7)),J390*30,0)</f>
        <v>180</v>
      </c>
      <c r="O390">
        <f t="shared" si="76"/>
        <v>180</v>
      </c>
      <c r="P390">
        <f t="shared" si="77"/>
        <v>23410</v>
      </c>
    </row>
    <row r="391" spans="1:16" x14ac:dyDescent="0.45">
      <c r="A391" s="1">
        <v>45315</v>
      </c>
      <c r="B391">
        <f t="shared" si="78"/>
        <v>31</v>
      </c>
      <c r="C391" t="str">
        <f t="shared" si="79"/>
        <v>NIE</v>
      </c>
      <c r="D391">
        <f t="shared" si="80"/>
        <v>0</v>
      </c>
      <c r="E391">
        <f t="shared" si="81"/>
        <v>0</v>
      </c>
      <c r="F391">
        <f t="shared" si="72"/>
        <v>3</v>
      </c>
      <c r="G391">
        <f t="shared" si="73"/>
        <v>2024</v>
      </c>
      <c r="H391">
        <f t="shared" si="74"/>
        <v>1</v>
      </c>
      <c r="I391" t="s">
        <v>13</v>
      </c>
      <c r="J391">
        <f t="shared" si="75"/>
        <v>6</v>
      </c>
      <c r="K391">
        <f t="shared" si="82"/>
        <v>23410</v>
      </c>
      <c r="L391">
        <f>IF(F391=7,B391*15,0)</f>
        <v>0</v>
      </c>
      <c r="M391">
        <f t="shared" si="83"/>
        <v>0</v>
      </c>
      <c r="N391">
        <f>IF(NOT(OR(F391=6,F391=7)),J391*30,0)</f>
        <v>180</v>
      </c>
      <c r="O391">
        <f t="shared" si="76"/>
        <v>180</v>
      </c>
      <c r="P391">
        <f t="shared" si="77"/>
        <v>23590</v>
      </c>
    </row>
    <row r="392" spans="1:16" x14ac:dyDescent="0.45">
      <c r="A392" s="1">
        <v>45316</v>
      </c>
      <c r="B392">
        <f t="shared" si="78"/>
        <v>31</v>
      </c>
      <c r="C392" t="str">
        <f t="shared" si="79"/>
        <v>NIE</v>
      </c>
      <c r="D392">
        <f t="shared" si="80"/>
        <v>0</v>
      </c>
      <c r="E392">
        <f t="shared" si="81"/>
        <v>0</v>
      </c>
      <c r="F392">
        <f t="shared" si="72"/>
        <v>4</v>
      </c>
      <c r="G392">
        <f t="shared" si="73"/>
        <v>2024</v>
      </c>
      <c r="H392">
        <f t="shared" si="74"/>
        <v>1</v>
      </c>
      <c r="I392" t="s">
        <v>13</v>
      </c>
      <c r="J392">
        <f t="shared" si="75"/>
        <v>6</v>
      </c>
      <c r="K392">
        <f t="shared" si="82"/>
        <v>23590</v>
      </c>
      <c r="L392">
        <f>IF(F392=7,B392*15,0)</f>
        <v>0</v>
      </c>
      <c r="M392">
        <f t="shared" si="83"/>
        <v>0</v>
      </c>
      <c r="N392">
        <f>IF(NOT(OR(F392=6,F392=7)),J392*30,0)</f>
        <v>180</v>
      </c>
      <c r="O392">
        <f t="shared" si="76"/>
        <v>180</v>
      </c>
      <c r="P392">
        <f t="shared" si="77"/>
        <v>23770</v>
      </c>
    </row>
    <row r="393" spans="1:16" x14ac:dyDescent="0.45">
      <c r="A393" s="1">
        <v>45317</v>
      </c>
      <c r="B393">
        <f t="shared" si="78"/>
        <v>31</v>
      </c>
      <c r="C393" t="str">
        <f t="shared" si="79"/>
        <v>NIE</v>
      </c>
      <c r="D393">
        <f t="shared" si="80"/>
        <v>0</v>
      </c>
      <c r="E393">
        <f t="shared" si="81"/>
        <v>0</v>
      </c>
      <c r="F393">
        <f t="shared" si="72"/>
        <v>5</v>
      </c>
      <c r="G393">
        <f t="shared" si="73"/>
        <v>2024</v>
      </c>
      <c r="H393">
        <f t="shared" si="74"/>
        <v>1</v>
      </c>
      <c r="I393" t="s">
        <v>13</v>
      </c>
      <c r="J393">
        <f t="shared" si="75"/>
        <v>6</v>
      </c>
      <c r="K393">
        <f t="shared" si="82"/>
        <v>23770</v>
      </c>
      <c r="L393">
        <f>IF(F393=7,B393*15,0)</f>
        <v>0</v>
      </c>
      <c r="M393">
        <f t="shared" si="83"/>
        <v>0</v>
      </c>
      <c r="N393">
        <f>IF(NOT(OR(F393=6,F393=7)),J393*30,0)</f>
        <v>180</v>
      </c>
      <c r="O393">
        <f t="shared" si="76"/>
        <v>180</v>
      </c>
      <c r="P393">
        <f t="shared" si="77"/>
        <v>23950</v>
      </c>
    </row>
    <row r="394" spans="1:16" x14ac:dyDescent="0.45">
      <c r="A394" s="1">
        <v>45318</v>
      </c>
      <c r="B394">
        <f t="shared" si="78"/>
        <v>31</v>
      </c>
      <c r="C394" t="str">
        <f t="shared" si="79"/>
        <v>NIE</v>
      </c>
      <c r="D394">
        <f t="shared" si="80"/>
        <v>0</v>
      </c>
      <c r="E394">
        <f t="shared" si="81"/>
        <v>0</v>
      </c>
      <c r="F394">
        <f t="shared" si="72"/>
        <v>6</v>
      </c>
      <c r="G394">
        <f t="shared" si="73"/>
        <v>2024</v>
      </c>
      <c r="H394">
        <f t="shared" si="74"/>
        <v>1</v>
      </c>
      <c r="I394" t="s">
        <v>13</v>
      </c>
      <c r="J394">
        <f t="shared" si="75"/>
        <v>6</v>
      </c>
      <c r="K394">
        <f t="shared" si="82"/>
        <v>23950</v>
      </c>
      <c r="L394">
        <f>IF(F394=7,B394*15,0)</f>
        <v>0</v>
      </c>
      <c r="M394">
        <f t="shared" si="83"/>
        <v>0</v>
      </c>
      <c r="N394">
        <f>IF(NOT(OR(F394=6,F394=7)),J394*30,0)</f>
        <v>0</v>
      </c>
      <c r="O394">
        <f t="shared" si="76"/>
        <v>0</v>
      </c>
      <c r="P394">
        <f t="shared" si="77"/>
        <v>23950</v>
      </c>
    </row>
    <row r="395" spans="1:16" x14ac:dyDescent="0.45">
      <c r="A395" s="1">
        <v>45319</v>
      </c>
      <c r="B395">
        <f t="shared" si="78"/>
        <v>31</v>
      </c>
      <c r="C395" t="str">
        <f t="shared" si="79"/>
        <v>NIE</v>
      </c>
      <c r="D395">
        <f t="shared" si="80"/>
        <v>0</v>
      </c>
      <c r="E395">
        <f t="shared" si="81"/>
        <v>0</v>
      </c>
      <c r="F395">
        <f t="shared" si="72"/>
        <v>7</v>
      </c>
      <c r="G395">
        <f t="shared" si="73"/>
        <v>2024</v>
      </c>
      <c r="H395">
        <f t="shared" si="74"/>
        <v>1</v>
      </c>
      <c r="I395" t="s">
        <v>13</v>
      </c>
      <c r="J395">
        <f t="shared" si="75"/>
        <v>6</v>
      </c>
      <c r="K395">
        <f t="shared" si="82"/>
        <v>23950</v>
      </c>
      <c r="L395">
        <f>IF(F395=7,B395*15,0)</f>
        <v>465</v>
      </c>
      <c r="M395">
        <f t="shared" si="83"/>
        <v>465</v>
      </c>
      <c r="N395">
        <f>IF(NOT(OR(F395=6,F395=7)),J395*30,0)</f>
        <v>0</v>
      </c>
      <c r="O395">
        <f t="shared" si="76"/>
        <v>-465</v>
      </c>
      <c r="P395">
        <f t="shared" si="77"/>
        <v>23485</v>
      </c>
    </row>
    <row r="396" spans="1:16" x14ac:dyDescent="0.45">
      <c r="A396" s="1">
        <v>45320</v>
      </c>
      <c r="B396">
        <f t="shared" si="78"/>
        <v>31</v>
      </c>
      <c r="C396" t="str">
        <f t="shared" si="79"/>
        <v>NIE</v>
      </c>
      <c r="D396">
        <f t="shared" si="80"/>
        <v>0</v>
      </c>
      <c r="E396">
        <f t="shared" si="81"/>
        <v>0</v>
      </c>
      <c r="F396">
        <f t="shared" si="72"/>
        <v>1</v>
      </c>
      <c r="G396">
        <f t="shared" si="73"/>
        <v>2024</v>
      </c>
      <c r="H396">
        <f t="shared" si="74"/>
        <v>1</v>
      </c>
      <c r="I396" t="s">
        <v>13</v>
      </c>
      <c r="J396">
        <f t="shared" si="75"/>
        <v>6</v>
      </c>
      <c r="K396">
        <f t="shared" si="82"/>
        <v>23485</v>
      </c>
      <c r="L396">
        <f>IF(F396=7,B396*15,0)</f>
        <v>0</v>
      </c>
      <c r="M396">
        <f t="shared" si="83"/>
        <v>0</v>
      </c>
      <c r="N396">
        <f>IF(NOT(OR(F396=6,F396=7)),J396*30,0)</f>
        <v>180</v>
      </c>
      <c r="O396">
        <f t="shared" si="76"/>
        <v>180</v>
      </c>
      <c r="P396">
        <f t="shared" si="77"/>
        <v>23665</v>
      </c>
    </row>
    <row r="397" spans="1:16" x14ac:dyDescent="0.45">
      <c r="A397" s="1">
        <v>45321</v>
      </c>
      <c r="B397">
        <f t="shared" si="78"/>
        <v>31</v>
      </c>
      <c r="C397" t="str">
        <f t="shared" si="79"/>
        <v>NIE</v>
      </c>
      <c r="D397">
        <f t="shared" si="80"/>
        <v>0</v>
      </c>
      <c r="E397">
        <f t="shared" si="81"/>
        <v>0</v>
      </c>
      <c r="F397">
        <f t="shared" si="72"/>
        <v>2</v>
      </c>
      <c r="G397">
        <f t="shared" si="73"/>
        <v>2024</v>
      </c>
      <c r="H397">
        <f t="shared" si="74"/>
        <v>1</v>
      </c>
      <c r="I397" t="s">
        <v>13</v>
      </c>
      <c r="J397">
        <f t="shared" si="75"/>
        <v>6</v>
      </c>
      <c r="K397">
        <f t="shared" si="82"/>
        <v>23665</v>
      </c>
      <c r="L397">
        <f>IF(F397=7,B397*15,0)</f>
        <v>0</v>
      </c>
      <c r="M397">
        <f t="shared" si="83"/>
        <v>0</v>
      </c>
      <c r="N397">
        <f>IF(NOT(OR(F397=6,F397=7)),J397*30,0)</f>
        <v>180</v>
      </c>
      <c r="O397">
        <f t="shared" si="76"/>
        <v>180</v>
      </c>
      <c r="P397">
        <f t="shared" si="77"/>
        <v>23845</v>
      </c>
    </row>
    <row r="398" spans="1:16" x14ac:dyDescent="0.45">
      <c r="A398" s="1">
        <v>45322</v>
      </c>
      <c r="B398">
        <f t="shared" si="78"/>
        <v>31</v>
      </c>
      <c r="C398" t="str">
        <f t="shared" si="79"/>
        <v>TAK</v>
      </c>
      <c r="D398">
        <f t="shared" si="80"/>
        <v>3</v>
      </c>
      <c r="E398">
        <f t="shared" si="81"/>
        <v>2400</v>
      </c>
      <c r="F398">
        <f t="shared" si="72"/>
        <v>3</v>
      </c>
      <c r="G398">
        <f t="shared" si="73"/>
        <v>2024</v>
      </c>
      <c r="H398">
        <f t="shared" si="74"/>
        <v>1</v>
      </c>
      <c r="I398" t="s">
        <v>13</v>
      </c>
      <c r="J398">
        <f t="shared" si="75"/>
        <v>6</v>
      </c>
      <c r="K398">
        <f t="shared" si="82"/>
        <v>23845</v>
      </c>
      <c r="L398">
        <f>IF(F398=7,B398*15,0)</f>
        <v>0</v>
      </c>
      <c r="M398">
        <f t="shared" si="83"/>
        <v>2400</v>
      </c>
      <c r="N398">
        <f>IF(NOT(OR(F398=6,F398=7)),J398*30,0)</f>
        <v>180</v>
      </c>
      <c r="O398">
        <f t="shared" si="76"/>
        <v>-2220</v>
      </c>
      <c r="P398">
        <f t="shared" si="77"/>
        <v>21625</v>
      </c>
    </row>
    <row r="399" spans="1:16" x14ac:dyDescent="0.45">
      <c r="A399" s="1">
        <v>45323</v>
      </c>
      <c r="B399">
        <f t="shared" si="78"/>
        <v>34</v>
      </c>
      <c r="C399" t="str">
        <f t="shared" si="79"/>
        <v>NIE</v>
      </c>
      <c r="D399">
        <f t="shared" si="80"/>
        <v>0</v>
      </c>
      <c r="E399">
        <f t="shared" si="81"/>
        <v>0</v>
      </c>
      <c r="F399">
        <f t="shared" si="72"/>
        <v>4</v>
      </c>
      <c r="G399">
        <f t="shared" si="73"/>
        <v>2024</v>
      </c>
      <c r="H399">
        <f t="shared" si="74"/>
        <v>2</v>
      </c>
      <c r="I399" t="s">
        <v>13</v>
      </c>
      <c r="J399">
        <f t="shared" si="75"/>
        <v>6</v>
      </c>
      <c r="K399">
        <f t="shared" si="82"/>
        <v>21625</v>
      </c>
      <c r="L399">
        <f>IF(F399=7,B399*15,0)</f>
        <v>0</v>
      </c>
      <c r="M399">
        <f t="shared" si="83"/>
        <v>0</v>
      </c>
      <c r="N399">
        <f>IF(NOT(OR(F399=6,F399=7)),J399*30,0)</f>
        <v>180</v>
      </c>
      <c r="O399">
        <f t="shared" si="76"/>
        <v>180</v>
      </c>
      <c r="P399">
        <f t="shared" si="77"/>
        <v>21805</v>
      </c>
    </row>
    <row r="400" spans="1:16" x14ac:dyDescent="0.45">
      <c r="A400" s="1">
        <v>45324</v>
      </c>
      <c r="B400">
        <f t="shared" si="78"/>
        <v>34</v>
      </c>
      <c r="C400" t="str">
        <f t="shared" si="79"/>
        <v>NIE</v>
      </c>
      <c r="D400">
        <f t="shared" si="80"/>
        <v>0</v>
      </c>
      <c r="E400">
        <f t="shared" si="81"/>
        <v>0</v>
      </c>
      <c r="F400">
        <f t="shared" si="72"/>
        <v>5</v>
      </c>
      <c r="G400">
        <f t="shared" si="73"/>
        <v>2024</v>
      </c>
      <c r="H400">
        <f t="shared" si="74"/>
        <v>2</v>
      </c>
      <c r="I400" t="s">
        <v>13</v>
      </c>
      <c r="J400">
        <f t="shared" si="75"/>
        <v>6</v>
      </c>
      <c r="K400">
        <f t="shared" si="82"/>
        <v>21805</v>
      </c>
      <c r="L400">
        <f>IF(F400=7,B400*15,0)</f>
        <v>0</v>
      </c>
      <c r="M400">
        <f t="shared" si="83"/>
        <v>0</v>
      </c>
      <c r="N400">
        <f>IF(NOT(OR(F400=6,F400=7)),J400*30,0)</f>
        <v>180</v>
      </c>
      <c r="O400">
        <f t="shared" si="76"/>
        <v>180</v>
      </c>
      <c r="P400">
        <f t="shared" si="77"/>
        <v>21985</v>
      </c>
    </row>
    <row r="401" spans="1:16" x14ac:dyDescent="0.45">
      <c r="A401" s="1">
        <v>45325</v>
      </c>
      <c r="B401">
        <f t="shared" si="78"/>
        <v>34</v>
      </c>
      <c r="C401" t="str">
        <f t="shared" si="79"/>
        <v>NIE</v>
      </c>
      <c r="D401">
        <f t="shared" si="80"/>
        <v>0</v>
      </c>
      <c r="E401">
        <f t="shared" si="81"/>
        <v>0</v>
      </c>
      <c r="F401">
        <f t="shared" si="72"/>
        <v>6</v>
      </c>
      <c r="G401">
        <f t="shared" si="73"/>
        <v>2024</v>
      </c>
      <c r="H401">
        <f t="shared" si="74"/>
        <v>2</v>
      </c>
      <c r="I401" t="s">
        <v>13</v>
      </c>
      <c r="J401">
        <f t="shared" si="75"/>
        <v>6</v>
      </c>
      <c r="K401">
        <f t="shared" si="82"/>
        <v>21985</v>
      </c>
      <c r="L401">
        <f>IF(F401=7,B401*15,0)</f>
        <v>0</v>
      </c>
      <c r="M401">
        <f t="shared" si="83"/>
        <v>0</v>
      </c>
      <c r="N401">
        <f>IF(NOT(OR(F401=6,F401=7)),J401*30,0)</f>
        <v>0</v>
      </c>
      <c r="O401">
        <f t="shared" si="76"/>
        <v>0</v>
      </c>
      <c r="P401">
        <f t="shared" si="77"/>
        <v>21985</v>
      </c>
    </row>
    <row r="402" spans="1:16" x14ac:dyDescent="0.45">
      <c r="A402" s="1">
        <v>45326</v>
      </c>
      <c r="B402">
        <f t="shared" si="78"/>
        <v>34</v>
      </c>
      <c r="C402" t="str">
        <f t="shared" si="79"/>
        <v>NIE</v>
      </c>
      <c r="D402">
        <f t="shared" si="80"/>
        <v>0</v>
      </c>
      <c r="E402">
        <f t="shared" si="81"/>
        <v>0</v>
      </c>
      <c r="F402">
        <f t="shared" si="72"/>
        <v>7</v>
      </c>
      <c r="G402">
        <f t="shared" si="73"/>
        <v>2024</v>
      </c>
      <c r="H402">
        <f t="shared" si="74"/>
        <v>2</v>
      </c>
      <c r="I402" t="s">
        <v>13</v>
      </c>
      <c r="J402">
        <f t="shared" si="75"/>
        <v>6</v>
      </c>
      <c r="K402">
        <f t="shared" si="82"/>
        <v>21985</v>
      </c>
      <c r="L402">
        <f>IF(F402=7,B402*15,0)</f>
        <v>510</v>
      </c>
      <c r="M402">
        <f t="shared" si="83"/>
        <v>510</v>
      </c>
      <c r="N402">
        <f>IF(NOT(OR(F402=6,F402=7)),J402*30,0)</f>
        <v>0</v>
      </c>
      <c r="O402">
        <f t="shared" si="76"/>
        <v>-510</v>
      </c>
      <c r="P402">
        <f t="shared" si="77"/>
        <v>21475</v>
      </c>
    </row>
    <row r="403" spans="1:16" x14ac:dyDescent="0.45">
      <c r="A403" s="1">
        <v>45327</v>
      </c>
      <c r="B403">
        <f t="shared" si="78"/>
        <v>34</v>
      </c>
      <c r="C403" t="str">
        <f t="shared" si="79"/>
        <v>NIE</v>
      </c>
      <c r="D403">
        <f t="shared" si="80"/>
        <v>0</v>
      </c>
      <c r="E403">
        <f t="shared" si="81"/>
        <v>0</v>
      </c>
      <c r="F403">
        <f t="shared" si="72"/>
        <v>1</v>
      </c>
      <c r="G403">
        <f t="shared" si="73"/>
        <v>2024</v>
      </c>
      <c r="H403">
        <f t="shared" si="74"/>
        <v>2</v>
      </c>
      <c r="I403" t="s">
        <v>13</v>
      </c>
      <c r="J403">
        <f t="shared" si="75"/>
        <v>6</v>
      </c>
      <c r="K403">
        <f t="shared" si="82"/>
        <v>21475</v>
      </c>
      <c r="L403">
        <f>IF(F403=7,B403*15,0)</f>
        <v>0</v>
      </c>
      <c r="M403">
        <f t="shared" si="83"/>
        <v>0</v>
      </c>
      <c r="N403">
        <f>IF(NOT(OR(F403=6,F403=7)),J403*30,0)</f>
        <v>180</v>
      </c>
      <c r="O403">
        <f t="shared" si="76"/>
        <v>180</v>
      </c>
      <c r="P403">
        <f t="shared" si="77"/>
        <v>21655</v>
      </c>
    </row>
    <row r="404" spans="1:16" x14ac:dyDescent="0.45">
      <c r="A404" s="1">
        <v>45328</v>
      </c>
      <c r="B404">
        <f t="shared" si="78"/>
        <v>34</v>
      </c>
      <c r="C404" t="str">
        <f t="shared" si="79"/>
        <v>NIE</v>
      </c>
      <c r="D404">
        <f t="shared" si="80"/>
        <v>0</v>
      </c>
      <c r="E404">
        <f t="shared" si="81"/>
        <v>0</v>
      </c>
      <c r="F404">
        <f t="shared" si="72"/>
        <v>2</v>
      </c>
      <c r="G404">
        <f t="shared" si="73"/>
        <v>2024</v>
      </c>
      <c r="H404">
        <f t="shared" si="74"/>
        <v>2</v>
      </c>
      <c r="I404" t="s">
        <v>13</v>
      </c>
      <c r="J404">
        <f t="shared" si="75"/>
        <v>6</v>
      </c>
      <c r="K404">
        <f t="shared" si="82"/>
        <v>21655</v>
      </c>
      <c r="L404">
        <f>IF(F404=7,B404*15,0)</f>
        <v>0</v>
      </c>
      <c r="M404">
        <f t="shared" si="83"/>
        <v>0</v>
      </c>
      <c r="N404">
        <f>IF(NOT(OR(F404=6,F404=7)),J404*30,0)</f>
        <v>180</v>
      </c>
      <c r="O404">
        <f t="shared" si="76"/>
        <v>180</v>
      </c>
      <c r="P404">
        <f t="shared" si="77"/>
        <v>21835</v>
      </c>
    </row>
    <row r="405" spans="1:16" x14ac:dyDescent="0.45">
      <c r="A405" s="1">
        <v>45329</v>
      </c>
      <c r="B405">
        <f t="shared" si="78"/>
        <v>34</v>
      </c>
      <c r="C405" t="str">
        <f t="shared" si="79"/>
        <v>NIE</v>
      </c>
      <c r="D405">
        <f t="shared" si="80"/>
        <v>0</v>
      </c>
      <c r="E405">
        <f t="shared" si="81"/>
        <v>0</v>
      </c>
      <c r="F405">
        <f t="shared" si="72"/>
        <v>3</v>
      </c>
      <c r="G405">
        <f t="shared" si="73"/>
        <v>2024</v>
      </c>
      <c r="H405">
        <f t="shared" si="74"/>
        <v>2</v>
      </c>
      <c r="I405" t="s">
        <v>13</v>
      </c>
      <c r="J405">
        <f t="shared" si="75"/>
        <v>6</v>
      </c>
      <c r="K405">
        <f t="shared" si="82"/>
        <v>21835</v>
      </c>
      <c r="L405">
        <f>IF(F405=7,B405*15,0)</f>
        <v>0</v>
      </c>
      <c r="M405">
        <f t="shared" si="83"/>
        <v>0</v>
      </c>
      <c r="N405">
        <f>IF(NOT(OR(F405=6,F405=7)),J405*30,0)</f>
        <v>180</v>
      </c>
      <c r="O405">
        <f t="shared" si="76"/>
        <v>180</v>
      </c>
      <c r="P405">
        <f t="shared" si="77"/>
        <v>22015</v>
      </c>
    </row>
    <row r="406" spans="1:16" x14ac:dyDescent="0.45">
      <c r="A406" s="1">
        <v>45330</v>
      </c>
      <c r="B406">
        <f t="shared" si="78"/>
        <v>34</v>
      </c>
      <c r="C406" t="str">
        <f t="shared" si="79"/>
        <v>NIE</v>
      </c>
      <c r="D406">
        <f t="shared" si="80"/>
        <v>0</v>
      </c>
      <c r="E406">
        <f t="shared" si="81"/>
        <v>0</v>
      </c>
      <c r="F406">
        <f t="shared" si="72"/>
        <v>4</v>
      </c>
      <c r="G406">
        <f t="shared" si="73"/>
        <v>2024</v>
      </c>
      <c r="H406">
        <f t="shared" si="74"/>
        <v>2</v>
      </c>
      <c r="I406" t="s">
        <v>13</v>
      </c>
      <c r="J406">
        <f t="shared" si="75"/>
        <v>6</v>
      </c>
      <c r="K406">
        <f t="shared" si="82"/>
        <v>22015</v>
      </c>
      <c r="L406">
        <f>IF(F406=7,B406*15,0)</f>
        <v>0</v>
      </c>
      <c r="M406">
        <f t="shared" si="83"/>
        <v>0</v>
      </c>
      <c r="N406">
        <f>IF(NOT(OR(F406=6,F406=7)),J406*30,0)</f>
        <v>180</v>
      </c>
      <c r="O406">
        <f t="shared" si="76"/>
        <v>180</v>
      </c>
      <c r="P406">
        <f t="shared" si="77"/>
        <v>22195</v>
      </c>
    </row>
    <row r="407" spans="1:16" x14ac:dyDescent="0.45">
      <c r="A407" s="1">
        <v>45331</v>
      </c>
      <c r="B407">
        <f t="shared" si="78"/>
        <v>34</v>
      </c>
      <c r="C407" t="str">
        <f t="shared" si="79"/>
        <v>NIE</v>
      </c>
      <c r="D407">
        <f t="shared" si="80"/>
        <v>0</v>
      </c>
      <c r="E407">
        <f t="shared" si="81"/>
        <v>0</v>
      </c>
      <c r="F407">
        <f t="shared" si="72"/>
        <v>5</v>
      </c>
      <c r="G407">
        <f t="shared" si="73"/>
        <v>2024</v>
      </c>
      <c r="H407">
        <f t="shared" si="74"/>
        <v>2</v>
      </c>
      <c r="I407" t="s">
        <v>13</v>
      </c>
      <c r="J407">
        <f t="shared" si="75"/>
        <v>6</v>
      </c>
      <c r="K407">
        <f t="shared" si="82"/>
        <v>22195</v>
      </c>
      <c r="L407">
        <f>IF(F407=7,B407*15,0)</f>
        <v>0</v>
      </c>
      <c r="M407">
        <f t="shared" si="83"/>
        <v>0</v>
      </c>
      <c r="N407">
        <f>IF(NOT(OR(F407=6,F407=7)),J407*30,0)</f>
        <v>180</v>
      </c>
      <c r="O407">
        <f t="shared" si="76"/>
        <v>180</v>
      </c>
      <c r="P407">
        <f t="shared" si="77"/>
        <v>22375</v>
      </c>
    </row>
    <row r="408" spans="1:16" x14ac:dyDescent="0.45">
      <c r="A408" s="1">
        <v>45332</v>
      </c>
      <c r="B408">
        <f t="shared" si="78"/>
        <v>34</v>
      </c>
      <c r="C408" t="str">
        <f t="shared" si="79"/>
        <v>NIE</v>
      </c>
      <c r="D408">
        <f t="shared" si="80"/>
        <v>0</v>
      </c>
      <c r="E408">
        <f t="shared" si="81"/>
        <v>0</v>
      </c>
      <c r="F408">
        <f t="shared" si="72"/>
        <v>6</v>
      </c>
      <c r="G408">
        <f t="shared" si="73"/>
        <v>2024</v>
      </c>
      <c r="H408">
        <f t="shared" si="74"/>
        <v>2</v>
      </c>
      <c r="I408" t="s">
        <v>13</v>
      </c>
      <c r="J408">
        <f t="shared" si="75"/>
        <v>6</v>
      </c>
      <c r="K408">
        <f t="shared" si="82"/>
        <v>22375</v>
      </c>
      <c r="L408">
        <f>IF(F408=7,B408*15,0)</f>
        <v>0</v>
      </c>
      <c r="M408">
        <f t="shared" si="83"/>
        <v>0</v>
      </c>
      <c r="N408">
        <f>IF(NOT(OR(F408=6,F408=7)),J408*30,0)</f>
        <v>0</v>
      </c>
      <c r="O408">
        <f t="shared" si="76"/>
        <v>0</v>
      </c>
      <c r="P408">
        <f t="shared" si="77"/>
        <v>22375</v>
      </c>
    </row>
    <row r="409" spans="1:16" x14ac:dyDescent="0.45">
      <c r="A409" s="1">
        <v>45333</v>
      </c>
      <c r="B409">
        <f t="shared" si="78"/>
        <v>34</v>
      </c>
      <c r="C409" t="str">
        <f t="shared" si="79"/>
        <v>NIE</v>
      </c>
      <c r="D409">
        <f t="shared" si="80"/>
        <v>0</v>
      </c>
      <c r="E409">
        <f t="shared" si="81"/>
        <v>0</v>
      </c>
      <c r="F409">
        <f t="shared" si="72"/>
        <v>7</v>
      </c>
      <c r="G409">
        <f t="shared" si="73"/>
        <v>2024</v>
      </c>
      <c r="H409">
        <f t="shared" si="74"/>
        <v>2</v>
      </c>
      <c r="I409" t="s">
        <v>13</v>
      </c>
      <c r="J409">
        <f t="shared" si="75"/>
        <v>6</v>
      </c>
      <c r="K409">
        <f t="shared" si="82"/>
        <v>22375</v>
      </c>
      <c r="L409">
        <f>IF(F409=7,B409*15,0)</f>
        <v>510</v>
      </c>
      <c r="M409">
        <f t="shared" si="83"/>
        <v>510</v>
      </c>
      <c r="N409">
        <f>IF(NOT(OR(F409=6,F409=7)),J409*30,0)</f>
        <v>0</v>
      </c>
      <c r="O409">
        <f t="shared" si="76"/>
        <v>-510</v>
      </c>
      <c r="P409">
        <f t="shared" si="77"/>
        <v>21865</v>
      </c>
    </row>
    <row r="410" spans="1:16" x14ac:dyDescent="0.45">
      <c r="A410" s="1">
        <v>45334</v>
      </c>
      <c r="B410">
        <f t="shared" si="78"/>
        <v>34</v>
      </c>
      <c r="C410" t="str">
        <f t="shared" si="79"/>
        <v>NIE</v>
      </c>
      <c r="D410">
        <f t="shared" si="80"/>
        <v>0</v>
      </c>
      <c r="E410">
        <f t="shared" si="81"/>
        <v>0</v>
      </c>
      <c r="F410">
        <f t="shared" si="72"/>
        <v>1</v>
      </c>
      <c r="G410">
        <f t="shared" si="73"/>
        <v>2024</v>
      </c>
      <c r="H410">
        <f t="shared" si="74"/>
        <v>2</v>
      </c>
      <c r="I410" t="s">
        <v>13</v>
      </c>
      <c r="J410">
        <f t="shared" si="75"/>
        <v>6</v>
      </c>
      <c r="K410">
        <f t="shared" si="82"/>
        <v>21865</v>
      </c>
      <c r="L410">
        <f>IF(F410=7,B410*15,0)</f>
        <v>0</v>
      </c>
      <c r="M410">
        <f t="shared" si="83"/>
        <v>0</v>
      </c>
      <c r="N410">
        <f>IF(NOT(OR(F410=6,F410=7)),J410*30,0)</f>
        <v>180</v>
      </c>
      <c r="O410">
        <f t="shared" si="76"/>
        <v>180</v>
      </c>
      <c r="P410">
        <f t="shared" si="77"/>
        <v>22045</v>
      </c>
    </row>
    <row r="411" spans="1:16" x14ac:dyDescent="0.45">
      <c r="A411" s="1">
        <v>45335</v>
      </c>
      <c r="B411">
        <f t="shared" si="78"/>
        <v>34</v>
      </c>
      <c r="C411" t="str">
        <f t="shared" si="79"/>
        <v>NIE</v>
      </c>
      <c r="D411">
        <f t="shared" si="80"/>
        <v>0</v>
      </c>
      <c r="E411">
        <f t="shared" si="81"/>
        <v>0</v>
      </c>
      <c r="F411">
        <f t="shared" si="72"/>
        <v>2</v>
      </c>
      <c r="G411">
        <f t="shared" si="73"/>
        <v>2024</v>
      </c>
      <c r="H411">
        <f t="shared" si="74"/>
        <v>2</v>
      </c>
      <c r="I411" t="s">
        <v>13</v>
      </c>
      <c r="J411">
        <f t="shared" si="75"/>
        <v>6</v>
      </c>
      <c r="K411">
        <f t="shared" si="82"/>
        <v>22045</v>
      </c>
      <c r="L411">
        <f>IF(F411=7,B411*15,0)</f>
        <v>0</v>
      </c>
      <c r="M411">
        <f t="shared" si="83"/>
        <v>0</v>
      </c>
      <c r="N411">
        <f>IF(NOT(OR(F411=6,F411=7)),J411*30,0)</f>
        <v>180</v>
      </c>
      <c r="O411">
        <f t="shared" si="76"/>
        <v>180</v>
      </c>
      <c r="P411">
        <f t="shared" si="77"/>
        <v>22225</v>
      </c>
    </row>
    <row r="412" spans="1:16" x14ac:dyDescent="0.45">
      <c r="A412" s="1">
        <v>45336</v>
      </c>
      <c r="B412">
        <f t="shared" si="78"/>
        <v>34</v>
      </c>
      <c r="C412" t="str">
        <f t="shared" si="79"/>
        <v>NIE</v>
      </c>
      <c r="D412">
        <f t="shared" si="80"/>
        <v>0</v>
      </c>
      <c r="E412">
        <f t="shared" si="81"/>
        <v>0</v>
      </c>
      <c r="F412">
        <f t="shared" si="72"/>
        <v>3</v>
      </c>
      <c r="G412">
        <f t="shared" si="73"/>
        <v>2024</v>
      </c>
      <c r="H412">
        <f t="shared" si="74"/>
        <v>2</v>
      </c>
      <c r="I412" t="s">
        <v>13</v>
      </c>
      <c r="J412">
        <f t="shared" si="75"/>
        <v>6</v>
      </c>
      <c r="K412">
        <f t="shared" si="82"/>
        <v>22225</v>
      </c>
      <c r="L412">
        <f>IF(F412=7,B412*15,0)</f>
        <v>0</v>
      </c>
      <c r="M412">
        <f t="shared" si="83"/>
        <v>0</v>
      </c>
      <c r="N412">
        <f>IF(NOT(OR(F412=6,F412=7)),J412*30,0)</f>
        <v>180</v>
      </c>
      <c r="O412">
        <f t="shared" si="76"/>
        <v>180</v>
      </c>
      <c r="P412">
        <f t="shared" si="77"/>
        <v>22405</v>
      </c>
    </row>
    <row r="413" spans="1:16" x14ac:dyDescent="0.45">
      <c r="A413" s="1">
        <v>45337</v>
      </c>
      <c r="B413">
        <f t="shared" si="78"/>
        <v>34</v>
      </c>
      <c r="C413" t="str">
        <f t="shared" si="79"/>
        <v>NIE</v>
      </c>
      <c r="D413">
        <f t="shared" si="80"/>
        <v>0</v>
      </c>
      <c r="E413">
        <f t="shared" si="81"/>
        <v>0</v>
      </c>
      <c r="F413">
        <f t="shared" si="72"/>
        <v>4</v>
      </c>
      <c r="G413">
        <f t="shared" si="73"/>
        <v>2024</v>
      </c>
      <c r="H413">
        <f t="shared" si="74"/>
        <v>2</v>
      </c>
      <c r="I413" t="s">
        <v>13</v>
      </c>
      <c r="J413">
        <f t="shared" si="75"/>
        <v>6</v>
      </c>
      <c r="K413">
        <f t="shared" si="82"/>
        <v>22405</v>
      </c>
      <c r="L413">
        <f>IF(F413=7,B413*15,0)</f>
        <v>0</v>
      </c>
      <c r="M413">
        <f t="shared" si="83"/>
        <v>0</v>
      </c>
      <c r="N413">
        <f>IF(NOT(OR(F413=6,F413=7)),J413*30,0)</f>
        <v>180</v>
      </c>
      <c r="O413">
        <f t="shared" si="76"/>
        <v>180</v>
      </c>
      <c r="P413">
        <f t="shared" si="77"/>
        <v>22585</v>
      </c>
    </row>
    <row r="414" spans="1:16" x14ac:dyDescent="0.45">
      <c r="A414" s="1">
        <v>45338</v>
      </c>
      <c r="B414">
        <f t="shared" si="78"/>
        <v>34</v>
      </c>
      <c r="C414" t="str">
        <f t="shared" si="79"/>
        <v>NIE</v>
      </c>
      <c r="D414">
        <f t="shared" si="80"/>
        <v>0</v>
      </c>
      <c r="E414">
        <f t="shared" si="81"/>
        <v>0</v>
      </c>
      <c r="F414">
        <f t="shared" si="72"/>
        <v>5</v>
      </c>
      <c r="G414">
        <f t="shared" si="73"/>
        <v>2024</v>
      </c>
      <c r="H414">
        <f t="shared" si="74"/>
        <v>2</v>
      </c>
      <c r="I414" t="s">
        <v>13</v>
      </c>
      <c r="J414">
        <f t="shared" si="75"/>
        <v>6</v>
      </c>
      <c r="K414">
        <f t="shared" si="82"/>
        <v>22585</v>
      </c>
      <c r="L414">
        <f>IF(F414=7,B414*15,0)</f>
        <v>0</v>
      </c>
      <c r="M414">
        <f t="shared" si="83"/>
        <v>0</v>
      </c>
      <c r="N414">
        <f>IF(NOT(OR(F414=6,F414=7)),J414*30,0)</f>
        <v>180</v>
      </c>
      <c r="O414">
        <f t="shared" si="76"/>
        <v>180</v>
      </c>
      <c r="P414">
        <f t="shared" si="77"/>
        <v>22765</v>
      </c>
    </row>
    <row r="415" spans="1:16" x14ac:dyDescent="0.45">
      <c r="A415" s="1">
        <v>45339</v>
      </c>
      <c r="B415">
        <f t="shared" si="78"/>
        <v>34</v>
      </c>
      <c r="C415" t="str">
        <f t="shared" si="79"/>
        <v>NIE</v>
      </c>
      <c r="D415">
        <f t="shared" si="80"/>
        <v>0</v>
      </c>
      <c r="E415">
        <f t="shared" si="81"/>
        <v>0</v>
      </c>
      <c r="F415">
        <f t="shared" si="72"/>
        <v>6</v>
      </c>
      <c r="G415">
        <f t="shared" si="73"/>
        <v>2024</v>
      </c>
      <c r="H415">
        <f t="shared" si="74"/>
        <v>2</v>
      </c>
      <c r="I415" t="s">
        <v>13</v>
      </c>
      <c r="J415">
        <f t="shared" si="75"/>
        <v>6</v>
      </c>
      <c r="K415">
        <f t="shared" si="82"/>
        <v>22765</v>
      </c>
      <c r="L415">
        <f>IF(F415=7,B415*15,0)</f>
        <v>0</v>
      </c>
      <c r="M415">
        <f t="shared" si="83"/>
        <v>0</v>
      </c>
      <c r="N415">
        <f>IF(NOT(OR(F415=6,F415=7)),J415*30,0)</f>
        <v>0</v>
      </c>
      <c r="O415">
        <f t="shared" si="76"/>
        <v>0</v>
      </c>
      <c r="P415">
        <f t="shared" si="77"/>
        <v>22765</v>
      </c>
    </row>
    <row r="416" spans="1:16" x14ac:dyDescent="0.45">
      <c r="A416" s="1">
        <v>45340</v>
      </c>
      <c r="B416">
        <f t="shared" si="78"/>
        <v>34</v>
      </c>
      <c r="C416" t="str">
        <f t="shared" si="79"/>
        <v>NIE</v>
      </c>
      <c r="D416">
        <f t="shared" si="80"/>
        <v>0</v>
      </c>
      <c r="E416">
        <f t="shared" si="81"/>
        <v>0</v>
      </c>
      <c r="F416">
        <f t="shared" si="72"/>
        <v>7</v>
      </c>
      <c r="G416">
        <f t="shared" si="73"/>
        <v>2024</v>
      </c>
      <c r="H416">
        <f t="shared" si="74"/>
        <v>2</v>
      </c>
      <c r="I416" t="s">
        <v>13</v>
      </c>
      <c r="J416">
        <f t="shared" si="75"/>
        <v>6</v>
      </c>
      <c r="K416">
        <f t="shared" si="82"/>
        <v>22765</v>
      </c>
      <c r="L416">
        <f>IF(F416=7,B416*15,0)</f>
        <v>510</v>
      </c>
      <c r="M416">
        <f t="shared" si="83"/>
        <v>510</v>
      </c>
      <c r="N416">
        <f>IF(NOT(OR(F416=6,F416=7)),J416*30,0)</f>
        <v>0</v>
      </c>
      <c r="O416">
        <f t="shared" si="76"/>
        <v>-510</v>
      </c>
      <c r="P416">
        <f t="shared" si="77"/>
        <v>22255</v>
      </c>
    </row>
    <row r="417" spans="1:16" x14ac:dyDescent="0.45">
      <c r="A417" s="1">
        <v>45341</v>
      </c>
      <c r="B417">
        <f t="shared" si="78"/>
        <v>34</v>
      </c>
      <c r="C417" t="str">
        <f t="shared" si="79"/>
        <v>NIE</v>
      </c>
      <c r="D417">
        <f t="shared" si="80"/>
        <v>0</v>
      </c>
      <c r="E417">
        <f t="shared" si="81"/>
        <v>0</v>
      </c>
      <c r="F417">
        <f t="shared" si="72"/>
        <v>1</v>
      </c>
      <c r="G417">
        <f t="shared" si="73"/>
        <v>2024</v>
      </c>
      <c r="H417">
        <f t="shared" si="74"/>
        <v>2</v>
      </c>
      <c r="I417" t="s">
        <v>13</v>
      </c>
      <c r="J417">
        <f t="shared" si="75"/>
        <v>6</v>
      </c>
      <c r="K417">
        <f t="shared" si="82"/>
        <v>22255</v>
      </c>
      <c r="L417">
        <f>IF(F417=7,B417*15,0)</f>
        <v>0</v>
      </c>
      <c r="M417">
        <f t="shared" si="83"/>
        <v>0</v>
      </c>
      <c r="N417">
        <f>IF(NOT(OR(F417=6,F417=7)),J417*30,0)</f>
        <v>180</v>
      </c>
      <c r="O417">
        <f t="shared" si="76"/>
        <v>180</v>
      </c>
      <c r="P417">
        <f t="shared" si="77"/>
        <v>22435</v>
      </c>
    </row>
    <row r="418" spans="1:16" x14ac:dyDescent="0.45">
      <c r="A418" s="1">
        <v>45342</v>
      </c>
      <c r="B418">
        <f t="shared" si="78"/>
        <v>34</v>
      </c>
      <c r="C418" t="str">
        <f t="shared" si="79"/>
        <v>NIE</v>
      </c>
      <c r="D418">
        <f t="shared" si="80"/>
        <v>0</v>
      </c>
      <c r="E418">
        <f t="shared" si="81"/>
        <v>0</v>
      </c>
      <c r="F418">
        <f t="shared" si="72"/>
        <v>2</v>
      </c>
      <c r="G418">
        <f t="shared" si="73"/>
        <v>2024</v>
      </c>
      <c r="H418">
        <f t="shared" si="74"/>
        <v>2</v>
      </c>
      <c r="I418" t="s">
        <v>13</v>
      </c>
      <c r="J418">
        <f t="shared" si="75"/>
        <v>6</v>
      </c>
      <c r="K418">
        <f t="shared" si="82"/>
        <v>22435</v>
      </c>
      <c r="L418">
        <f>IF(F418=7,B418*15,0)</f>
        <v>0</v>
      </c>
      <c r="M418">
        <f t="shared" si="83"/>
        <v>0</v>
      </c>
      <c r="N418">
        <f>IF(NOT(OR(F418=6,F418=7)),J418*30,0)</f>
        <v>180</v>
      </c>
      <c r="O418">
        <f t="shared" si="76"/>
        <v>180</v>
      </c>
      <c r="P418">
        <f t="shared" si="77"/>
        <v>22615</v>
      </c>
    </row>
    <row r="419" spans="1:16" x14ac:dyDescent="0.45">
      <c r="A419" s="1">
        <v>45343</v>
      </c>
      <c r="B419">
        <f t="shared" si="78"/>
        <v>34</v>
      </c>
      <c r="C419" t="str">
        <f t="shared" si="79"/>
        <v>NIE</v>
      </c>
      <c r="D419">
        <f t="shared" si="80"/>
        <v>0</v>
      </c>
      <c r="E419">
        <f t="shared" si="81"/>
        <v>0</v>
      </c>
      <c r="F419">
        <f t="shared" si="72"/>
        <v>3</v>
      </c>
      <c r="G419">
        <f t="shared" si="73"/>
        <v>2024</v>
      </c>
      <c r="H419">
        <f t="shared" si="74"/>
        <v>2</v>
      </c>
      <c r="I419" t="s">
        <v>13</v>
      </c>
      <c r="J419">
        <f t="shared" si="75"/>
        <v>6</v>
      </c>
      <c r="K419">
        <f t="shared" si="82"/>
        <v>22615</v>
      </c>
      <c r="L419">
        <f>IF(F419=7,B419*15,0)</f>
        <v>0</v>
      </c>
      <c r="M419">
        <f t="shared" si="83"/>
        <v>0</v>
      </c>
      <c r="N419">
        <f>IF(NOT(OR(F419=6,F419=7)),J419*30,0)</f>
        <v>180</v>
      </c>
      <c r="O419">
        <f t="shared" si="76"/>
        <v>180</v>
      </c>
      <c r="P419">
        <f t="shared" si="77"/>
        <v>22795</v>
      </c>
    </row>
    <row r="420" spans="1:16" x14ac:dyDescent="0.45">
      <c r="A420" s="1">
        <v>45344</v>
      </c>
      <c r="B420">
        <f t="shared" si="78"/>
        <v>34</v>
      </c>
      <c r="C420" t="str">
        <f t="shared" si="79"/>
        <v>NIE</v>
      </c>
      <c r="D420">
        <f t="shared" si="80"/>
        <v>0</v>
      </c>
      <c r="E420">
        <f t="shared" si="81"/>
        <v>0</v>
      </c>
      <c r="F420">
        <f t="shared" si="72"/>
        <v>4</v>
      </c>
      <c r="G420">
        <f t="shared" si="73"/>
        <v>2024</v>
      </c>
      <c r="H420">
        <f t="shared" si="74"/>
        <v>2</v>
      </c>
      <c r="I420" t="s">
        <v>13</v>
      </c>
      <c r="J420">
        <f t="shared" si="75"/>
        <v>6</v>
      </c>
      <c r="K420">
        <f t="shared" si="82"/>
        <v>22795</v>
      </c>
      <c r="L420">
        <f>IF(F420=7,B420*15,0)</f>
        <v>0</v>
      </c>
      <c r="M420">
        <f t="shared" si="83"/>
        <v>0</v>
      </c>
      <c r="N420">
        <f>IF(NOT(OR(F420=6,F420=7)),J420*30,0)</f>
        <v>180</v>
      </c>
      <c r="O420">
        <f t="shared" si="76"/>
        <v>180</v>
      </c>
      <c r="P420">
        <f t="shared" si="77"/>
        <v>22975</v>
      </c>
    </row>
    <row r="421" spans="1:16" x14ac:dyDescent="0.45">
      <c r="A421" s="1">
        <v>45345</v>
      </c>
      <c r="B421">
        <f t="shared" si="78"/>
        <v>34</v>
      </c>
      <c r="C421" t="str">
        <f t="shared" si="79"/>
        <v>NIE</v>
      </c>
      <c r="D421">
        <f t="shared" si="80"/>
        <v>0</v>
      </c>
      <c r="E421">
        <f t="shared" si="81"/>
        <v>0</v>
      </c>
      <c r="F421">
        <f t="shared" si="72"/>
        <v>5</v>
      </c>
      <c r="G421">
        <f t="shared" si="73"/>
        <v>2024</v>
      </c>
      <c r="H421">
        <f t="shared" si="74"/>
        <v>2</v>
      </c>
      <c r="I421" t="s">
        <v>13</v>
      </c>
      <c r="J421">
        <f t="shared" si="75"/>
        <v>6</v>
      </c>
      <c r="K421">
        <f t="shared" si="82"/>
        <v>22975</v>
      </c>
      <c r="L421">
        <f>IF(F421=7,B421*15,0)</f>
        <v>0</v>
      </c>
      <c r="M421">
        <f t="shared" si="83"/>
        <v>0</v>
      </c>
      <c r="N421">
        <f>IF(NOT(OR(F421=6,F421=7)),J421*30,0)</f>
        <v>180</v>
      </c>
      <c r="O421">
        <f t="shared" si="76"/>
        <v>180</v>
      </c>
      <c r="P421">
        <f t="shared" si="77"/>
        <v>23155</v>
      </c>
    </row>
    <row r="422" spans="1:16" x14ac:dyDescent="0.45">
      <c r="A422" s="1">
        <v>45346</v>
      </c>
      <c r="B422">
        <f t="shared" si="78"/>
        <v>34</v>
      </c>
      <c r="C422" t="str">
        <f t="shared" si="79"/>
        <v>NIE</v>
      </c>
      <c r="D422">
        <f t="shared" si="80"/>
        <v>0</v>
      </c>
      <c r="E422">
        <f t="shared" si="81"/>
        <v>0</v>
      </c>
      <c r="F422">
        <f t="shared" si="72"/>
        <v>6</v>
      </c>
      <c r="G422">
        <f t="shared" si="73"/>
        <v>2024</v>
      </c>
      <c r="H422">
        <f t="shared" si="74"/>
        <v>2</v>
      </c>
      <c r="I422" t="s">
        <v>13</v>
      </c>
      <c r="J422">
        <f t="shared" si="75"/>
        <v>6</v>
      </c>
      <c r="K422">
        <f t="shared" si="82"/>
        <v>23155</v>
      </c>
      <c r="L422">
        <f>IF(F422=7,B422*15,0)</f>
        <v>0</v>
      </c>
      <c r="M422">
        <f t="shared" si="83"/>
        <v>0</v>
      </c>
      <c r="N422">
        <f>IF(NOT(OR(F422=6,F422=7)),J422*30,0)</f>
        <v>0</v>
      </c>
      <c r="O422">
        <f t="shared" si="76"/>
        <v>0</v>
      </c>
      <c r="P422">
        <f t="shared" si="77"/>
        <v>23155</v>
      </c>
    </row>
    <row r="423" spans="1:16" x14ac:dyDescent="0.45">
      <c r="A423" s="1">
        <v>45347</v>
      </c>
      <c r="B423">
        <f t="shared" si="78"/>
        <v>34</v>
      </c>
      <c r="C423" t="str">
        <f t="shared" si="79"/>
        <v>NIE</v>
      </c>
      <c r="D423">
        <f t="shared" si="80"/>
        <v>0</v>
      </c>
      <c r="E423">
        <f t="shared" si="81"/>
        <v>0</v>
      </c>
      <c r="F423">
        <f t="shared" si="72"/>
        <v>7</v>
      </c>
      <c r="G423">
        <f t="shared" si="73"/>
        <v>2024</v>
      </c>
      <c r="H423">
        <f t="shared" si="74"/>
        <v>2</v>
      </c>
      <c r="I423" t="s">
        <v>13</v>
      </c>
      <c r="J423">
        <f t="shared" si="75"/>
        <v>6</v>
      </c>
      <c r="K423">
        <f t="shared" si="82"/>
        <v>23155</v>
      </c>
      <c r="L423">
        <f>IF(F423=7,B423*15,0)</f>
        <v>510</v>
      </c>
      <c r="M423">
        <f t="shared" si="83"/>
        <v>510</v>
      </c>
      <c r="N423">
        <f>IF(NOT(OR(F423=6,F423=7)),J423*30,0)</f>
        <v>0</v>
      </c>
      <c r="O423">
        <f t="shared" si="76"/>
        <v>-510</v>
      </c>
      <c r="P423">
        <f t="shared" si="77"/>
        <v>22645</v>
      </c>
    </row>
    <row r="424" spans="1:16" x14ac:dyDescent="0.45">
      <c r="A424" s="1">
        <v>45348</v>
      </c>
      <c r="B424">
        <f t="shared" si="78"/>
        <v>34</v>
      </c>
      <c r="C424" t="str">
        <f t="shared" si="79"/>
        <v>NIE</v>
      </c>
      <c r="D424">
        <f t="shared" si="80"/>
        <v>0</v>
      </c>
      <c r="E424">
        <f t="shared" si="81"/>
        <v>0</v>
      </c>
      <c r="F424">
        <f t="shared" si="72"/>
        <v>1</v>
      </c>
      <c r="G424">
        <f t="shared" si="73"/>
        <v>2024</v>
      </c>
      <c r="H424">
        <f t="shared" si="74"/>
        <v>2</v>
      </c>
      <c r="I424" t="s">
        <v>13</v>
      </c>
      <c r="J424">
        <f t="shared" si="75"/>
        <v>6</v>
      </c>
      <c r="K424">
        <f t="shared" si="82"/>
        <v>22645</v>
      </c>
      <c r="L424">
        <f>IF(F424=7,B424*15,0)</f>
        <v>0</v>
      </c>
      <c r="M424">
        <f t="shared" si="83"/>
        <v>0</v>
      </c>
      <c r="N424">
        <f>IF(NOT(OR(F424=6,F424=7)),J424*30,0)</f>
        <v>180</v>
      </c>
      <c r="O424">
        <f t="shared" si="76"/>
        <v>180</v>
      </c>
      <c r="P424">
        <f t="shared" si="77"/>
        <v>22825</v>
      </c>
    </row>
    <row r="425" spans="1:16" x14ac:dyDescent="0.45">
      <c r="A425" s="1">
        <v>45349</v>
      </c>
      <c r="B425">
        <f t="shared" si="78"/>
        <v>34</v>
      </c>
      <c r="C425" t="str">
        <f t="shared" si="79"/>
        <v>NIE</v>
      </c>
      <c r="D425">
        <f t="shared" si="80"/>
        <v>0</v>
      </c>
      <c r="E425">
        <f t="shared" si="81"/>
        <v>0</v>
      </c>
      <c r="F425">
        <f t="shared" si="72"/>
        <v>2</v>
      </c>
      <c r="G425">
        <f t="shared" si="73"/>
        <v>2024</v>
      </c>
      <c r="H425">
        <f t="shared" si="74"/>
        <v>2</v>
      </c>
      <c r="I425" t="s">
        <v>13</v>
      </c>
      <c r="J425">
        <f t="shared" si="75"/>
        <v>6</v>
      </c>
      <c r="K425">
        <f t="shared" si="82"/>
        <v>22825</v>
      </c>
      <c r="L425">
        <f>IF(F425=7,B425*15,0)</f>
        <v>0</v>
      </c>
      <c r="M425">
        <f t="shared" si="83"/>
        <v>0</v>
      </c>
      <c r="N425">
        <f>IF(NOT(OR(F425=6,F425=7)),J425*30,0)</f>
        <v>180</v>
      </c>
      <c r="O425">
        <f t="shared" si="76"/>
        <v>180</v>
      </c>
      <c r="P425">
        <f t="shared" si="77"/>
        <v>23005</v>
      </c>
    </row>
    <row r="426" spans="1:16" x14ac:dyDescent="0.45">
      <c r="A426" s="1">
        <v>45350</v>
      </c>
      <c r="B426">
        <f t="shared" si="78"/>
        <v>34</v>
      </c>
      <c r="C426" t="str">
        <f t="shared" si="79"/>
        <v>NIE</v>
      </c>
      <c r="D426">
        <f t="shared" si="80"/>
        <v>0</v>
      </c>
      <c r="E426">
        <f t="shared" si="81"/>
        <v>0</v>
      </c>
      <c r="F426">
        <f t="shared" si="72"/>
        <v>3</v>
      </c>
      <c r="G426">
        <f t="shared" si="73"/>
        <v>2024</v>
      </c>
      <c r="H426">
        <f t="shared" si="74"/>
        <v>2</v>
      </c>
      <c r="I426" t="s">
        <v>13</v>
      </c>
      <c r="J426">
        <f t="shared" si="75"/>
        <v>6</v>
      </c>
      <c r="K426">
        <f t="shared" si="82"/>
        <v>23005</v>
      </c>
      <c r="L426">
        <f>IF(F426=7,B426*15,0)</f>
        <v>0</v>
      </c>
      <c r="M426">
        <f t="shared" si="83"/>
        <v>0</v>
      </c>
      <c r="N426">
        <f>IF(NOT(OR(F426=6,F426=7)),J426*30,0)</f>
        <v>180</v>
      </c>
      <c r="O426">
        <f t="shared" si="76"/>
        <v>180</v>
      </c>
      <c r="P426">
        <f t="shared" si="77"/>
        <v>23185</v>
      </c>
    </row>
    <row r="427" spans="1:16" x14ac:dyDescent="0.45">
      <c r="A427" s="1">
        <v>45351</v>
      </c>
      <c r="B427">
        <f t="shared" si="78"/>
        <v>34</v>
      </c>
      <c r="C427" t="str">
        <f t="shared" si="79"/>
        <v>TAK</v>
      </c>
      <c r="D427">
        <f t="shared" si="80"/>
        <v>3</v>
      </c>
      <c r="E427">
        <f t="shared" si="81"/>
        <v>2400</v>
      </c>
      <c r="F427">
        <f t="shared" si="72"/>
        <v>4</v>
      </c>
      <c r="G427">
        <f t="shared" si="73"/>
        <v>2024</v>
      </c>
      <c r="H427">
        <f t="shared" si="74"/>
        <v>2</v>
      </c>
      <c r="I427" t="s">
        <v>13</v>
      </c>
      <c r="J427">
        <f t="shared" si="75"/>
        <v>6</v>
      </c>
      <c r="K427">
        <f t="shared" si="82"/>
        <v>23185</v>
      </c>
      <c r="L427">
        <f>IF(F427=7,B427*15,0)</f>
        <v>0</v>
      </c>
      <c r="M427">
        <f t="shared" si="83"/>
        <v>2400</v>
      </c>
      <c r="N427">
        <f>IF(NOT(OR(F427=6,F427=7)),J427*30,0)</f>
        <v>180</v>
      </c>
      <c r="O427">
        <f t="shared" si="76"/>
        <v>-2220</v>
      </c>
      <c r="P427">
        <f t="shared" si="77"/>
        <v>20965</v>
      </c>
    </row>
    <row r="428" spans="1:16" x14ac:dyDescent="0.45">
      <c r="A428" s="1">
        <v>45352</v>
      </c>
      <c r="B428">
        <f t="shared" si="78"/>
        <v>37</v>
      </c>
      <c r="C428" t="str">
        <f t="shared" si="79"/>
        <v>NIE</v>
      </c>
      <c r="D428">
        <f t="shared" si="80"/>
        <v>0</v>
      </c>
      <c r="E428">
        <f t="shared" si="81"/>
        <v>0</v>
      </c>
      <c r="F428">
        <f t="shared" si="72"/>
        <v>5</v>
      </c>
      <c r="G428">
        <f t="shared" si="73"/>
        <v>2024</v>
      </c>
      <c r="H428">
        <f t="shared" si="74"/>
        <v>3</v>
      </c>
      <c r="I428" t="s">
        <v>13</v>
      </c>
      <c r="J428">
        <f t="shared" si="75"/>
        <v>7</v>
      </c>
      <c r="K428">
        <f t="shared" si="82"/>
        <v>20965</v>
      </c>
      <c r="L428">
        <f>IF(F428=7,B428*15,0)</f>
        <v>0</v>
      </c>
      <c r="M428">
        <f t="shared" si="83"/>
        <v>0</v>
      </c>
      <c r="N428">
        <f>IF(NOT(OR(F428=6,F428=7)),J428*30,0)</f>
        <v>210</v>
      </c>
      <c r="O428">
        <f t="shared" si="76"/>
        <v>210</v>
      </c>
      <c r="P428">
        <f t="shared" si="77"/>
        <v>21175</v>
      </c>
    </row>
    <row r="429" spans="1:16" x14ac:dyDescent="0.45">
      <c r="A429" s="1">
        <v>45353</v>
      </c>
      <c r="B429">
        <f t="shared" si="78"/>
        <v>37</v>
      </c>
      <c r="C429" t="str">
        <f t="shared" si="79"/>
        <v>NIE</v>
      </c>
      <c r="D429">
        <f t="shared" si="80"/>
        <v>0</v>
      </c>
      <c r="E429">
        <f t="shared" si="81"/>
        <v>0</v>
      </c>
      <c r="F429">
        <f t="shared" si="72"/>
        <v>6</v>
      </c>
      <c r="G429">
        <f t="shared" si="73"/>
        <v>2024</v>
      </c>
      <c r="H429">
        <f t="shared" si="74"/>
        <v>3</v>
      </c>
      <c r="I429" t="s">
        <v>13</v>
      </c>
      <c r="J429">
        <f t="shared" si="75"/>
        <v>7</v>
      </c>
      <c r="K429">
        <f t="shared" si="82"/>
        <v>21175</v>
      </c>
      <c r="L429">
        <f>IF(F429=7,B429*15,0)</f>
        <v>0</v>
      </c>
      <c r="M429">
        <f t="shared" si="83"/>
        <v>0</v>
      </c>
      <c r="N429">
        <f>IF(NOT(OR(F429=6,F429=7)),J429*30,0)</f>
        <v>0</v>
      </c>
      <c r="O429">
        <f t="shared" si="76"/>
        <v>0</v>
      </c>
      <c r="P429">
        <f t="shared" si="77"/>
        <v>21175</v>
      </c>
    </row>
    <row r="430" spans="1:16" x14ac:dyDescent="0.45">
      <c r="A430" s="1">
        <v>45354</v>
      </c>
      <c r="B430">
        <f t="shared" si="78"/>
        <v>37</v>
      </c>
      <c r="C430" t="str">
        <f t="shared" si="79"/>
        <v>NIE</v>
      </c>
      <c r="D430">
        <f t="shared" si="80"/>
        <v>0</v>
      </c>
      <c r="E430">
        <f t="shared" si="81"/>
        <v>0</v>
      </c>
      <c r="F430">
        <f t="shared" si="72"/>
        <v>7</v>
      </c>
      <c r="G430">
        <f t="shared" si="73"/>
        <v>2024</v>
      </c>
      <c r="H430">
        <f t="shared" si="74"/>
        <v>3</v>
      </c>
      <c r="I430" t="s">
        <v>13</v>
      </c>
      <c r="J430">
        <f t="shared" si="75"/>
        <v>7</v>
      </c>
      <c r="K430">
        <f t="shared" si="82"/>
        <v>21175</v>
      </c>
      <c r="L430">
        <f>IF(F430=7,B430*15,0)</f>
        <v>555</v>
      </c>
      <c r="M430">
        <f t="shared" si="83"/>
        <v>555</v>
      </c>
      <c r="N430">
        <f>IF(NOT(OR(F430=6,F430=7)),J430*30,0)</f>
        <v>0</v>
      </c>
      <c r="O430">
        <f t="shared" si="76"/>
        <v>-555</v>
      </c>
      <c r="P430">
        <f t="shared" si="77"/>
        <v>20620</v>
      </c>
    </row>
    <row r="431" spans="1:16" x14ac:dyDescent="0.45">
      <c r="A431" s="1">
        <v>45355</v>
      </c>
      <c r="B431">
        <f t="shared" si="78"/>
        <v>37</v>
      </c>
      <c r="C431" t="str">
        <f t="shared" si="79"/>
        <v>NIE</v>
      </c>
      <c r="D431">
        <f t="shared" si="80"/>
        <v>0</v>
      </c>
      <c r="E431">
        <f t="shared" si="81"/>
        <v>0</v>
      </c>
      <c r="F431">
        <f t="shared" si="72"/>
        <v>1</v>
      </c>
      <c r="G431">
        <f t="shared" si="73"/>
        <v>2024</v>
      </c>
      <c r="H431">
        <f t="shared" si="74"/>
        <v>3</v>
      </c>
      <c r="I431" t="s">
        <v>13</v>
      </c>
      <c r="J431">
        <f t="shared" si="75"/>
        <v>7</v>
      </c>
      <c r="K431">
        <f t="shared" si="82"/>
        <v>20620</v>
      </c>
      <c r="L431">
        <f>IF(F431=7,B431*15,0)</f>
        <v>0</v>
      </c>
      <c r="M431">
        <f t="shared" si="83"/>
        <v>0</v>
      </c>
      <c r="N431">
        <f>IF(NOT(OR(F431=6,F431=7)),J431*30,0)</f>
        <v>210</v>
      </c>
      <c r="O431">
        <f t="shared" si="76"/>
        <v>210</v>
      </c>
      <c r="P431">
        <f t="shared" si="77"/>
        <v>20830</v>
      </c>
    </row>
    <row r="432" spans="1:16" x14ac:dyDescent="0.45">
      <c r="A432" s="1">
        <v>45356</v>
      </c>
      <c r="B432">
        <f t="shared" si="78"/>
        <v>37</v>
      </c>
      <c r="C432" t="str">
        <f t="shared" si="79"/>
        <v>NIE</v>
      </c>
      <c r="D432">
        <f t="shared" si="80"/>
        <v>0</v>
      </c>
      <c r="E432">
        <f t="shared" si="81"/>
        <v>0</v>
      </c>
      <c r="F432">
        <f t="shared" si="72"/>
        <v>2</v>
      </c>
      <c r="G432">
        <f t="shared" si="73"/>
        <v>2024</v>
      </c>
      <c r="H432">
        <f t="shared" si="74"/>
        <v>3</v>
      </c>
      <c r="I432" t="s">
        <v>13</v>
      </c>
      <c r="J432">
        <f t="shared" si="75"/>
        <v>7</v>
      </c>
      <c r="K432">
        <f t="shared" si="82"/>
        <v>20830</v>
      </c>
      <c r="L432">
        <f>IF(F432=7,B432*15,0)</f>
        <v>0</v>
      </c>
      <c r="M432">
        <f t="shared" si="83"/>
        <v>0</v>
      </c>
      <c r="N432">
        <f>IF(NOT(OR(F432=6,F432=7)),J432*30,0)</f>
        <v>210</v>
      </c>
      <c r="O432">
        <f t="shared" si="76"/>
        <v>210</v>
      </c>
      <c r="P432">
        <f t="shared" si="77"/>
        <v>21040</v>
      </c>
    </row>
    <row r="433" spans="1:16" x14ac:dyDescent="0.45">
      <c r="A433" s="1">
        <v>45357</v>
      </c>
      <c r="B433">
        <f t="shared" si="78"/>
        <v>37</v>
      </c>
      <c r="C433" t="str">
        <f t="shared" si="79"/>
        <v>NIE</v>
      </c>
      <c r="D433">
        <f t="shared" si="80"/>
        <v>0</v>
      </c>
      <c r="E433">
        <f t="shared" si="81"/>
        <v>0</v>
      </c>
      <c r="F433">
        <f t="shared" si="72"/>
        <v>3</v>
      </c>
      <c r="G433">
        <f t="shared" si="73"/>
        <v>2024</v>
      </c>
      <c r="H433">
        <f t="shared" si="74"/>
        <v>3</v>
      </c>
      <c r="I433" t="s">
        <v>13</v>
      </c>
      <c r="J433">
        <f t="shared" si="75"/>
        <v>7</v>
      </c>
      <c r="K433">
        <f t="shared" si="82"/>
        <v>21040</v>
      </c>
      <c r="L433">
        <f>IF(F433=7,B433*15,0)</f>
        <v>0</v>
      </c>
      <c r="M433">
        <f t="shared" si="83"/>
        <v>0</v>
      </c>
      <c r="N433">
        <f>IF(NOT(OR(F433=6,F433=7)),J433*30,0)</f>
        <v>210</v>
      </c>
      <c r="O433">
        <f t="shared" si="76"/>
        <v>210</v>
      </c>
      <c r="P433">
        <f t="shared" si="77"/>
        <v>21250</v>
      </c>
    </row>
    <row r="434" spans="1:16" x14ac:dyDescent="0.45">
      <c r="A434" s="1">
        <v>45358</v>
      </c>
      <c r="B434">
        <f t="shared" si="78"/>
        <v>37</v>
      </c>
      <c r="C434" t="str">
        <f t="shared" si="79"/>
        <v>NIE</v>
      </c>
      <c r="D434">
        <f t="shared" si="80"/>
        <v>0</v>
      </c>
      <c r="E434">
        <f t="shared" si="81"/>
        <v>0</v>
      </c>
      <c r="F434">
        <f t="shared" si="72"/>
        <v>4</v>
      </c>
      <c r="G434">
        <f t="shared" si="73"/>
        <v>2024</v>
      </c>
      <c r="H434">
        <f t="shared" si="74"/>
        <v>3</v>
      </c>
      <c r="I434" t="s">
        <v>13</v>
      </c>
      <c r="J434">
        <f t="shared" si="75"/>
        <v>7</v>
      </c>
      <c r="K434">
        <f t="shared" si="82"/>
        <v>21250</v>
      </c>
      <c r="L434">
        <f>IF(F434=7,B434*15,0)</f>
        <v>0</v>
      </c>
      <c r="M434">
        <f t="shared" si="83"/>
        <v>0</v>
      </c>
      <c r="N434">
        <f>IF(NOT(OR(F434=6,F434=7)),J434*30,0)</f>
        <v>210</v>
      </c>
      <c r="O434">
        <f t="shared" si="76"/>
        <v>210</v>
      </c>
      <c r="P434">
        <f t="shared" si="77"/>
        <v>21460</v>
      </c>
    </row>
    <row r="435" spans="1:16" x14ac:dyDescent="0.45">
      <c r="A435" s="1">
        <v>45359</v>
      </c>
      <c r="B435">
        <f t="shared" si="78"/>
        <v>37</v>
      </c>
      <c r="C435" t="str">
        <f t="shared" si="79"/>
        <v>NIE</v>
      </c>
      <c r="D435">
        <f t="shared" si="80"/>
        <v>0</v>
      </c>
      <c r="E435">
        <f t="shared" si="81"/>
        <v>0</v>
      </c>
      <c r="F435">
        <f t="shared" si="72"/>
        <v>5</v>
      </c>
      <c r="G435">
        <f t="shared" si="73"/>
        <v>2024</v>
      </c>
      <c r="H435">
        <f t="shared" si="74"/>
        <v>3</v>
      </c>
      <c r="I435" t="s">
        <v>13</v>
      </c>
      <c r="J435">
        <f t="shared" si="75"/>
        <v>7</v>
      </c>
      <c r="K435">
        <f t="shared" si="82"/>
        <v>21460</v>
      </c>
      <c r="L435">
        <f>IF(F435=7,B435*15,0)</f>
        <v>0</v>
      </c>
      <c r="M435">
        <f t="shared" si="83"/>
        <v>0</v>
      </c>
      <c r="N435">
        <f>IF(NOT(OR(F435=6,F435=7)),J435*30,0)</f>
        <v>210</v>
      </c>
      <c r="O435">
        <f t="shared" si="76"/>
        <v>210</v>
      </c>
      <c r="P435">
        <f t="shared" si="77"/>
        <v>21670</v>
      </c>
    </row>
    <row r="436" spans="1:16" x14ac:dyDescent="0.45">
      <c r="A436" s="1">
        <v>45360</v>
      </c>
      <c r="B436">
        <f t="shared" si="78"/>
        <v>37</v>
      </c>
      <c r="C436" t="str">
        <f t="shared" si="79"/>
        <v>NIE</v>
      </c>
      <c r="D436">
        <f t="shared" si="80"/>
        <v>0</v>
      </c>
      <c r="E436">
        <f t="shared" si="81"/>
        <v>0</v>
      </c>
      <c r="F436">
        <f t="shared" si="72"/>
        <v>6</v>
      </c>
      <c r="G436">
        <f t="shared" si="73"/>
        <v>2024</v>
      </c>
      <c r="H436">
        <f t="shared" si="74"/>
        <v>3</v>
      </c>
      <c r="I436" t="s">
        <v>13</v>
      </c>
      <c r="J436">
        <f t="shared" si="75"/>
        <v>7</v>
      </c>
      <c r="K436">
        <f t="shared" si="82"/>
        <v>21670</v>
      </c>
      <c r="L436">
        <f>IF(F436=7,B436*15,0)</f>
        <v>0</v>
      </c>
      <c r="M436">
        <f t="shared" si="83"/>
        <v>0</v>
      </c>
      <c r="N436">
        <f>IF(NOT(OR(F436=6,F436=7)),J436*30,0)</f>
        <v>0</v>
      </c>
      <c r="O436">
        <f t="shared" si="76"/>
        <v>0</v>
      </c>
      <c r="P436">
        <f t="shared" si="77"/>
        <v>21670</v>
      </c>
    </row>
    <row r="437" spans="1:16" x14ac:dyDescent="0.45">
      <c r="A437" s="1">
        <v>45361</v>
      </c>
      <c r="B437">
        <f t="shared" si="78"/>
        <v>37</v>
      </c>
      <c r="C437" t="str">
        <f t="shared" si="79"/>
        <v>NIE</v>
      </c>
      <c r="D437">
        <f t="shared" si="80"/>
        <v>0</v>
      </c>
      <c r="E437">
        <f t="shared" si="81"/>
        <v>0</v>
      </c>
      <c r="F437">
        <f t="shared" si="72"/>
        <v>7</v>
      </c>
      <c r="G437">
        <f t="shared" si="73"/>
        <v>2024</v>
      </c>
      <c r="H437">
        <f t="shared" si="74"/>
        <v>3</v>
      </c>
      <c r="I437" t="s">
        <v>13</v>
      </c>
      <c r="J437">
        <f t="shared" si="75"/>
        <v>7</v>
      </c>
      <c r="K437">
        <f t="shared" si="82"/>
        <v>21670</v>
      </c>
      <c r="L437">
        <f>IF(F437=7,B437*15,0)</f>
        <v>555</v>
      </c>
      <c r="M437">
        <f t="shared" si="83"/>
        <v>555</v>
      </c>
      <c r="N437">
        <f>IF(NOT(OR(F437=6,F437=7)),J437*30,0)</f>
        <v>0</v>
      </c>
      <c r="O437">
        <f t="shared" si="76"/>
        <v>-555</v>
      </c>
      <c r="P437">
        <f t="shared" si="77"/>
        <v>21115</v>
      </c>
    </row>
    <row r="438" spans="1:16" x14ac:dyDescent="0.45">
      <c r="A438" s="1">
        <v>45362</v>
      </c>
      <c r="B438">
        <f t="shared" si="78"/>
        <v>37</v>
      </c>
      <c r="C438" t="str">
        <f t="shared" si="79"/>
        <v>NIE</v>
      </c>
      <c r="D438">
        <f t="shared" si="80"/>
        <v>0</v>
      </c>
      <c r="E438">
        <f t="shared" si="81"/>
        <v>0</v>
      </c>
      <c r="F438">
        <f t="shared" si="72"/>
        <v>1</v>
      </c>
      <c r="G438">
        <f t="shared" si="73"/>
        <v>2024</v>
      </c>
      <c r="H438">
        <f t="shared" si="74"/>
        <v>3</v>
      </c>
      <c r="I438" t="s">
        <v>13</v>
      </c>
      <c r="J438">
        <f t="shared" si="75"/>
        <v>7</v>
      </c>
      <c r="K438">
        <f t="shared" si="82"/>
        <v>21115</v>
      </c>
      <c r="L438">
        <f>IF(F438=7,B438*15,0)</f>
        <v>0</v>
      </c>
      <c r="M438">
        <f t="shared" si="83"/>
        <v>0</v>
      </c>
      <c r="N438">
        <f>IF(NOT(OR(F438=6,F438=7)),J438*30,0)</f>
        <v>210</v>
      </c>
      <c r="O438">
        <f t="shared" si="76"/>
        <v>210</v>
      </c>
      <c r="P438">
        <f t="shared" si="77"/>
        <v>21325</v>
      </c>
    </row>
    <row r="439" spans="1:16" x14ac:dyDescent="0.45">
      <c r="A439" s="1">
        <v>45363</v>
      </c>
      <c r="B439">
        <f t="shared" si="78"/>
        <v>37</v>
      </c>
      <c r="C439" t="str">
        <f t="shared" si="79"/>
        <v>NIE</v>
      </c>
      <c r="D439">
        <f t="shared" si="80"/>
        <v>0</v>
      </c>
      <c r="E439">
        <f t="shared" si="81"/>
        <v>0</v>
      </c>
      <c r="F439">
        <f t="shared" si="72"/>
        <v>2</v>
      </c>
      <c r="G439">
        <f t="shared" si="73"/>
        <v>2024</v>
      </c>
      <c r="H439">
        <f t="shared" si="74"/>
        <v>3</v>
      </c>
      <c r="I439" t="s">
        <v>13</v>
      </c>
      <c r="J439">
        <f t="shared" si="75"/>
        <v>7</v>
      </c>
      <c r="K439">
        <f t="shared" si="82"/>
        <v>21325</v>
      </c>
      <c r="L439">
        <f>IF(F439=7,B439*15,0)</f>
        <v>0</v>
      </c>
      <c r="M439">
        <f t="shared" si="83"/>
        <v>0</v>
      </c>
      <c r="N439">
        <f>IF(NOT(OR(F439=6,F439=7)),J439*30,0)</f>
        <v>210</v>
      </c>
      <c r="O439">
        <f t="shared" si="76"/>
        <v>210</v>
      </c>
      <c r="P439">
        <f t="shared" si="77"/>
        <v>21535</v>
      </c>
    </row>
    <row r="440" spans="1:16" x14ac:dyDescent="0.45">
      <c r="A440" s="1">
        <v>45364</v>
      </c>
      <c r="B440">
        <f t="shared" si="78"/>
        <v>37</v>
      </c>
      <c r="C440" t="str">
        <f t="shared" si="79"/>
        <v>NIE</v>
      </c>
      <c r="D440">
        <f t="shared" si="80"/>
        <v>0</v>
      </c>
      <c r="E440">
        <f t="shared" si="81"/>
        <v>0</v>
      </c>
      <c r="F440">
        <f t="shared" si="72"/>
        <v>3</v>
      </c>
      <c r="G440">
        <f t="shared" si="73"/>
        <v>2024</v>
      </c>
      <c r="H440">
        <f t="shared" si="74"/>
        <v>3</v>
      </c>
      <c r="I440" t="s">
        <v>13</v>
      </c>
      <c r="J440">
        <f t="shared" si="75"/>
        <v>7</v>
      </c>
      <c r="K440">
        <f t="shared" si="82"/>
        <v>21535</v>
      </c>
      <c r="L440">
        <f>IF(F440=7,B440*15,0)</f>
        <v>0</v>
      </c>
      <c r="M440">
        <f t="shared" si="83"/>
        <v>0</v>
      </c>
      <c r="N440">
        <f>IF(NOT(OR(F440=6,F440=7)),J440*30,0)</f>
        <v>210</v>
      </c>
      <c r="O440">
        <f t="shared" si="76"/>
        <v>210</v>
      </c>
      <c r="P440">
        <f t="shared" si="77"/>
        <v>21745</v>
      </c>
    </row>
    <row r="441" spans="1:16" x14ac:dyDescent="0.45">
      <c r="A441" s="1">
        <v>45365</v>
      </c>
      <c r="B441">
        <f t="shared" si="78"/>
        <v>37</v>
      </c>
      <c r="C441" t="str">
        <f t="shared" si="79"/>
        <v>NIE</v>
      </c>
      <c r="D441">
        <f t="shared" si="80"/>
        <v>0</v>
      </c>
      <c r="E441">
        <f t="shared" si="81"/>
        <v>0</v>
      </c>
      <c r="F441">
        <f t="shared" si="72"/>
        <v>4</v>
      </c>
      <c r="G441">
        <f t="shared" si="73"/>
        <v>2024</v>
      </c>
      <c r="H441">
        <f t="shared" si="74"/>
        <v>3</v>
      </c>
      <c r="I441" t="s">
        <v>13</v>
      </c>
      <c r="J441">
        <f t="shared" si="75"/>
        <v>7</v>
      </c>
      <c r="K441">
        <f t="shared" si="82"/>
        <v>21745</v>
      </c>
      <c r="L441">
        <f>IF(F441=7,B441*15,0)</f>
        <v>0</v>
      </c>
      <c r="M441">
        <f t="shared" si="83"/>
        <v>0</v>
      </c>
      <c r="N441">
        <f>IF(NOT(OR(F441=6,F441=7)),J441*30,0)</f>
        <v>210</v>
      </c>
      <c r="O441">
        <f t="shared" si="76"/>
        <v>210</v>
      </c>
      <c r="P441">
        <f t="shared" si="77"/>
        <v>21955</v>
      </c>
    </row>
    <row r="442" spans="1:16" x14ac:dyDescent="0.45">
      <c r="A442" s="1">
        <v>45366</v>
      </c>
      <c r="B442">
        <f t="shared" si="78"/>
        <v>37</v>
      </c>
      <c r="C442" t="str">
        <f t="shared" si="79"/>
        <v>NIE</v>
      </c>
      <c r="D442">
        <f t="shared" si="80"/>
        <v>0</v>
      </c>
      <c r="E442">
        <f t="shared" si="81"/>
        <v>0</v>
      </c>
      <c r="F442">
        <f t="shared" si="72"/>
        <v>5</v>
      </c>
      <c r="G442">
        <f t="shared" si="73"/>
        <v>2024</v>
      </c>
      <c r="H442">
        <f t="shared" si="74"/>
        <v>3</v>
      </c>
      <c r="I442" t="s">
        <v>13</v>
      </c>
      <c r="J442">
        <f t="shared" si="75"/>
        <v>7</v>
      </c>
      <c r="K442">
        <f t="shared" si="82"/>
        <v>21955</v>
      </c>
      <c r="L442">
        <f>IF(F442=7,B442*15,0)</f>
        <v>0</v>
      </c>
      <c r="M442">
        <f t="shared" si="83"/>
        <v>0</v>
      </c>
      <c r="N442">
        <f>IF(NOT(OR(F442=6,F442=7)),J442*30,0)</f>
        <v>210</v>
      </c>
      <c r="O442">
        <f t="shared" si="76"/>
        <v>210</v>
      </c>
      <c r="P442">
        <f t="shared" si="77"/>
        <v>22165</v>
      </c>
    </row>
    <row r="443" spans="1:16" x14ac:dyDescent="0.45">
      <c r="A443" s="1">
        <v>45367</v>
      </c>
      <c r="B443">
        <f t="shared" si="78"/>
        <v>37</v>
      </c>
      <c r="C443" t="str">
        <f t="shared" si="79"/>
        <v>NIE</v>
      </c>
      <c r="D443">
        <f t="shared" si="80"/>
        <v>0</v>
      </c>
      <c r="E443">
        <f t="shared" si="81"/>
        <v>0</v>
      </c>
      <c r="F443">
        <f t="shared" si="72"/>
        <v>6</v>
      </c>
      <c r="G443">
        <f t="shared" si="73"/>
        <v>2024</v>
      </c>
      <c r="H443">
        <f t="shared" si="74"/>
        <v>3</v>
      </c>
      <c r="I443" t="s">
        <v>13</v>
      </c>
      <c r="J443">
        <f t="shared" si="75"/>
        <v>7</v>
      </c>
      <c r="K443">
        <f t="shared" si="82"/>
        <v>22165</v>
      </c>
      <c r="L443">
        <f>IF(F443=7,B443*15,0)</f>
        <v>0</v>
      </c>
      <c r="M443">
        <f t="shared" si="83"/>
        <v>0</v>
      </c>
      <c r="N443">
        <f>IF(NOT(OR(F443=6,F443=7)),J443*30,0)</f>
        <v>0</v>
      </c>
      <c r="O443">
        <f t="shared" si="76"/>
        <v>0</v>
      </c>
      <c r="P443">
        <f t="shared" si="77"/>
        <v>22165</v>
      </c>
    </row>
    <row r="444" spans="1:16" x14ac:dyDescent="0.45">
      <c r="A444" s="1">
        <v>45368</v>
      </c>
      <c r="B444">
        <f t="shared" si="78"/>
        <v>37</v>
      </c>
      <c r="C444" t="str">
        <f t="shared" si="79"/>
        <v>NIE</v>
      </c>
      <c r="D444">
        <f t="shared" si="80"/>
        <v>0</v>
      </c>
      <c r="E444">
        <f t="shared" si="81"/>
        <v>0</v>
      </c>
      <c r="F444">
        <f t="shared" si="72"/>
        <v>7</v>
      </c>
      <c r="G444">
        <f t="shared" si="73"/>
        <v>2024</v>
      </c>
      <c r="H444">
        <f t="shared" si="74"/>
        <v>3</v>
      </c>
      <c r="I444" t="s">
        <v>13</v>
      </c>
      <c r="J444">
        <f t="shared" si="75"/>
        <v>7</v>
      </c>
      <c r="K444">
        <f t="shared" si="82"/>
        <v>22165</v>
      </c>
      <c r="L444">
        <f>IF(F444=7,B444*15,0)</f>
        <v>555</v>
      </c>
      <c r="M444">
        <f t="shared" si="83"/>
        <v>555</v>
      </c>
      <c r="N444">
        <f>IF(NOT(OR(F444=6,F444=7)),J444*30,0)</f>
        <v>0</v>
      </c>
      <c r="O444">
        <f t="shared" si="76"/>
        <v>-555</v>
      </c>
      <c r="P444">
        <f t="shared" si="77"/>
        <v>21610</v>
      </c>
    </row>
    <row r="445" spans="1:16" x14ac:dyDescent="0.45">
      <c r="A445" s="1">
        <v>45369</v>
      </c>
      <c r="B445">
        <f t="shared" si="78"/>
        <v>37</v>
      </c>
      <c r="C445" t="str">
        <f t="shared" si="79"/>
        <v>NIE</v>
      </c>
      <c r="D445">
        <f t="shared" si="80"/>
        <v>0</v>
      </c>
      <c r="E445">
        <f t="shared" si="81"/>
        <v>0</v>
      </c>
      <c r="F445">
        <f t="shared" si="72"/>
        <v>1</v>
      </c>
      <c r="G445">
        <f t="shared" si="73"/>
        <v>2024</v>
      </c>
      <c r="H445">
        <f t="shared" si="74"/>
        <v>3</v>
      </c>
      <c r="I445" t="s">
        <v>13</v>
      </c>
      <c r="J445">
        <f t="shared" si="75"/>
        <v>7</v>
      </c>
      <c r="K445">
        <f t="shared" si="82"/>
        <v>21610</v>
      </c>
      <c r="L445">
        <f>IF(F445=7,B445*15,0)</f>
        <v>0</v>
      </c>
      <c r="M445">
        <f t="shared" si="83"/>
        <v>0</v>
      </c>
      <c r="N445">
        <f>IF(NOT(OR(F445=6,F445=7)),J445*30,0)</f>
        <v>210</v>
      </c>
      <c r="O445">
        <f t="shared" si="76"/>
        <v>210</v>
      </c>
      <c r="P445">
        <f t="shared" si="77"/>
        <v>21820</v>
      </c>
    </row>
    <row r="446" spans="1:16" x14ac:dyDescent="0.45">
      <c r="A446" s="1">
        <v>45370</v>
      </c>
      <c r="B446">
        <f t="shared" si="78"/>
        <v>37</v>
      </c>
      <c r="C446" t="str">
        <f t="shared" si="79"/>
        <v>NIE</v>
      </c>
      <c r="D446">
        <f t="shared" si="80"/>
        <v>0</v>
      </c>
      <c r="E446">
        <f t="shared" si="81"/>
        <v>0</v>
      </c>
      <c r="F446">
        <f t="shared" si="72"/>
        <v>2</v>
      </c>
      <c r="G446">
        <f t="shared" si="73"/>
        <v>2024</v>
      </c>
      <c r="H446">
        <f t="shared" si="74"/>
        <v>3</v>
      </c>
      <c r="I446" t="s">
        <v>13</v>
      </c>
      <c r="J446">
        <f t="shared" si="75"/>
        <v>7</v>
      </c>
      <c r="K446">
        <f t="shared" si="82"/>
        <v>21820</v>
      </c>
      <c r="L446">
        <f>IF(F446=7,B446*15,0)</f>
        <v>0</v>
      </c>
      <c r="M446">
        <f t="shared" si="83"/>
        <v>0</v>
      </c>
      <c r="N446">
        <f>IF(NOT(OR(F446=6,F446=7)),J446*30,0)</f>
        <v>210</v>
      </c>
      <c r="O446">
        <f t="shared" si="76"/>
        <v>210</v>
      </c>
      <c r="P446">
        <f t="shared" si="77"/>
        <v>22030</v>
      </c>
    </row>
    <row r="447" spans="1:16" x14ac:dyDescent="0.45">
      <c r="A447" s="1">
        <v>45371</v>
      </c>
      <c r="B447">
        <f t="shared" si="78"/>
        <v>37</v>
      </c>
      <c r="C447" t="str">
        <f t="shared" si="79"/>
        <v>NIE</v>
      </c>
      <c r="D447">
        <f t="shared" si="80"/>
        <v>0</v>
      </c>
      <c r="E447">
        <f t="shared" si="81"/>
        <v>0</v>
      </c>
      <c r="F447">
        <f t="shared" si="72"/>
        <v>3</v>
      </c>
      <c r="G447">
        <f t="shared" si="73"/>
        <v>2024</v>
      </c>
      <c r="H447">
        <f t="shared" si="74"/>
        <v>3</v>
      </c>
      <c r="I447" t="s">
        <v>13</v>
      </c>
      <c r="J447">
        <f t="shared" si="75"/>
        <v>7</v>
      </c>
      <c r="K447">
        <f t="shared" si="82"/>
        <v>22030</v>
      </c>
      <c r="L447">
        <f>IF(F447=7,B447*15,0)</f>
        <v>0</v>
      </c>
      <c r="M447">
        <f t="shared" si="83"/>
        <v>0</v>
      </c>
      <c r="N447">
        <f>IF(NOT(OR(F447=6,F447=7)),J447*30,0)</f>
        <v>210</v>
      </c>
      <c r="O447">
        <f t="shared" si="76"/>
        <v>210</v>
      </c>
      <c r="P447">
        <f t="shared" si="77"/>
        <v>22240</v>
      </c>
    </row>
    <row r="448" spans="1:16" x14ac:dyDescent="0.45">
      <c r="A448" s="1">
        <v>45372</v>
      </c>
      <c r="B448">
        <f t="shared" si="78"/>
        <v>37</v>
      </c>
      <c r="C448" t="str">
        <f t="shared" si="79"/>
        <v>NIE</v>
      </c>
      <c r="D448">
        <f t="shared" si="80"/>
        <v>0</v>
      </c>
      <c r="E448">
        <f t="shared" si="81"/>
        <v>0</v>
      </c>
      <c r="F448">
        <f t="shared" si="72"/>
        <v>4</v>
      </c>
      <c r="G448">
        <f t="shared" si="73"/>
        <v>2024</v>
      </c>
      <c r="H448">
        <f t="shared" si="74"/>
        <v>3</v>
      </c>
      <c r="I448" t="s">
        <v>14</v>
      </c>
      <c r="J448">
        <f t="shared" si="75"/>
        <v>18</v>
      </c>
      <c r="K448">
        <f t="shared" si="82"/>
        <v>22240</v>
      </c>
      <c r="L448">
        <f>IF(F448=7,B448*15,0)</f>
        <v>0</v>
      </c>
      <c r="M448">
        <f t="shared" si="83"/>
        <v>0</v>
      </c>
      <c r="N448">
        <f>IF(NOT(OR(F448=6,F448=7)),J448*30,0)</f>
        <v>540</v>
      </c>
      <c r="O448">
        <f t="shared" si="76"/>
        <v>540</v>
      </c>
      <c r="P448">
        <f t="shared" si="77"/>
        <v>22780</v>
      </c>
    </row>
    <row r="449" spans="1:16" x14ac:dyDescent="0.45">
      <c r="A449" s="1">
        <v>45373</v>
      </c>
      <c r="B449">
        <f t="shared" si="78"/>
        <v>37</v>
      </c>
      <c r="C449" t="str">
        <f t="shared" si="79"/>
        <v>NIE</v>
      </c>
      <c r="D449">
        <f t="shared" si="80"/>
        <v>0</v>
      </c>
      <c r="E449">
        <f t="shared" si="81"/>
        <v>0</v>
      </c>
      <c r="F449">
        <f t="shared" si="72"/>
        <v>5</v>
      </c>
      <c r="G449">
        <f t="shared" si="73"/>
        <v>2024</v>
      </c>
      <c r="H449">
        <f t="shared" si="74"/>
        <v>3</v>
      </c>
      <c r="I449" t="s">
        <v>14</v>
      </c>
      <c r="J449">
        <f t="shared" si="75"/>
        <v>18</v>
      </c>
      <c r="K449">
        <f t="shared" si="82"/>
        <v>22780</v>
      </c>
      <c r="L449">
        <f>IF(F449=7,B449*15,0)</f>
        <v>0</v>
      </c>
      <c r="M449">
        <f t="shared" si="83"/>
        <v>0</v>
      </c>
      <c r="N449">
        <f>IF(NOT(OR(F449=6,F449=7)),J449*30,0)</f>
        <v>540</v>
      </c>
      <c r="O449">
        <f t="shared" si="76"/>
        <v>540</v>
      </c>
      <c r="P449">
        <f t="shared" si="77"/>
        <v>23320</v>
      </c>
    </row>
    <row r="450" spans="1:16" x14ac:dyDescent="0.45">
      <c r="A450" s="1">
        <v>45374</v>
      </c>
      <c r="B450">
        <f t="shared" si="78"/>
        <v>37</v>
      </c>
      <c r="C450" t="str">
        <f t="shared" si="79"/>
        <v>NIE</v>
      </c>
      <c r="D450">
        <f t="shared" si="80"/>
        <v>0</v>
      </c>
      <c r="E450">
        <f t="shared" si="81"/>
        <v>0</v>
      </c>
      <c r="F450">
        <f t="shared" si="72"/>
        <v>6</v>
      </c>
      <c r="G450">
        <f t="shared" si="73"/>
        <v>2024</v>
      </c>
      <c r="H450">
        <f t="shared" si="74"/>
        <v>3</v>
      </c>
      <c r="I450" t="s">
        <v>14</v>
      </c>
      <c r="J450">
        <f t="shared" si="75"/>
        <v>18</v>
      </c>
      <c r="K450">
        <f t="shared" si="82"/>
        <v>23320</v>
      </c>
      <c r="L450">
        <f>IF(F450=7,B450*15,0)</f>
        <v>0</v>
      </c>
      <c r="M450">
        <f t="shared" si="83"/>
        <v>0</v>
      </c>
      <c r="N450">
        <f>IF(NOT(OR(F450=6,F450=7)),J450*30,0)</f>
        <v>0</v>
      </c>
      <c r="O450">
        <f t="shared" si="76"/>
        <v>0</v>
      </c>
      <c r="P450">
        <f t="shared" si="77"/>
        <v>23320</v>
      </c>
    </row>
    <row r="451" spans="1:16" x14ac:dyDescent="0.45">
      <c r="A451" s="1">
        <v>45375</v>
      </c>
      <c r="B451">
        <f t="shared" si="78"/>
        <v>37</v>
      </c>
      <c r="C451" t="str">
        <f t="shared" si="79"/>
        <v>NIE</v>
      </c>
      <c r="D451">
        <f t="shared" si="80"/>
        <v>0</v>
      </c>
      <c r="E451">
        <f t="shared" si="81"/>
        <v>0</v>
      </c>
      <c r="F451">
        <f t="shared" ref="F451:F514" si="84">WEEKDAY(A451,2)</f>
        <v>7</v>
      </c>
      <c r="G451">
        <f t="shared" ref="G451:G514" si="85">YEAR(A451)</f>
        <v>2024</v>
      </c>
      <c r="H451">
        <f t="shared" ref="H451:H514" si="86">MONTH(A451)</f>
        <v>3</v>
      </c>
      <c r="I451" t="s">
        <v>14</v>
      </c>
      <c r="J451">
        <f t="shared" ref="J451:J514" si="87">ROUNDDOWN(IF(I451 = "zima", B451*0.2, IF(I451 = "wiosna", B451*0.5, IF(I451 = "lato", 0.9*B451, B451*0.4))),0)</f>
        <v>18</v>
      </c>
      <c r="K451">
        <f t="shared" si="82"/>
        <v>23320</v>
      </c>
      <c r="L451">
        <f>IF(F451=7,B451*15,0)</f>
        <v>555</v>
      </c>
      <c r="M451">
        <f t="shared" si="83"/>
        <v>555</v>
      </c>
      <c r="N451">
        <f>IF(NOT(OR(F451=6,F451=7)),J451*30,0)</f>
        <v>0</v>
      </c>
      <c r="O451">
        <f t="shared" ref="O451:O514" si="88">N451-M451</f>
        <v>-555</v>
      </c>
      <c r="P451">
        <f t="shared" ref="P451:P514" si="89">K451+O451</f>
        <v>22765</v>
      </c>
    </row>
    <row r="452" spans="1:16" x14ac:dyDescent="0.45">
      <c r="A452" s="1">
        <v>45376</v>
      </c>
      <c r="B452">
        <f t="shared" ref="B452:B515" si="90">B451+D451</f>
        <v>37</v>
      </c>
      <c r="C452" t="str">
        <f t="shared" ref="C452:C515" si="91">IF(EOMONTH(A452, 0) = A452, "TAK", "NIE")</f>
        <v>NIE</v>
      </c>
      <c r="D452">
        <f t="shared" ref="D452:D515" si="92">IF(C452="TAK",IF(K452&gt;=2400,3,0),0)</f>
        <v>0</v>
      </c>
      <c r="E452">
        <f t="shared" ref="E452:E515" si="93">D452*800</f>
        <v>0</v>
      </c>
      <c r="F452">
        <f t="shared" si="84"/>
        <v>1</v>
      </c>
      <c r="G452">
        <f t="shared" si="85"/>
        <v>2024</v>
      </c>
      <c r="H452">
        <f t="shared" si="86"/>
        <v>3</v>
      </c>
      <c r="I452" t="s">
        <v>14</v>
      </c>
      <c r="J452">
        <f t="shared" si="87"/>
        <v>18</v>
      </c>
      <c r="K452">
        <f t="shared" ref="K452:K515" si="94">P451</f>
        <v>22765</v>
      </c>
      <c r="L452">
        <f>IF(F452=7,B452*15,0)</f>
        <v>0</v>
      </c>
      <c r="M452">
        <f t="shared" ref="M452:M515" si="95">L452+E452</f>
        <v>0</v>
      </c>
      <c r="N452">
        <f>IF(NOT(OR(F452=6,F452=7)),J452*30,0)</f>
        <v>540</v>
      </c>
      <c r="O452">
        <f t="shared" si="88"/>
        <v>540</v>
      </c>
      <c r="P452">
        <f t="shared" si="89"/>
        <v>23305</v>
      </c>
    </row>
    <row r="453" spans="1:16" x14ac:dyDescent="0.45">
      <c r="A453" s="1">
        <v>45377</v>
      </c>
      <c r="B453">
        <f t="shared" si="90"/>
        <v>37</v>
      </c>
      <c r="C453" t="str">
        <f t="shared" si="91"/>
        <v>NIE</v>
      </c>
      <c r="D453">
        <f t="shared" si="92"/>
        <v>0</v>
      </c>
      <c r="E453">
        <f t="shared" si="93"/>
        <v>0</v>
      </c>
      <c r="F453">
        <f t="shared" si="84"/>
        <v>2</v>
      </c>
      <c r="G453">
        <f t="shared" si="85"/>
        <v>2024</v>
      </c>
      <c r="H453">
        <f t="shared" si="86"/>
        <v>3</v>
      </c>
      <c r="I453" t="s">
        <v>14</v>
      </c>
      <c r="J453">
        <f t="shared" si="87"/>
        <v>18</v>
      </c>
      <c r="K453">
        <f t="shared" si="94"/>
        <v>23305</v>
      </c>
      <c r="L453">
        <f>IF(F453=7,B453*15,0)</f>
        <v>0</v>
      </c>
      <c r="M453">
        <f t="shared" si="95"/>
        <v>0</v>
      </c>
      <c r="N453">
        <f>IF(NOT(OR(F453=6,F453=7)),J453*30,0)</f>
        <v>540</v>
      </c>
      <c r="O453">
        <f t="shared" si="88"/>
        <v>540</v>
      </c>
      <c r="P453">
        <f t="shared" si="89"/>
        <v>23845</v>
      </c>
    </row>
    <row r="454" spans="1:16" x14ac:dyDescent="0.45">
      <c r="A454" s="1">
        <v>45378</v>
      </c>
      <c r="B454">
        <f t="shared" si="90"/>
        <v>37</v>
      </c>
      <c r="C454" t="str">
        <f t="shared" si="91"/>
        <v>NIE</v>
      </c>
      <c r="D454">
        <f t="shared" si="92"/>
        <v>0</v>
      </c>
      <c r="E454">
        <f t="shared" si="93"/>
        <v>0</v>
      </c>
      <c r="F454">
        <f t="shared" si="84"/>
        <v>3</v>
      </c>
      <c r="G454">
        <f t="shared" si="85"/>
        <v>2024</v>
      </c>
      <c r="H454">
        <f t="shared" si="86"/>
        <v>3</v>
      </c>
      <c r="I454" t="s">
        <v>14</v>
      </c>
      <c r="J454">
        <f t="shared" si="87"/>
        <v>18</v>
      </c>
      <c r="K454">
        <f t="shared" si="94"/>
        <v>23845</v>
      </c>
      <c r="L454">
        <f>IF(F454=7,B454*15,0)</f>
        <v>0</v>
      </c>
      <c r="M454">
        <f t="shared" si="95"/>
        <v>0</v>
      </c>
      <c r="N454">
        <f>IF(NOT(OR(F454=6,F454=7)),J454*30,0)</f>
        <v>540</v>
      </c>
      <c r="O454">
        <f t="shared" si="88"/>
        <v>540</v>
      </c>
      <c r="P454">
        <f t="shared" si="89"/>
        <v>24385</v>
      </c>
    </row>
    <row r="455" spans="1:16" x14ac:dyDescent="0.45">
      <c r="A455" s="1">
        <v>45379</v>
      </c>
      <c r="B455">
        <f t="shared" si="90"/>
        <v>37</v>
      </c>
      <c r="C455" t="str">
        <f t="shared" si="91"/>
        <v>NIE</v>
      </c>
      <c r="D455">
        <f t="shared" si="92"/>
        <v>0</v>
      </c>
      <c r="E455">
        <f t="shared" si="93"/>
        <v>0</v>
      </c>
      <c r="F455">
        <f t="shared" si="84"/>
        <v>4</v>
      </c>
      <c r="G455">
        <f t="shared" si="85"/>
        <v>2024</v>
      </c>
      <c r="H455">
        <f t="shared" si="86"/>
        <v>3</v>
      </c>
      <c r="I455" t="s">
        <v>14</v>
      </c>
      <c r="J455">
        <f t="shared" si="87"/>
        <v>18</v>
      </c>
      <c r="K455">
        <f t="shared" si="94"/>
        <v>24385</v>
      </c>
      <c r="L455">
        <f>IF(F455=7,B455*15,0)</f>
        <v>0</v>
      </c>
      <c r="M455">
        <f t="shared" si="95"/>
        <v>0</v>
      </c>
      <c r="N455">
        <f>IF(NOT(OR(F455=6,F455=7)),J455*30,0)</f>
        <v>540</v>
      </c>
      <c r="O455">
        <f t="shared" si="88"/>
        <v>540</v>
      </c>
      <c r="P455">
        <f t="shared" si="89"/>
        <v>24925</v>
      </c>
    </row>
    <row r="456" spans="1:16" x14ac:dyDescent="0.45">
      <c r="A456" s="1">
        <v>45380</v>
      </c>
      <c r="B456">
        <f t="shared" si="90"/>
        <v>37</v>
      </c>
      <c r="C456" t="str">
        <f t="shared" si="91"/>
        <v>NIE</v>
      </c>
      <c r="D456">
        <f t="shared" si="92"/>
        <v>0</v>
      </c>
      <c r="E456">
        <f t="shared" si="93"/>
        <v>0</v>
      </c>
      <c r="F456">
        <f t="shared" si="84"/>
        <v>5</v>
      </c>
      <c r="G456">
        <f t="shared" si="85"/>
        <v>2024</v>
      </c>
      <c r="H456">
        <f t="shared" si="86"/>
        <v>3</v>
      </c>
      <c r="I456" t="s">
        <v>14</v>
      </c>
      <c r="J456">
        <f t="shared" si="87"/>
        <v>18</v>
      </c>
      <c r="K456">
        <f t="shared" si="94"/>
        <v>24925</v>
      </c>
      <c r="L456">
        <f>IF(F456=7,B456*15,0)</f>
        <v>0</v>
      </c>
      <c r="M456">
        <f t="shared" si="95"/>
        <v>0</v>
      </c>
      <c r="N456">
        <f>IF(NOT(OR(F456=6,F456=7)),J456*30,0)</f>
        <v>540</v>
      </c>
      <c r="O456">
        <f t="shared" si="88"/>
        <v>540</v>
      </c>
      <c r="P456">
        <f t="shared" si="89"/>
        <v>25465</v>
      </c>
    </row>
    <row r="457" spans="1:16" x14ac:dyDescent="0.45">
      <c r="A457" s="1">
        <v>45381</v>
      </c>
      <c r="B457">
        <f t="shared" si="90"/>
        <v>37</v>
      </c>
      <c r="C457" t="str">
        <f t="shared" si="91"/>
        <v>NIE</v>
      </c>
      <c r="D457">
        <f t="shared" si="92"/>
        <v>0</v>
      </c>
      <c r="E457">
        <f t="shared" si="93"/>
        <v>0</v>
      </c>
      <c r="F457">
        <f t="shared" si="84"/>
        <v>6</v>
      </c>
      <c r="G457">
        <f t="shared" si="85"/>
        <v>2024</v>
      </c>
      <c r="H457">
        <f t="shared" si="86"/>
        <v>3</v>
      </c>
      <c r="I457" t="s">
        <v>14</v>
      </c>
      <c r="J457">
        <f t="shared" si="87"/>
        <v>18</v>
      </c>
      <c r="K457">
        <f t="shared" si="94"/>
        <v>25465</v>
      </c>
      <c r="L457">
        <f>IF(F457=7,B457*15,0)</f>
        <v>0</v>
      </c>
      <c r="M457">
        <f t="shared" si="95"/>
        <v>0</v>
      </c>
      <c r="N457">
        <f>IF(NOT(OR(F457=6,F457=7)),J457*30,0)</f>
        <v>0</v>
      </c>
      <c r="O457">
        <f t="shared" si="88"/>
        <v>0</v>
      </c>
      <c r="P457">
        <f t="shared" si="89"/>
        <v>25465</v>
      </c>
    </row>
    <row r="458" spans="1:16" x14ac:dyDescent="0.45">
      <c r="A458" s="1">
        <v>45382</v>
      </c>
      <c r="B458">
        <f t="shared" si="90"/>
        <v>37</v>
      </c>
      <c r="C458" t="str">
        <f t="shared" si="91"/>
        <v>TAK</v>
      </c>
      <c r="D458">
        <f t="shared" si="92"/>
        <v>3</v>
      </c>
      <c r="E458">
        <f t="shared" si="93"/>
        <v>2400</v>
      </c>
      <c r="F458">
        <f t="shared" si="84"/>
        <v>7</v>
      </c>
      <c r="G458">
        <f t="shared" si="85"/>
        <v>2024</v>
      </c>
      <c r="H458">
        <f t="shared" si="86"/>
        <v>3</v>
      </c>
      <c r="I458" t="s">
        <v>14</v>
      </c>
      <c r="J458">
        <f t="shared" si="87"/>
        <v>18</v>
      </c>
      <c r="K458">
        <f t="shared" si="94"/>
        <v>25465</v>
      </c>
      <c r="L458">
        <f>IF(F458=7,B458*15,0)</f>
        <v>555</v>
      </c>
      <c r="M458">
        <f t="shared" si="95"/>
        <v>2955</v>
      </c>
      <c r="N458">
        <f>IF(NOT(OR(F458=6,F458=7)),J458*30,0)</f>
        <v>0</v>
      </c>
      <c r="O458">
        <f t="shared" si="88"/>
        <v>-2955</v>
      </c>
      <c r="P458">
        <f t="shared" si="89"/>
        <v>22510</v>
      </c>
    </row>
    <row r="459" spans="1:16" x14ac:dyDescent="0.45">
      <c r="A459" s="1">
        <v>45383</v>
      </c>
      <c r="B459">
        <f t="shared" si="90"/>
        <v>40</v>
      </c>
      <c r="C459" t="str">
        <f t="shared" si="91"/>
        <v>NIE</v>
      </c>
      <c r="D459">
        <f t="shared" si="92"/>
        <v>0</v>
      </c>
      <c r="E459">
        <f t="shared" si="93"/>
        <v>0</v>
      </c>
      <c r="F459">
        <f t="shared" si="84"/>
        <v>1</v>
      </c>
      <c r="G459">
        <f t="shared" si="85"/>
        <v>2024</v>
      </c>
      <c r="H459">
        <f t="shared" si="86"/>
        <v>4</v>
      </c>
      <c r="I459" t="s">
        <v>14</v>
      </c>
      <c r="J459">
        <f t="shared" si="87"/>
        <v>20</v>
      </c>
      <c r="K459">
        <f t="shared" si="94"/>
        <v>22510</v>
      </c>
      <c r="L459">
        <f>IF(F459=7,B459*15,0)</f>
        <v>0</v>
      </c>
      <c r="M459">
        <f t="shared" si="95"/>
        <v>0</v>
      </c>
      <c r="N459">
        <f>IF(NOT(OR(F459=6,F459=7)),J459*30,0)</f>
        <v>600</v>
      </c>
      <c r="O459">
        <f t="shared" si="88"/>
        <v>600</v>
      </c>
      <c r="P459">
        <f t="shared" si="89"/>
        <v>23110</v>
      </c>
    </row>
    <row r="460" spans="1:16" x14ac:dyDescent="0.45">
      <c r="A460" s="1">
        <v>45384</v>
      </c>
      <c r="B460">
        <f t="shared" si="90"/>
        <v>40</v>
      </c>
      <c r="C460" t="str">
        <f t="shared" si="91"/>
        <v>NIE</v>
      </c>
      <c r="D460">
        <f t="shared" si="92"/>
        <v>0</v>
      </c>
      <c r="E460">
        <f t="shared" si="93"/>
        <v>0</v>
      </c>
      <c r="F460">
        <f t="shared" si="84"/>
        <v>2</v>
      </c>
      <c r="G460">
        <f t="shared" si="85"/>
        <v>2024</v>
      </c>
      <c r="H460">
        <f t="shared" si="86"/>
        <v>4</v>
      </c>
      <c r="I460" t="s">
        <v>14</v>
      </c>
      <c r="J460">
        <f t="shared" si="87"/>
        <v>20</v>
      </c>
      <c r="K460">
        <f t="shared" si="94"/>
        <v>23110</v>
      </c>
      <c r="L460">
        <f>IF(F460=7,B460*15,0)</f>
        <v>0</v>
      </c>
      <c r="M460">
        <f t="shared" si="95"/>
        <v>0</v>
      </c>
      <c r="N460">
        <f>IF(NOT(OR(F460=6,F460=7)),J460*30,0)</f>
        <v>600</v>
      </c>
      <c r="O460">
        <f t="shared" si="88"/>
        <v>600</v>
      </c>
      <c r="P460">
        <f t="shared" si="89"/>
        <v>23710</v>
      </c>
    </row>
    <row r="461" spans="1:16" x14ac:dyDescent="0.45">
      <c r="A461" s="1">
        <v>45385</v>
      </c>
      <c r="B461">
        <f t="shared" si="90"/>
        <v>40</v>
      </c>
      <c r="C461" t="str">
        <f t="shared" si="91"/>
        <v>NIE</v>
      </c>
      <c r="D461">
        <f t="shared" si="92"/>
        <v>0</v>
      </c>
      <c r="E461">
        <f t="shared" si="93"/>
        <v>0</v>
      </c>
      <c r="F461">
        <f t="shared" si="84"/>
        <v>3</v>
      </c>
      <c r="G461">
        <f t="shared" si="85"/>
        <v>2024</v>
      </c>
      <c r="H461">
        <f t="shared" si="86"/>
        <v>4</v>
      </c>
      <c r="I461" t="s">
        <v>14</v>
      </c>
      <c r="J461">
        <f t="shared" si="87"/>
        <v>20</v>
      </c>
      <c r="K461">
        <f t="shared" si="94"/>
        <v>23710</v>
      </c>
      <c r="L461">
        <f>IF(F461=7,B461*15,0)</f>
        <v>0</v>
      </c>
      <c r="M461">
        <f t="shared" si="95"/>
        <v>0</v>
      </c>
      <c r="N461">
        <f>IF(NOT(OR(F461=6,F461=7)),J461*30,0)</f>
        <v>600</v>
      </c>
      <c r="O461">
        <f t="shared" si="88"/>
        <v>600</v>
      </c>
      <c r="P461">
        <f t="shared" si="89"/>
        <v>24310</v>
      </c>
    </row>
    <row r="462" spans="1:16" x14ac:dyDescent="0.45">
      <c r="A462" s="1">
        <v>45386</v>
      </c>
      <c r="B462">
        <f t="shared" si="90"/>
        <v>40</v>
      </c>
      <c r="C462" t="str">
        <f t="shared" si="91"/>
        <v>NIE</v>
      </c>
      <c r="D462">
        <f t="shared" si="92"/>
        <v>0</v>
      </c>
      <c r="E462">
        <f t="shared" si="93"/>
        <v>0</v>
      </c>
      <c r="F462">
        <f t="shared" si="84"/>
        <v>4</v>
      </c>
      <c r="G462">
        <f t="shared" si="85"/>
        <v>2024</v>
      </c>
      <c r="H462">
        <f t="shared" si="86"/>
        <v>4</v>
      </c>
      <c r="I462" t="s">
        <v>14</v>
      </c>
      <c r="J462">
        <f t="shared" si="87"/>
        <v>20</v>
      </c>
      <c r="K462">
        <f t="shared" si="94"/>
        <v>24310</v>
      </c>
      <c r="L462">
        <f>IF(F462=7,B462*15,0)</f>
        <v>0</v>
      </c>
      <c r="M462">
        <f t="shared" si="95"/>
        <v>0</v>
      </c>
      <c r="N462">
        <f>IF(NOT(OR(F462=6,F462=7)),J462*30,0)</f>
        <v>600</v>
      </c>
      <c r="O462">
        <f t="shared" si="88"/>
        <v>600</v>
      </c>
      <c r="P462">
        <f t="shared" si="89"/>
        <v>24910</v>
      </c>
    </row>
    <row r="463" spans="1:16" x14ac:dyDescent="0.45">
      <c r="A463" s="1">
        <v>45387</v>
      </c>
      <c r="B463">
        <f t="shared" si="90"/>
        <v>40</v>
      </c>
      <c r="C463" t="str">
        <f t="shared" si="91"/>
        <v>NIE</v>
      </c>
      <c r="D463">
        <f t="shared" si="92"/>
        <v>0</v>
      </c>
      <c r="E463">
        <f t="shared" si="93"/>
        <v>0</v>
      </c>
      <c r="F463">
        <f t="shared" si="84"/>
        <v>5</v>
      </c>
      <c r="G463">
        <f t="shared" si="85"/>
        <v>2024</v>
      </c>
      <c r="H463">
        <f t="shared" si="86"/>
        <v>4</v>
      </c>
      <c r="I463" t="s">
        <v>14</v>
      </c>
      <c r="J463">
        <f t="shared" si="87"/>
        <v>20</v>
      </c>
      <c r="K463">
        <f t="shared" si="94"/>
        <v>24910</v>
      </c>
      <c r="L463">
        <f>IF(F463=7,B463*15,0)</f>
        <v>0</v>
      </c>
      <c r="M463">
        <f t="shared" si="95"/>
        <v>0</v>
      </c>
      <c r="N463">
        <f>IF(NOT(OR(F463=6,F463=7)),J463*30,0)</f>
        <v>600</v>
      </c>
      <c r="O463">
        <f t="shared" si="88"/>
        <v>600</v>
      </c>
      <c r="P463">
        <f t="shared" si="89"/>
        <v>25510</v>
      </c>
    </row>
    <row r="464" spans="1:16" x14ac:dyDescent="0.45">
      <c r="A464" s="1">
        <v>45388</v>
      </c>
      <c r="B464">
        <f t="shared" si="90"/>
        <v>40</v>
      </c>
      <c r="C464" t="str">
        <f t="shared" si="91"/>
        <v>NIE</v>
      </c>
      <c r="D464">
        <f t="shared" si="92"/>
        <v>0</v>
      </c>
      <c r="E464">
        <f t="shared" si="93"/>
        <v>0</v>
      </c>
      <c r="F464">
        <f t="shared" si="84"/>
        <v>6</v>
      </c>
      <c r="G464">
        <f t="shared" si="85"/>
        <v>2024</v>
      </c>
      <c r="H464">
        <f t="shared" si="86"/>
        <v>4</v>
      </c>
      <c r="I464" t="s">
        <v>14</v>
      </c>
      <c r="J464">
        <f t="shared" si="87"/>
        <v>20</v>
      </c>
      <c r="K464">
        <f t="shared" si="94"/>
        <v>25510</v>
      </c>
      <c r="L464">
        <f>IF(F464=7,B464*15,0)</f>
        <v>0</v>
      </c>
      <c r="M464">
        <f t="shared" si="95"/>
        <v>0</v>
      </c>
      <c r="N464">
        <f>IF(NOT(OR(F464=6,F464=7)),J464*30,0)</f>
        <v>0</v>
      </c>
      <c r="O464">
        <f t="shared" si="88"/>
        <v>0</v>
      </c>
      <c r="P464">
        <f t="shared" si="89"/>
        <v>25510</v>
      </c>
    </row>
    <row r="465" spans="1:16" x14ac:dyDescent="0.45">
      <c r="A465" s="1">
        <v>45389</v>
      </c>
      <c r="B465">
        <f t="shared" si="90"/>
        <v>40</v>
      </c>
      <c r="C465" t="str">
        <f t="shared" si="91"/>
        <v>NIE</v>
      </c>
      <c r="D465">
        <f t="shared" si="92"/>
        <v>0</v>
      </c>
      <c r="E465">
        <f t="shared" si="93"/>
        <v>0</v>
      </c>
      <c r="F465">
        <f t="shared" si="84"/>
        <v>7</v>
      </c>
      <c r="G465">
        <f t="shared" si="85"/>
        <v>2024</v>
      </c>
      <c r="H465">
        <f t="shared" si="86"/>
        <v>4</v>
      </c>
      <c r="I465" t="s">
        <v>14</v>
      </c>
      <c r="J465">
        <f t="shared" si="87"/>
        <v>20</v>
      </c>
      <c r="K465">
        <f t="shared" si="94"/>
        <v>25510</v>
      </c>
      <c r="L465">
        <f>IF(F465=7,B465*15,0)</f>
        <v>600</v>
      </c>
      <c r="M465">
        <f t="shared" si="95"/>
        <v>600</v>
      </c>
      <c r="N465">
        <f>IF(NOT(OR(F465=6,F465=7)),J465*30,0)</f>
        <v>0</v>
      </c>
      <c r="O465">
        <f t="shared" si="88"/>
        <v>-600</v>
      </c>
      <c r="P465">
        <f t="shared" si="89"/>
        <v>24910</v>
      </c>
    </row>
    <row r="466" spans="1:16" x14ac:dyDescent="0.45">
      <c r="A466" s="1">
        <v>45390</v>
      </c>
      <c r="B466">
        <f t="shared" si="90"/>
        <v>40</v>
      </c>
      <c r="C466" t="str">
        <f t="shared" si="91"/>
        <v>NIE</v>
      </c>
      <c r="D466">
        <f t="shared" si="92"/>
        <v>0</v>
      </c>
      <c r="E466">
        <f t="shared" si="93"/>
        <v>0</v>
      </c>
      <c r="F466">
        <f t="shared" si="84"/>
        <v>1</v>
      </c>
      <c r="G466">
        <f t="shared" si="85"/>
        <v>2024</v>
      </c>
      <c r="H466">
        <f t="shared" si="86"/>
        <v>4</v>
      </c>
      <c r="I466" t="s">
        <v>14</v>
      </c>
      <c r="J466">
        <f t="shared" si="87"/>
        <v>20</v>
      </c>
      <c r="K466">
        <f t="shared" si="94"/>
        <v>24910</v>
      </c>
      <c r="L466">
        <f>IF(F466=7,B466*15,0)</f>
        <v>0</v>
      </c>
      <c r="M466">
        <f t="shared" si="95"/>
        <v>0</v>
      </c>
      <c r="N466">
        <f>IF(NOT(OR(F466=6,F466=7)),J466*30,0)</f>
        <v>600</v>
      </c>
      <c r="O466">
        <f t="shared" si="88"/>
        <v>600</v>
      </c>
      <c r="P466">
        <f t="shared" si="89"/>
        <v>25510</v>
      </c>
    </row>
    <row r="467" spans="1:16" x14ac:dyDescent="0.45">
      <c r="A467" s="1">
        <v>45391</v>
      </c>
      <c r="B467">
        <f t="shared" si="90"/>
        <v>40</v>
      </c>
      <c r="C467" t="str">
        <f t="shared" si="91"/>
        <v>NIE</v>
      </c>
      <c r="D467">
        <f t="shared" si="92"/>
        <v>0</v>
      </c>
      <c r="E467">
        <f t="shared" si="93"/>
        <v>0</v>
      </c>
      <c r="F467">
        <f t="shared" si="84"/>
        <v>2</v>
      </c>
      <c r="G467">
        <f t="shared" si="85"/>
        <v>2024</v>
      </c>
      <c r="H467">
        <f t="shared" si="86"/>
        <v>4</v>
      </c>
      <c r="I467" t="s">
        <v>14</v>
      </c>
      <c r="J467">
        <f t="shared" si="87"/>
        <v>20</v>
      </c>
      <c r="K467">
        <f t="shared" si="94"/>
        <v>25510</v>
      </c>
      <c r="L467">
        <f>IF(F467=7,B467*15,0)</f>
        <v>0</v>
      </c>
      <c r="M467">
        <f t="shared" si="95"/>
        <v>0</v>
      </c>
      <c r="N467">
        <f>IF(NOT(OR(F467=6,F467=7)),J467*30,0)</f>
        <v>600</v>
      </c>
      <c r="O467">
        <f t="shared" si="88"/>
        <v>600</v>
      </c>
      <c r="P467">
        <f t="shared" si="89"/>
        <v>26110</v>
      </c>
    </row>
    <row r="468" spans="1:16" x14ac:dyDescent="0.45">
      <c r="A468" s="1">
        <v>45392</v>
      </c>
      <c r="B468">
        <f t="shared" si="90"/>
        <v>40</v>
      </c>
      <c r="C468" t="str">
        <f t="shared" si="91"/>
        <v>NIE</v>
      </c>
      <c r="D468">
        <f t="shared" si="92"/>
        <v>0</v>
      </c>
      <c r="E468">
        <f t="shared" si="93"/>
        <v>0</v>
      </c>
      <c r="F468">
        <f t="shared" si="84"/>
        <v>3</v>
      </c>
      <c r="G468">
        <f t="shared" si="85"/>
        <v>2024</v>
      </c>
      <c r="H468">
        <f t="shared" si="86"/>
        <v>4</v>
      </c>
      <c r="I468" t="s">
        <v>14</v>
      </c>
      <c r="J468">
        <f t="shared" si="87"/>
        <v>20</v>
      </c>
      <c r="K468">
        <f t="shared" si="94"/>
        <v>26110</v>
      </c>
      <c r="L468">
        <f>IF(F468=7,B468*15,0)</f>
        <v>0</v>
      </c>
      <c r="M468">
        <f t="shared" si="95"/>
        <v>0</v>
      </c>
      <c r="N468">
        <f>IF(NOT(OR(F468=6,F468=7)),J468*30,0)</f>
        <v>600</v>
      </c>
      <c r="O468">
        <f t="shared" si="88"/>
        <v>600</v>
      </c>
      <c r="P468">
        <f t="shared" si="89"/>
        <v>26710</v>
      </c>
    </row>
    <row r="469" spans="1:16" x14ac:dyDescent="0.45">
      <c r="A469" s="1">
        <v>45393</v>
      </c>
      <c r="B469">
        <f t="shared" si="90"/>
        <v>40</v>
      </c>
      <c r="C469" t="str">
        <f t="shared" si="91"/>
        <v>NIE</v>
      </c>
      <c r="D469">
        <f t="shared" si="92"/>
        <v>0</v>
      </c>
      <c r="E469">
        <f t="shared" si="93"/>
        <v>0</v>
      </c>
      <c r="F469">
        <f t="shared" si="84"/>
        <v>4</v>
      </c>
      <c r="G469">
        <f t="shared" si="85"/>
        <v>2024</v>
      </c>
      <c r="H469">
        <f t="shared" si="86"/>
        <v>4</v>
      </c>
      <c r="I469" t="s">
        <v>14</v>
      </c>
      <c r="J469">
        <f t="shared" si="87"/>
        <v>20</v>
      </c>
      <c r="K469">
        <f t="shared" si="94"/>
        <v>26710</v>
      </c>
      <c r="L469">
        <f>IF(F469=7,B469*15,0)</f>
        <v>0</v>
      </c>
      <c r="M469">
        <f t="shared" si="95"/>
        <v>0</v>
      </c>
      <c r="N469">
        <f>IF(NOT(OR(F469=6,F469=7)),J469*30,0)</f>
        <v>600</v>
      </c>
      <c r="O469">
        <f t="shared" si="88"/>
        <v>600</v>
      </c>
      <c r="P469">
        <f t="shared" si="89"/>
        <v>27310</v>
      </c>
    </row>
    <row r="470" spans="1:16" x14ac:dyDescent="0.45">
      <c r="A470" s="1">
        <v>45394</v>
      </c>
      <c r="B470">
        <f t="shared" si="90"/>
        <v>40</v>
      </c>
      <c r="C470" t="str">
        <f t="shared" si="91"/>
        <v>NIE</v>
      </c>
      <c r="D470">
        <f t="shared" si="92"/>
        <v>0</v>
      </c>
      <c r="E470">
        <f t="shared" si="93"/>
        <v>0</v>
      </c>
      <c r="F470">
        <f t="shared" si="84"/>
        <v>5</v>
      </c>
      <c r="G470">
        <f t="shared" si="85"/>
        <v>2024</v>
      </c>
      <c r="H470">
        <f t="shared" si="86"/>
        <v>4</v>
      </c>
      <c r="I470" t="s">
        <v>14</v>
      </c>
      <c r="J470">
        <f t="shared" si="87"/>
        <v>20</v>
      </c>
      <c r="K470">
        <f t="shared" si="94"/>
        <v>27310</v>
      </c>
      <c r="L470">
        <f>IF(F470=7,B470*15,0)</f>
        <v>0</v>
      </c>
      <c r="M470">
        <f t="shared" si="95"/>
        <v>0</v>
      </c>
      <c r="N470">
        <f>IF(NOT(OR(F470=6,F470=7)),J470*30,0)</f>
        <v>600</v>
      </c>
      <c r="O470">
        <f t="shared" si="88"/>
        <v>600</v>
      </c>
      <c r="P470">
        <f t="shared" si="89"/>
        <v>27910</v>
      </c>
    </row>
    <row r="471" spans="1:16" x14ac:dyDescent="0.45">
      <c r="A471" s="1">
        <v>45395</v>
      </c>
      <c r="B471">
        <f t="shared" si="90"/>
        <v>40</v>
      </c>
      <c r="C471" t="str">
        <f t="shared" si="91"/>
        <v>NIE</v>
      </c>
      <c r="D471">
        <f t="shared" si="92"/>
        <v>0</v>
      </c>
      <c r="E471">
        <f t="shared" si="93"/>
        <v>0</v>
      </c>
      <c r="F471">
        <f t="shared" si="84"/>
        <v>6</v>
      </c>
      <c r="G471">
        <f t="shared" si="85"/>
        <v>2024</v>
      </c>
      <c r="H471">
        <f t="shared" si="86"/>
        <v>4</v>
      </c>
      <c r="I471" t="s">
        <v>14</v>
      </c>
      <c r="J471">
        <f t="shared" si="87"/>
        <v>20</v>
      </c>
      <c r="K471">
        <f t="shared" si="94"/>
        <v>27910</v>
      </c>
      <c r="L471">
        <f>IF(F471=7,B471*15,0)</f>
        <v>0</v>
      </c>
      <c r="M471">
        <f t="shared" si="95"/>
        <v>0</v>
      </c>
      <c r="N471">
        <f>IF(NOT(OR(F471=6,F471=7)),J471*30,0)</f>
        <v>0</v>
      </c>
      <c r="O471">
        <f t="shared" si="88"/>
        <v>0</v>
      </c>
      <c r="P471">
        <f t="shared" si="89"/>
        <v>27910</v>
      </c>
    </row>
    <row r="472" spans="1:16" x14ac:dyDescent="0.45">
      <c r="A472" s="1">
        <v>45396</v>
      </c>
      <c r="B472">
        <f t="shared" si="90"/>
        <v>40</v>
      </c>
      <c r="C472" t="str">
        <f t="shared" si="91"/>
        <v>NIE</v>
      </c>
      <c r="D472">
        <f t="shared" si="92"/>
        <v>0</v>
      </c>
      <c r="E472">
        <f t="shared" si="93"/>
        <v>0</v>
      </c>
      <c r="F472">
        <f t="shared" si="84"/>
        <v>7</v>
      </c>
      <c r="G472">
        <f t="shared" si="85"/>
        <v>2024</v>
      </c>
      <c r="H472">
        <f t="shared" si="86"/>
        <v>4</v>
      </c>
      <c r="I472" t="s">
        <v>14</v>
      </c>
      <c r="J472">
        <f t="shared" si="87"/>
        <v>20</v>
      </c>
      <c r="K472">
        <f t="shared" si="94"/>
        <v>27910</v>
      </c>
      <c r="L472">
        <f>IF(F472=7,B472*15,0)</f>
        <v>600</v>
      </c>
      <c r="M472">
        <f t="shared" si="95"/>
        <v>600</v>
      </c>
      <c r="N472">
        <f>IF(NOT(OR(F472=6,F472=7)),J472*30,0)</f>
        <v>0</v>
      </c>
      <c r="O472">
        <f t="shared" si="88"/>
        <v>-600</v>
      </c>
      <c r="P472">
        <f t="shared" si="89"/>
        <v>27310</v>
      </c>
    </row>
    <row r="473" spans="1:16" x14ac:dyDescent="0.45">
      <c r="A473" s="1">
        <v>45397</v>
      </c>
      <c r="B473">
        <f t="shared" si="90"/>
        <v>40</v>
      </c>
      <c r="C473" t="str">
        <f t="shared" si="91"/>
        <v>NIE</v>
      </c>
      <c r="D473">
        <f t="shared" si="92"/>
        <v>0</v>
      </c>
      <c r="E473">
        <f t="shared" si="93"/>
        <v>0</v>
      </c>
      <c r="F473">
        <f t="shared" si="84"/>
        <v>1</v>
      </c>
      <c r="G473">
        <f t="shared" si="85"/>
        <v>2024</v>
      </c>
      <c r="H473">
        <f t="shared" si="86"/>
        <v>4</v>
      </c>
      <c r="I473" t="s">
        <v>14</v>
      </c>
      <c r="J473">
        <f t="shared" si="87"/>
        <v>20</v>
      </c>
      <c r="K473">
        <f t="shared" si="94"/>
        <v>27310</v>
      </c>
      <c r="L473">
        <f>IF(F473=7,B473*15,0)</f>
        <v>0</v>
      </c>
      <c r="M473">
        <f t="shared" si="95"/>
        <v>0</v>
      </c>
      <c r="N473">
        <f>IF(NOT(OR(F473=6,F473=7)),J473*30,0)</f>
        <v>600</v>
      </c>
      <c r="O473">
        <f t="shared" si="88"/>
        <v>600</v>
      </c>
      <c r="P473">
        <f t="shared" si="89"/>
        <v>27910</v>
      </c>
    </row>
    <row r="474" spans="1:16" x14ac:dyDescent="0.45">
      <c r="A474" s="1">
        <v>45398</v>
      </c>
      <c r="B474">
        <f t="shared" si="90"/>
        <v>40</v>
      </c>
      <c r="C474" t="str">
        <f t="shared" si="91"/>
        <v>NIE</v>
      </c>
      <c r="D474">
        <f t="shared" si="92"/>
        <v>0</v>
      </c>
      <c r="E474">
        <f t="shared" si="93"/>
        <v>0</v>
      </c>
      <c r="F474">
        <f t="shared" si="84"/>
        <v>2</v>
      </c>
      <c r="G474">
        <f t="shared" si="85"/>
        <v>2024</v>
      </c>
      <c r="H474">
        <f t="shared" si="86"/>
        <v>4</v>
      </c>
      <c r="I474" t="s">
        <v>14</v>
      </c>
      <c r="J474">
        <f t="shared" si="87"/>
        <v>20</v>
      </c>
      <c r="K474">
        <f t="shared" si="94"/>
        <v>27910</v>
      </c>
      <c r="L474">
        <f>IF(F474=7,B474*15,0)</f>
        <v>0</v>
      </c>
      <c r="M474">
        <f t="shared" si="95"/>
        <v>0</v>
      </c>
      <c r="N474">
        <f>IF(NOT(OR(F474=6,F474=7)),J474*30,0)</f>
        <v>600</v>
      </c>
      <c r="O474">
        <f t="shared" si="88"/>
        <v>600</v>
      </c>
      <c r="P474">
        <f t="shared" si="89"/>
        <v>28510</v>
      </c>
    </row>
    <row r="475" spans="1:16" x14ac:dyDescent="0.45">
      <c r="A475" s="1">
        <v>45399</v>
      </c>
      <c r="B475">
        <f t="shared" si="90"/>
        <v>40</v>
      </c>
      <c r="C475" t="str">
        <f t="shared" si="91"/>
        <v>NIE</v>
      </c>
      <c r="D475">
        <f t="shared" si="92"/>
        <v>0</v>
      </c>
      <c r="E475">
        <f t="shared" si="93"/>
        <v>0</v>
      </c>
      <c r="F475">
        <f t="shared" si="84"/>
        <v>3</v>
      </c>
      <c r="G475">
        <f t="shared" si="85"/>
        <v>2024</v>
      </c>
      <c r="H475">
        <f t="shared" si="86"/>
        <v>4</v>
      </c>
      <c r="I475" t="s">
        <v>14</v>
      </c>
      <c r="J475">
        <f t="shared" si="87"/>
        <v>20</v>
      </c>
      <c r="K475">
        <f t="shared" si="94"/>
        <v>28510</v>
      </c>
      <c r="L475">
        <f>IF(F475=7,B475*15,0)</f>
        <v>0</v>
      </c>
      <c r="M475">
        <f t="shared" si="95"/>
        <v>0</v>
      </c>
      <c r="N475">
        <f>IF(NOT(OR(F475=6,F475=7)),J475*30,0)</f>
        <v>600</v>
      </c>
      <c r="O475">
        <f t="shared" si="88"/>
        <v>600</v>
      </c>
      <c r="P475">
        <f t="shared" si="89"/>
        <v>29110</v>
      </c>
    </row>
    <row r="476" spans="1:16" x14ac:dyDescent="0.45">
      <c r="A476" s="1">
        <v>45400</v>
      </c>
      <c r="B476">
        <f t="shared" si="90"/>
        <v>40</v>
      </c>
      <c r="C476" t="str">
        <f t="shared" si="91"/>
        <v>NIE</v>
      </c>
      <c r="D476">
        <f t="shared" si="92"/>
        <v>0</v>
      </c>
      <c r="E476">
        <f t="shared" si="93"/>
        <v>0</v>
      </c>
      <c r="F476">
        <f t="shared" si="84"/>
        <v>4</v>
      </c>
      <c r="G476">
        <f t="shared" si="85"/>
        <v>2024</v>
      </c>
      <c r="H476">
        <f t="shared" si="86"/>
        <v>4</v>
      </c>
      <c r="I476" t="s">
        <v>14</v>
      </c>
      <c r="J476">
        <f t="shared" si="87"/>
        <v>20</v>
      </c>
      <c r="K476">
        <f t="shared" si="94"/>
        <v>29110</v>
      </c>
      <c r="L476">
        <f>IF(F476=7,B476*15,0)</f>
        <v>0</v>
      </c>
      <c r="M476">
        <f t="shared" si="95"/>
        <v>0</v>
      </c>
      <c r="N476">
        <f>IF(NOT(OR(F476=6,F476=7)),J476*30,0)</f>
        <v>600</v>
      </c>
      <c r="O476">
        <f t="shared" si="88"/>
        <v>600</v>
      </c>
      <c r="P476">
        <f t="shared" si="89"/>
        <v>29710</v>
      </c>
    </row>
    <row r="477" spans="1:16" x14ac:dyDescent="0.45">
      <c r="A477" s="1">
        <v>45401</v>
      </c>
      <c r="B477">
        <f t="shared" si="90"/>
        <v>40</v>
      </c>
      <c r="C477" t="str">
        <f t="shared" si="91"/>
        <v>NIE</v>
      </c>
      <c r="D477">
        <f t="shared" si="92"/>
        <v>0</v>
      </c>
      <c r="E477">
        <f t="shared" si="93"/>
        <v>0</v>
      </c>
      <c r="F477">
        <f t="shared" si="84"/>
        <v>5</v>
      </c>
      <c r="G477">
        <f t="shared" si="85"/>
        <v>2024</v>
      </c>
      <c r="H477">
        <f t="shared" si="86"/>
        <v>4</v>
      </c>
      <c r="I477" t="s">
        <v>14</v>
      </c>
      <c r="J477">
        <f t="shared" si="87"/>
        <v>20</v>
      </c>
      <c r="K477">
        <f t="shared" si="94"/>
        <v>29710</v>
      </c>
      <c r="L477">
        <f>IF(F477=7,B477*15,0)</f>
        <v>0</v>
      </c>
      <c r="M477">
        <f t="shared" si="95"/>
        <v>0</v>
      </c>
      <c r="N477">
        <f>IF(NOT(OR(F477=6,F477=7)),J477*30,0)</f>
        <v>600</v>
      </c>
      <c r="O477">
        <f t="shared" si="88"/>
        <v>600</v>
      </c>
      <c r="P477">
        <f t="shared" si="89"/>
        <v>30310</v>
      </c>
    </row>
    <row r="478" spans="1:16" x14ac:dyDescent="0.45">
      <c r="A478" s="1">
        <v>45402</v>
      </c>
      <c r="B478">
        <f t="shared" si="90"/>
        <v>40</v>
      </c>
      <c r="C478" t="str">
        <f t="shared" si="91"/>
        <v>NIE</v>
      </c>
      <c r="D478">
        <f t="shared" si="92"/>
        <v>0</v>
      </c>
      <c r="E478">
        <f t="shared" si="93"/>
        <v>0</v>
      </c>
      <c r="F478">
        <f t="shared" si="84"/>
        <v>6</v>
      </c>
      <c r="G478">
        <f t="shared" si="85"/>
        <v>2024</v>
      </c>
      <c r="H478">
        <f t="shared" si="86"/>
        <v>4</v>
      </c>
      <c r="I478" t="s">
        <v>14</v>
      </c>
      <c r="J478">
        <f t="shared" si="87"/>
        <v>20</v>
      </c>
      <c r="K478">
        <f t="shared" si="94"/>
        <v>30310</v>
      </c>
      <c r="L478">
        <f>IF(F478=7,B478*15,0)</f>
        <v>0</v>
      </c>
      <c r="M478">
        <f t="shared" si="95"/>
        <v>0</v>
      </c>
      <c r="N478">
        <f>IF(NOT(OR(F478=6,F478=7)),J478*30,0)</f>
        <v>0</v>
      </c>
      <c r="O478">
        <f t="shared" si="88"/>
        <v>0</v>
      </c>
      <c r="P478">
        <f t="shared" si="89"/>
        <v>30310</v>
      </c>
    </row>
    <row r="479" spans="1:16" x14ac:dyDescent="0.45">
      <c r="A479" s="1">
        <v>45403</v>
      </c>
      <c r="B479">
        <f t="shared" si="90"/>
        <v>40</v>
      </c>
      <c r="C479" t="str">
        <f t="shared" si="91"/>
        <v>NIE</v>
      </c>
      <c r="D479">
        <f t="shared" si="92"/>
        <v>0</v>
      </c>
      <c r="E479">
        <f t="shared" si="93"/>
        <v>0</v>
      </c>
      <c r="F479">
        <f t="shared" si="84"/>
        <v>7</v>
      </c>
      <c r="G479">
        <f t="shared" si="85"/>
        <v>2024</v>
      </c>
      <c r="H479">
        <f t="shared" si="86"/>
        <v>4</v>
      </c>
      <c r="I479" t="s">
        <v>14</v>
      </c>
      <c r="J479">
        <f t="shared" si="87"/>
        <v>20</v>
      </c>
      <c r="K479">
        <f t="shared" si="94"/>
        <v>30310</v>
      </c>
      <c r="L479">
        <f>IF(F479=7,B479*15,0)</f>
        <v>600</v>
      </c>
      <c r="M479">
        <f t="shared" si="95"/>
        <v>600</v>
      </c>
      <c r="N479">
        <f>IF(NOT(OR(F479=6,F479=7)),J479*30,0)</f>
        <v>0</v>
      </c>
      <c r="O479">
        <f t="shared" si="88"/>
        <v>-600</v>
      </c>
      <c r="P479">
        <f t="shared" si="89"/>
        <v>29710</v>
      </c>
    </row>
    <row r="480" spans="1:16" x14ac:dyDescent="0.45">
      <c r="A480" s="1">
        <v>45404</v>
      </c>
      <c r="B480">
        <f t="shared" si="90"/>
        <v>40</v>
      </c>
      <c r="C480" t="str">
        <f t="shared" si="91"/>
        <v>NIE</v>
      </c>
      <c r="D480">
        <f t="shared" si="92"/>
        <v>0</v>
      </c>
      <c r="E480">
        <f t="shared" si="93"/>
        <v>0</v>
      </c>
      <c r="F480">
        <f t="shared" si="84"/>
        <v>1</v>
      </c>
      <c r="G480">
        <f t="shared" si="85"/>
        <v>2024</v>
      </c>
      <c r="H480">
        <f t="shared" si="86"/>
        <v>4</v>
      </c>
      <c r="I480" t="s">
        <v>14</v>
      </c>
      <c r="J480">
        <f t="shared" si="87"/>
        <v>20</v>
      </c>
      <c r="K480">
        <f t="shared" si="94"/>
        <v>29710</v>
      </c>
      <c r="L480">
        <f>IF(F480=7,B480*15,0)</f>
        <v>0</v>
      </c>
      <c r="M480">
        <f t="shared" si="95"/>
        <v>0</v>
      </c>
      <c r="N480">
        <f>IF(NOT(OR(F480=6,F480=7)),J480*30,0)</f>
        <v>600</v>
      </c>
      <c r="O480">
        <f t="shared" si="88"/>
        <v>600</v>
      </c>
      <c r="P480">
        <f t="shared" si="89"/>
        <v>30310</v>
      </c>
    </row>
    <row r="481" spans="1:16" x14ac:dyDescent="0.45">
      <c r="A481" s="1">
        <v>45405</v>
      </c>
      <c r="B481">
        <f t="shared" si="90"/>
        <v>40</v>
      </c>
      <c r="C481" t="str">
        <f t="shared" si="91"/>
        <v>NIE</v>
      </c>
      <c r="D481">
        <f t="shared" si="92"/>
        <v>0</v>
      </c>
      <c r="E481">
        <f t="shared" si="93"/>
        <v>0</v>
      </c>
      <c r="F481">
        <f t="shared" si="84"/>
        <v>2</v>
      </c>
      <c r="G481">
        <f t="shared" si="85"/>
        <v>2024</v>
      </c>
      <c r="H481">
        <f t="shared" si="86"/>
        <v>4</v>
      </c>
      <c r="I481" t="s">
        <v>14</v>
      </c>
      <c r="J481">
        <f t="shared" si="87"/>
        <v>20</v>
      </c>
      <c r="K481">
        <f t="shared" si="94"/>
        <v>30310</v>
      </c>
      <c r="L481">
        <f>IF(F481=7,B481*15,0)</f>
        <v>0</v>
      </c>
      <c r="M481">
        <f t="shared" si="95"/>
        <v>0</v>
      </c>
      <c r="N481">
        <f>IF(NOT(OR(F481=6,F481=7)),J481*30,0)</f>
        <v>600</v>
      </c>
      <c r="O481">
        <f t="shared" si="88"/>
        <v>600</v>
      </c>
      <c r="P481">
        <f t="shared" si="89"/>
        <v>30910</v>
      </c>
    </row>
    <row r="482" spans="1:16" x14ac:dyDescent="0.45">
      <c r="A482" s="1">
        <v>45406</v>
      </c>
      <c r="B482">
        <f t="shared" si="90"/>
        <v>40</v>
      </c>
      <c r="C482" t="str">
        <f t="shared" si="91"/>
        <v>NIE</v>
      </c>
      <c r="D482">
        <f t="shared" si="92"/>
        <v>0</v>
      </c>
      <c r="E482">
        <f t="shared" si="93"/>
        <v>0</v>
      </c>
      <c r="F482">
        <f t="shared" si="84"/>
        <v>3</v>
      </c>
      <c r="G482">
        <f t="shared" si="85"/>
        <v>2024</v>
      </c>
      <c r="H482">
        <f t="shared" si="86"/>
        <v>4</v>
      </c>
      <c r="I482" t="s">
        <v>14</v>
      </c>
      <c r="J482">
        <f t="shared" si="87"/>
        <v>20</v>
      </c>
      <c r="K482">
        <f t="shared" si="94"/>
        <v>30910</v>
      </c>
      <c r="L482">
        <f>IF(F482=7,B482*15,0)</f>
        <v>0</v>
      </c>
      <c r="M482">
        <f t="shared" si="95"/>
        <v>0</v>
      </c>
      <c r="N482">
        <f>IF(NOT(OR(F482=6,F482=7)),J482*30,0)</f>
        <v>600</v>
      </c>
      <c r="O482">
        <f t="shared" si="88"/>
        <v>600</v>
      </c>
      <c r="P482">
        <f t="shared" si="89"/>
        <v>31510</v>
      </c>
    </row>
    <row r="483" spans="1:16" x14ac:dyDescent="0.45">
      <c r="A483" s="1">
        <v>45407</v>
      </c>
      <c r="B483">
        <f t="shared" si="90"/>
        <v>40</v>
      </c>
      <c r="C483" t="str">
        <f t="shared" si="91"/>
        <v>NIE</v>
      </c>
      <c r="D483">
        <f t="shared" si="92"/>
        <v>0</v>
      </c>
      <c r="E483">
        <f t="shared" si="93"/>
        <v>0</v>
      </c>
      <c r="F483">
        <f t="shared" si="84"/>
        <v>4</v>
      </c>
      <c r="G483">
        <f t="shared" si="85"/>
        <v>2024</v>
      </c>
      <c r="H483">
        <f t="shared" si="86"/>
        <v>4</v>
      </c>
      <c r="I483" t="s">
        <v>14</v>
      </c>
      <c r="J483">
        <f t="shared" si="87"/>
        <v>20</v>
      </c>
      <c r="K483">
        <f t="shared" si="94"/>
        <v>31510</v>
      </c>
      <c r="L483">
        <f>IF(F483=7,B483*15,0)</f>
        <v>0</v>
      </c>
      <c r="M483">
        <f t="shared" si="95"/>
        <v>0</v>
      </c>
      <c r="N483">
        <f>IF(NOT(OR(F483=6,F483=7)),J483*30,0)</f>
        <v>600</v>
      </c>
      <c r="O483">
        <f t="shared" si="88"/>
        <v>600</v>
      </c>
      <c r="P483">
        <f t="shared" si="89"/>
        <v>32110</v>
      </c>
    </row>
    <row r="484" spans="1:16" x14ac:dyDescent="0.45">
      <c r="A484" s="1">
        <v>45408</v>
      </c>
      <c r="B484">
        <f t="shared" si="90"/>
        <v>40</v>
      </c>
      <c r="C484" t="str">
        <f t="shared" si="91"/>
        <v>NIE</v>
      </c>
      <c r="D484">
        <f t="shared" si="92"/>
        <v>0</v>
      </c>
      <c r="E484">
        <f t="shared" si="93"/>
        <v>0</v>
      </c>
      <c r="F484">
        <f t="shared" si="84"/>
        <v>5</v>
      </c>
      <c r="G484">
        <f t="shared" si="85"/>
        <v>2024</v>
      </c>
      <c r="H484">
        <f t="shared" si="86"/>
        <v>4</v>
      </c>
      <c r="I484" t="s">
        <v>14</v>
      </c>
      <c r="J484">
        <f t="shared" si="87"/>
        <v>20</v>
      </c>
      <c r="K484">
        <f t="shared" si="94"/>
        <v>32110</v>
      </c>
      <c r="L484">
        <f>IF(F484=7,B484*15,0)</f>
        <v>0</v>
      </c>
      <c r="M484">
        <f t="shared" si="95"/>
        <v>0</v>
      </c>
      <c r="N484">
        <f>IF(NOT(OR(F484=6,F484=7)),J484*30,0)</f>
        <v>600</v>
      </c>
      <c r="O484">
        <f t="shared" si="88"/>
        <v>600</v>
      </c>
      <c r="P484">
        <f t="shared" si="89"/>
        <v>32710</v>
      </c>
    </row>
    <row r="485" spans="1:16" x14ac:dyDescent="0.45">
      <c r="A485" s="1">
        <v>45409</v>
      </c>
      <c r="B485">
        <f t="shared" si="90"/>
        <v>40</v>
      </c>
      <c r="C485" t="str">
        <f t="shared" si="91"/>
        <v>NIE</v>
      </c>
      <c r="D485">
        <f t="shared" si="92"/>
        <v>0</v>
      </c>
      <c r="E485">
        <f t="shared" si="93"/>
        <v>0</v>
      </c>
      <c r="F485">
        <f t="shared" si="84"/>
        <v>6</v>
      </c>
      <c r="G485">
        <f t="shared" si="85"/>
        <v>2024</v>
      </c>
      <c r="H485">
        <f t="shared" si="86"/>
        <v>4</v>
      </c>
      <c r="I485" t="s">
        <v>14</v>
      </c>
      <c r="J485">
        <f t="shared" si="87"/>
        <v>20</v>
      </c>
      <c r="K485">
        <f t="shared" si="94"/>
        <v>32710</v>
      </c>
      <c r="L485">
        <f>IF(F485=7,B485*15,0)</f>
        <v>0</v>
      </c>
      <c r="M485">
        <f t="shared" si="95"/>
        <v>0</v>
      </c>
      <c r="N485">
        <f>IF(NOT(OR(F485=6,F485=7)),J485*30,0)</f>
        <v>0</v>
      </c>
      <c r="O485">
        <f t="shared" si="88"/>
        <v>0</v>
      </c>
      <c r="P485">
        <f t="shared" si="89"/>
        <v>32710</v>
      </c>
    </row>
    <row r="486" spans="1:16" x14ac:dyDescent="0.45">
      <c r="A486" s="1">
        <v>45410</v>
      </c>
      <c r="B486">
        <f t="shared" si="90"/>
        <v>40</v>
      </c>
      <c r="C486" t="str">
        <f t="shared" si="91"/>
        <v>NIE</v>
      </c>
      <c r="D486">
        <f t="shared" si="92"/>
        <v>0</v>
      </c>
      <c r="E486">
        <f t="shared" si="93"/>
        <v>0</v>
      </c>
      <c r="F486">
        <f t="shared" si="84"/>
        <v>7</v>
      </c>
      <c r="G486">
        <f t="shared" si="85"/>
        <v>2024</v>
      </c>
      <c r="H486">
        <f t="shared" si="86"/>
        <v>4</v>
      </c>
      <c r="I486" t="s">
        <v>14</v>
      </c>
      <c r="J486">
        <f t="shared" si="87"/>
        <v>20</v>
      </c>
      <c r="K486">
        <f t="shared" si="94"/>
        <v>32710</v>
      </c>
      <c r="L486">
        <f>IF(F486=7,B486*15,0)</f>
        <v>600</v>
      </c>
      <c r="M486">
        <f t="shared" si="95"/>
        <v>600</v>
      </c>
      <c r="N486">
        <f>IF(NOT(OR(F486=6,F486=7)),J486*30,0)</f>
        <v>0</v>
      </c>
      <c r="O486">
        <f t="shared" si="88"/>
        <v>-600</v>
      </c>
      <c r="P486">
        <f t="shared" si="89"/>
        <v>32110</v>
      </c>
    </row>
    <row r="487" spans="1:16" x14ac:dyDescent="0.45">
      <c r="A487" s="1">
        <v>45411</v>
      </c>
      <c r="B487">
        <f t="shared" si="90"/>
        <v>40</v>
      </c>
      <c r="C487" t="str">
        <f t="shared" si="91"/>
        <v>NIE</v>
      </c>
      <c r="D487">
        <f t="shared" si="92"/>
        <v>0</v>
      </c>
      <c r="E487">
        <f t="shared" si="93"/>
        <v>0</v>
      </c>
      <c r="F487">
        <f t="shared" si="84"/>
        <v>1</v>
      </c>
      <c r="G487">
        <f t="shared" si="85"/>
        <v>2024</v>
      </c>
      <c r="H487">
        <f t="shared" si="86"/>
        <v>4</v>
      </c>
      <c r="I487" t="s">
        <v>14</v>
      </c>
      <c r="J487">
        <f t="shared" si="87"/>
        <v>20</v>
      </c>
      <c r="K487">
        <f t="shared" si="94"/>
        <v>32110</v>
      </c>
      <c r="L487">
        <f>IF(F487=7,B487*15,0)</f>
        <v>0</v>
      </c>
      <c r="M487">
        <f t="shared" si="95"/>
        <v>0</v>
      </c>
      <c r="N487">
        <f>IF(NOT(OR(F487=6,F487=7)),J487*30,0)</f>
        <v>600</v>
      </c>
      <c r="O487">
        <f t="shared" si="88"/>
        <v>600</v>
      </c>
      <c r="P487">
        <f t="shared" si="89"/>
        <v>32710</v>
      </c>
    </row>
    <row r="488" spans="1:16" x14ac:dyDescent="0.45">
      <c r="A488" s="1">
        <v>45412</v>
      </c>
      <c r="B488">
        <f t="shared" si="90"/>
        <v>40</v>
      </c>
      <c r="C488" t="str">
        <f t="shared" si="91"/>
        <v>TAK</v>
      </c>
      <c r="D488">
        <f t="shared" si="92"/>
        <v>3</v>
      </c>
      <c r="E488">
        <f t="shared" si="93"/>
        <v>2400</v>
      </c>
      <c r="F488">
        <f t="shared" si="84"/>
        <v>2</v>
      </c>
      <c r="G488">
        <f t="shared" si="85"/>
        <v>2024</v>
      </c>
      <c r="H488">
        <f t="shared" si="86"/>
        <v>4</v>
      </c>
      <c r="I488" t="s">
        <v>14</v>
      </c>
      <c r="J488">
        <f t="shared" si="87"/>
        <v>20</v>
      </c>
      <c r="K488">
        <f t="shared" si="94"/>
        <v>32710</v>
      </c>
      <c r="L488">
        <f>IF(F488=7,B488*15,0)</f>
        <v>0</v>
      </c>
      <c r="M488">
        <f t="shared" si="95"/>
        <v>2400</v>
      </c>
      <c r="N488">
        <f>IF(NOT(OR(F488=6,F488=7)),J488*30,0)</f>
        <v>600</v>
      </c>
      <c r="O488">
        <f t="shared" si="88"/>
        <v>-1800</v>
      </c>
      <c r="P488">
        <f t="shared" si="89"/>
        <v>30910</v>
      </c>
    </row>
    <row r="489" spans="1:16" x14ac:dyDescent="0.45">
      <c r="A489" s="1">
        <v>45413</v>
      </c>
      <c r="B489">
        <f t="shared" si="90"/>
        <v>43</v>
      </c>
      <c r="C489" t="str">
        <f t="shared" si="91"/>
        <v>NIE</v>
      </c>
      <c r="D489">
        <f t="shared" si="92"/>
        <v>0</v>
      </c>
      <c r="E489">
        <f t="shared" si="93"/>
        <v>0</v>
      </c>
      <c r="F489">
        <f t="shared" si="84"/>
        <v>3</v>
      </c>
      <c r="G489">
        <f t="shared" si="85"/>
        <v>2024</v>
      </c>
      <c r="H489">
        <f t="shared" si="86"/>
        <v>5</v>
      </c>
      <c r="I489" t="s">
        <v>14</v>
      </c>
      <c r="J489">
        <f t="shared" si="87"/>
        <v>21</v>
      </c>
      <c r="K489">
        <f t="shared" si="94"/>
        <v>30910</v>
      </c>
      <c r="L489">
        <f>IF(F489=7,B489*15,0)</f>
        <v>0</v>
      </c>
      <c r="M489">
        <f t="shared" si="95"/>
        <v>0</v>
      </c>
      <c r="N489">
        <f>IF(NOT(OR(F489=6,F489=7)),J489*30,0)</f>
        <v>630</v>
      </c>
      <c r="O489">
        <f t="shared" si="88"/>
        <v>630</v>
      </c>
      <c r="P489">
        <f t="shared" si="89"/>
        <v>31540</v>
      </c>
    </row>
    <row r="490" spans="1:16" x14ac:dyDescent="0.45">
      <c r="A490" s="1">
        <v>45414</v>
      </c>
      <c r="B490">
        <f t="shared" si="90"/>
        <v>43</v>
      </c>
      <c r="C490" t="str">
        <f t="shared" si="91"/>
        <v>NIE</v>
      </c>
      <c r="D490">
        <f t="shared" si="92"/>
        <v>0</v>
      </c>
      <c r="E490">
        <f t="shared" si="93"/>
        <v>0</v>
      </c>
      <c r="F490">
        <f t="shared" si="84"/>
        <v>4</v>
      </c>
      <c r="G490">
        <f t="shared" si="85"/>
        <v>2024</v>
      </c>
      <c r="H490">
        <f t="shared" si="86"/>
        <v>5</v>
      </c>
      <c r="I490" t="s">
        <v>14</v>
      </c>
      <c r="J490">
        <f t="shared" si="87"/>
        <v>21</v>
      </c>
      <c r="K490">
        <f t="shared" si="94"/>
        <v>31540</v>
      </c>
      <c r="L490">
        <f>IF(F490=7,B490*15,0)</f>
        <v>0</v>
      </c>
      <c r="M490">
        <f t="shared" si="95"/>
        <v>0</v>
      </c>
      <c r="N490">
        <f>IF(NOT(OR(F490=6,F490=7)),J490*30,0)</f>
        <v>630</v>
      </c>
      <c r="O490">
        <f t="shared" si="88"/>
        <v>630</v>
      </c>
      <c r="P490">
        <f t="shared" si="89"/>
        <v>32170</v>
      </c>
    </row>
    <row r="491" spans="1:16" x14ac:dyDescent="0.45">
      <c r="A491" s="1">
        <v>45415</v>
      </c>
      <c r="B491">
        <f t="shared" si="90"/>
        <v>43</v>
      </c>
      <c r="C491" t="str">
        <f t="shared" si="91"/>
        <v>NIE</v>
      </c>
      <c r="D491">
        <f t="shared" si="92"/>
        <v>0</v>
      </c>
      <c r="E491">
        <f t="shared" si="93"/>
        <v>0</v>
      </c>
      <c r="F491">
        <f t="shared" si="84"/>
        <v>5</v>
      </c>
      <c r="G491">
        <f t="shared" si="85"/>
        <v>2024</v>
      </c>
      <c r="H491">
        <f t="shared" si="86"/>
        <v>5</v>
      </c>
      <c r="I491" t="s">
        <v>14</v>
      </c>
      <c r="J491">
        <f t="shared" si="87"/>
        <v>21</v>
      </c>
      <c r="K491">
        <f t="shared" si="94"/>
        <v>32170</v>
      </c>
      <c r="L491">
        <f>IF(F491=7,B491*15,0)</f>
        <v>0</v>
      </c>
      <c r="M491">
        <f t="shared" si="95"/>
        <v>0</v>
      </c>
      <c r="N491">
        <f>IF(NOT(OR(F491=6,F491=7)),J491*30,0)</f>
        <v>630</v>
      </c>
      <c r="O491">
        <f t="shared" si="88"/>
        <v>630</v>
      </c>
      <c r="P491">
        <f t="shared" si="89"/>
        <v>32800</v>
      </c>
    </row>
    <row r="492" spans="1:16" x14ac:dyDescent="0.45">
      <c r="A492" s="1">
        <v>45416</v>
      </c>
      <c r="B492">
        <f t="shared" si="90"/>
        <v>43</v>
      </c>
      <c r="C492" t="str">
        <f t="shared" si="91"/>
        <v>NIE</v>
      </c>
      <c r="D492">
        <f t="shared" si="92"/>
        <v>0</v>
      </c>
      <c r="E492">
        <f t="shared" si="93"/>
        <v>0</v>
      </c>
      <c r="F492">
        <f t="shared" si="84"/>
        <v>6</v>
      </c>
      <c r="G492">
        <f t="shared" si="85"/>
        <v>2024</v>
      </c>
      <c r="H492">
        <f t="shared" si="86"/>
        <v>5</v>
      </c>
      <c r="I492" t="s">
        <v>14</v>
      </c>
      <c r="J492">
        <f t="shared" si="87"/>
        <v>21</v>
      </c>
      <c r="K492">
        <f t="shared" si="94"/>
        <v>32800</v>
      </c>
      <c r="L492">
        <f>IF(F492=7,B492*15,0)</f>
        <v>0</v>
      </c>
      <c r="M492">
        <f t="shared" si="95"/>
        <v>0</v>
      </c>
      <c r="N492">
        <f>IF(NOT(OR(F492=6,F492=7)),J492*30,0)</f>
        <v>0</v>
      </c>
      <c r="O492">
        <f t="shared" si="88"/>
        <v>0</v>
      </c>
      <c r="P492">
        <f t="shared" si="89"/>
        <v>32800</v>
      </c>
    </row>
    <row r="493" spans="1:16" x14ac:dyDescent="0.45">
      <c r="A493" s="1">
        <v>45417</v>
      </c>
      <c r="B493">
        <f t="shared" si="90"/>
        <v>43</v>
      </c>
      <c r="C493" t="str">
        <f t="shared" si="91"/>
        <v>NIE</v>
      </c>
      <c r="D493">
        <f t="shared" si="92"/>
        <v>0</v>
      </c>
      <c r="E493">
        <f t="shared" si="93"/>
        <v>0</v>
      </c>
      <c r="F493">
        <f t="shared" si="84"/>
        <v>7</v>
      </c>
      <c r="G493">
        <f t="shared" si="85"/>
        <v>2024</v>
      </c>
      <c r="H493">
        <f t="shared" si="86"/>
        <v>5</v>
      </c>
      <c r="I493" t="s">
        <v>14</v>
      </c>
      <c r="J493">
        <f t="shared" si="87"/>
        <v>21</v>
      </c>
      <c r="K493">
        <f t="shared" si="94"/>
        <v>32800</v>
      </c>
      <c r="L493">
        <f>IF(F493=7,B493*15,0)</f>
        <v>645</v>
      </c>
      <c r="M493">
        <f t="shared" si="95"/>
        <v>645</v>
      </c>
      <c r="N493">
        <f>IF(NOT(OR(F493=6,F493=7)),J493*30,0)</f>
        <v>0</v>
      </c>
      <c r="O493">
        <f t="shared" si="88"/>
        <v>-645</v>
      </c>
      <c r="P493">
        <f t="shared" si="89"/>
        <v>32155</v>
      </c>
    </row>
    <row r="494" spans="1:16" x14ac:dyDescent="0.45">
      <c r="A494" s="1">
        <v>45418</v>
      </c>
      <c r="B494">
        <f t="shared" si="90"/>
        <v>43</v>
      </c>
      <c r="C494" t="str">
        <f t="shared" si="91"/>
        <v>NIE</v>
      </c>
      <c r="D494">
        <f t="shared" si="92"/>
        <v>0</v>
      </c>
      <c r="E494">
        <f t="shared" si="93"/>
        <v>0</v>
      </c>
      <c r="F494">
        <f t="shared" si="84"/>
        <v>1</v>
      </c>
      <c r="G494">
        <f t="shared" si="85"/>
        <v>2024</v>
      </c>
      <c r="H494">
        <f t="shared" si="86"/>
        <v>5</v>
      </c>
      <c r="I494" t="s">
        <v>14</v>
      </c>
      <c r="J494">
        <f t="shared" si="87"/>
        <v>21</v>
      </c>
      <c r="K494">
        <f t="shared" si="94"/>
        <v>32155</v>
      </c>
      <c r="L494">
        <f>IF(F494=7,B494*15,0)</f>
        <v>0</v>
      </c>
      <c r="M494">
        <f t="shared" si="95"/>
        <v>0</v>
      </c>
      <c r="N494">
        <f>IF(NOT(OR(F494=6,F494=7)),J494*30,0)</f>
        <v>630</v>
      </c>
      <c r="O494">
        <f t="shared" si="88"/>
        <v>630</v>
      </c>
      <c r="P494">
        <f t="shared" si="89"/>
        <v>32785</v>
      </c>
    </row>
    <row r="495" spans="1:16" x14ac:dyDescent="0.45">
      <c r="A495" s="1">
        <v>45419</v>
      </c>
      <c r="B495">
        <f t="shared" si="90"/>
        <v>43</v>
      </c>
      <c r="C495" t="str">
        <f t="shared" si="91"/>
        <v>NIE</v>
      </c>
      <c r="D495">
        <f t="shared" si="92"/>
        <v>0</v>
      </c>
      <c r="E495">
        <f t="shared" si="93"/>
        <v>0</v>
      </c>
      <c r="F495">
        <f t="shared" si="84"/>
        <v>2</v>
      </c>
      <c r="G495">
        <f t="shared" si="85"/>
        <v>2024</v>
      </c>
      <c r="H495">
        <f t="shared" si="86"/>
        <v>5</v>
      </c>
      <c r="I495" t="s">
        <v>14</v>
      </c>
      <c r="J495">
        <f t="shared" si="87"/>
        <v>21</v>
      </c>
      <c r="K495">
        <f t="shared" si="94"/>
        <v>32785</v>
      </c>
      <c r="L495">
        <f>IF(F495=7,B495*15,0)</f>
        <v>0</v>
      </c>
      <c r="M495">
        <f t="shared" si="95"/>
        <v>0</v>
      </c>
      <c r="N495">
        <f>IF(NOT(OR(F495=6,F495=7)),J495*30,0)</f>
        <v>630</v>
      </c>
      <c r="O495">
        <f t="shared" si="88"/>
        <v>630</v>
      </c>
      <c r="P495">
        <f t="shared" si="89"/>
        <v>33415</v>
      </c>
    </row>
    <row r="496" spans="1:16" x14ac:dyDescent="0.45">
      <c r="A496" s="1">
        <v>45420</v>
      </c>
      <c r="B496">
        <f t="shared" si="90"/>
        <v>43</v>
      </c>
      <c r="C496" t="str">
        <f t="shared" si="91"/>
        <v>NIE</v>
      </c>
      <c r="D496">
        <f t="shared" si="92"/>
        <v>0</v>
      </c>
      <c r="E496">
        <f t="shared" si="93"/>
        <v>0</v>
      </c>
      <c r="F496">
        <f t="shared" si="84"/>
        <v>3</v>
      </c>
      <c r="G496">
        <f t="shared" si="85"/>
        <v>2024</v>
      </c>
      <c r="H496">
        <f t="shared" si="86"/>
        <v>5</v>
      </c>
      <c r="I496" t="s">
        <v>14</v>
      </c>
      <c r="J496">
        <f t="shared" si="87"/>
        <v>21</v>
      </c>
      <c r="K496">
        <f t="shared" si="94"/>
        <v>33415</v>
      </c>
      <c r="L496">
        <f>IF(F496=7,B496*15,0)</f>
        <v>0</v>
      </c>
      <c r="M496">
        <f t="shared" si="95"/>
        <v>0</v>
      </c>
      <c r="N496">
        <f>IF(NOT(OR(F496=6,F496=7)),J496*30,0)</f>
        <v>630</v>
      </c>
      <c r="O496">
        <f t="shared" si="88"/>
        <v>630</v>
      </c>
      <c r="P496">
        <f t="shared" si="89"/>
        <v>34045</v>
      </c>
    </row>
    <row r="497" spans="1:16" x14ac:dyDescent="0.45">
      <c r="A497" s="1">
        <v>45421</v>
      </c>
      <c r="B497">
        <f t="shared" si="90"/>
        <v>43</v>
      </c>
      <c r="C497" t="str">
        <f t="shared" si="91"/>
        <v>NIE</v>
      </c>
      <c r="D497">
        <f t="shared" si="92"/>
        <v>0</v>
      </c>
      <c r="E497">
        <f t="shared" si="93"/>
        <v>0</v>
      </c>
      <c r="F497">
        <f t="shared" si="84"/>
        <v>4</v>
      </c>
      <c r="G497">
        <f t="shared" si="85"/>
        <v>2024</v>
      </c>
      <c r="H497">
        <f t="shared" si="86"/>
        <v>5</v>
      </c>
      <c r="I497" t="s">
        <v>14</v>
      </c>
      <c r="J497">
        <f t="shared" si="87"/>
        <v>21</v>
      </c>
      <c r="K497">
        <f t="shared" si="94"/>
        <v>34045</v>
      </c>
      <c r="L497">
        <f>IF(F497=7,B497*15,0)</f>
        <v>0</v>
      </c>
      <c r="M497">
        <f t="shared" si="95"/>
        <v>0</v>
      </c>
      <c r="N497">
        <f>IF(NOT(OR(F497=6,F497=7)),J497*30,0)</f>
        <v>630</v>
      </c>
      <c r="O497">
        <f t="shared" si="88"/>
        <v>630</v>
      </c>
      <c r="P497">
        <f t="shared" si="89"/>
        <v>34675</v>
      </c>
    </row>
    <row r="498" spans="1:16" x14ac:dyDescent="0.45">
      <c r="A498" s="1">
        <v>45422</v>
      </c>
      <c r="B498">
        <f t="shared" si="90"/>
        <v>43</v>
      </c>
      <c r="C498" t="str">
        <f t="shared" si="91"/>
        <v>NIE</v>
      </c>
      <c r="D498">
        <f t="shared" si="92"/>
        <v>0</v>
      </c>
      <c r="E498">
        <f t="shared" si="93"/>
        <v>0</v>
      </c>
      <c r="F498">
        <f t="shared" si="84"/>
        <v>5</v>
      </c>
      <c r="G498">
        <f t="shared" si="85"/>
        <v>2024</v>
      </c>
      <c r="H498">
        <f t="shared" si="86"/>
        <v>5</v>
      </c>
      <c r="I498" t="s">
        <v>14</v>
      </c>
      <c r="J498">
        <f t="shared" si="87"/>
        <v>21</v>
      </c>
      <c r="K498">
        <f t="shared" si="94"/>
        <v>34675</v>
      </c>
      <c r="L498">
        <f>IF(F498=7,B498*15,0)</f>
        <v>0</v>
      </c>
      <c r="M498">
        <f t="shared" si="95"/>
        <v>0</v>
      </c>
      <c r="N498">
        <f>IF(NOT(OR(F498=6,F498=7)),J498*30,0)</f>
        <v>630</v>
      </c>
      <c r="O498">
        <f t="shared" si="88"/>
        <v>630</v>
      </c>
      <c r="P498">
        <f t="shared" si="89"/>
        <v>35305</v>
      </c>
    </row>
    <row r="499" spans="1:16" x14ac:dyDescent="0.45">
      <c r="A499" s="1">
        <v>45423</v>
      </c>
      <c r="B499">
        <f t="shared" si="90"/>
        <v>43</v>
      </c>
      <c r="C499" t="str">
        <f t="shared" si="91"/>
        <v>NIE</v>
      </c>
      <c r="D499">
        <f t="shared" si="92"/>
        <v>0</v>
      </c>
      <c r="E499">
        <f t="shared" si="93"/>
        <v>0</v>
      </c>
      <c r="F499">
        <f t="shared" si="84"/>
        <v>6</v>
      </c>
      <c r="G499">
        <f t="shared" si="85"/>
        <v>2024</v>
      </c>
      <c r="H499">
        <f t="shared" si="86"/>
        <v>5</v>
      </c>
      <c r="I499" t="s">
        <v>14</v>
      </c>
      <c r="J499">
        <f t="shared" si="87"/>
        <v>21</v>
      </c>
      <c r="K499">
        <f t="shared" si="94"/>
        <v>35305</v>
      </c>
      <c r="L499">
        <f>IF(F499=7,B499*15,0)</f>
        <v>0</v>
      </c>
      <c r="M499">
        <f t="shared" si="95"/>
        <v>0</v>
      </c>
      <c r="N499">
        <f>IF(NOT(OR(F499=6,F499=7)),J499*30,0)</f>
        <v>0</v>
      </c>
      <c r="O499">
        <f t="shared" si="88"/>
        <v>0</v>
      </c>
      <c r="P499">
        <f t="shared" si="89"/>
        <v>35305</v>
      </c>
    </row>
    <row r="500" spans="1:16" x14ac:dyDescent="0.45">
      <c r="A500" s="1">
        <v>45424</v>
      </c>
      <c r="B500">
        <f t="shared" si="90"/>
        <v>43</v>
      </c>
      <c r="C500" t="str">
        <f t="shared" si="91"/>
        <v>NIE</v>
      </c>
      <c r="D500">
        <f t="shared" si="92"/>
        <v>0</v>
      </c>
      <c r="E500">
        <f t="shared" si="93"/>
        <v>0</v>
      </c>
      <c r="F500">
        <f t="shared" si="84"/>
        <v>7</v>
      </c>
      <c r="G500">
        <f t="shared" si="85"/>
        <v>2024</v>
      </c>
      <c r="H500">
        <f t="shared" si="86"/>
        <v>5</v>
      </c>
      <c r="I500" t="s">
        <v>14</v>
      </c>
      <c r="J500">
        <f t="shared" si="87"/>
        <v>21</v>
      </c>
      <c r="K500">
        <f t="shared" si="94"/>
        <v>35305</v>
      </c>
      <c r="L500">
        <f>IF(F500=7,B500*15,0)</f>
        <v>645</v>
      </c>
      <c r="M500">
        <f t="shared" si="95"/>
        <v>645</v>
      </c>
      <c r="N500">
        <f>IF(NOT(OR(F500=6,F500=7)),J500*30,0)</f>
        <v>0</v>
      </c>
      <c r="O500">
        <f t="shared" si="88"/>
        <v>-645</v>
      </c>
      <c r="P500">
        <f t="shared" si="89"/>
        <v>34660</v>
      </c>
    </row>
    <row r="501" spans="1:16" x14ac:dyDescent="0.45">
      <c r="A501" s="1">
        <v>45425</v>
      </c>
      <c r="B501">
        <f t="shared" si="90"/>
        <v>43</v>
      </c>
      <c r="C501" t="str">
        <f t="shared" si="91"/>
        <v>NIE</v>
      </c>
      <c r="D501">
        <f t="shared" si="92"/>
        <v>0</v>
      </c>
      <c r="E501">
        <f t="shared" si="93"/>
        <v>0</v>
      </c>
      <c r="F501">
        <f t="shared" si="84"/>
        <v>1</v>
      </c>
      <c r="G501">
        <f t="shared" si="85"/>
        <v>2024</v>
      </c>
      <c r="H501">
        <f t="shared" si="86"/>
        <v>5</v>
      </c>
      <c r="I501" t="s">
        <v>14</v>
      </c>
      <c r="J501">
        <f t="shared" si="87"/>
        <v>21</v>
      </c>
      <c r="K501">
        <f t="shared" si="94"/>
        <v>34660</v>
      </c>
      <c r="L501">
        <f>IF(F501=7,B501*15,0)</f>
        <v>0</v>
      </c>
      <c r="M501">
        <f t="shared" si="95"/>
        <v>0</v>
      </c>
      <c r="N501">
        <f>IF(NOT(OR(F501=6,F501=7)),J501*30,0)</f>
        <v>630</v>
      </c>
      <c r="O501">
        <f t="shared" si="88"/>
        <v>630</v>
      </c>
      <c r="P501">
        <f t="shared" si="89"/>
        <v>35290</v>
      </c>
    </row>
    <row r="502" spans="1:16" x14ac:dyDescent="0.45">
      <c r="A502" s="1">
        <v>45426</v>
      </c>
      <c r="B502">
        <f t="shared" si="90"/>
        <v>43</v>
      </c>
      <c r="C502" t="str">
        <f t="shared" si="91"/>
        <v>NIE</v>
      </c>
      <c r="D502">
        <f t="shared" si="92"/>
        <v>0</v>
      </c>
      <c r="E502">
        <f t="shared" si="93"/>
        <v>0</v>
      </c>
      <c r="F502">
        <f t="shared" si="84"/>
        <v>2</v>
      </c>
      <c r="G502">
        <f t="shared" si="85"/>
        <v>2024</v>
      </c>
      <c r="H502">
        <f t="shared" si="86"/>
        <v>5</v>
      </c>
      <c r="I502" t="s">
        <v>14</v>
      </c>
      <c r="J502">
        <f t="shared" si="87"/>
        <v>21</v>
      </c>
      <c r="K502">
        <f t="shared" si="94"/>
        <v>35290</v>
      </c>
      <c r="L502">
        <f>IF(F502=7,B502*15,0)</f>
        <v>0</v>
      </c>
      <c r="M502">
        <f t="shared" si="95"/>
        <v>0</v>
      </c>
      <c r="N502">
        <f>IF(NOT(OR(F502=6,F502=7)),J502*30,0)</f>
        <v>630</v>
      </c>
      <c r="O502">
        <f t="shared" si="88"/>
        <v>630</v>
      </c>
      <c r="P502">
        <f t="shared" si="89"/>
        <v>35920</v>
      </c>
    </row>
    <row r="503" spans="1:16" x14ac:dyDescent="0.45">
      <c r="A503" s="1">
        <v>45427</v>
      </c>
      <c r="B503">
        <f t="shared" si="90"/>
        <v>43</v>
      </c>
      <c r="C503" t="str">
        <f t="shared" si="91"/>
        <v>NIE</v>
      </c>
      <c r="D503">
        <f t="shared" si="92"/>
        <v>0</v>
      </c>
      <c r="E503">
        <f t="shared" si="93"/>
        <v>0</v>
      </c>
      <c r="F503">
        <f t="shared" si="84"/>
        <v>3</v>
      </c>
      <c r="G503">
        <f t="shared" si="85"/>
        <v>2024</v>
      </c>
      <c r="H503">
        <f t="shared" si="86"/>
        <v>5</v>
      </c>
      <c r="I503" t="s">
        <v>14</v>
      </c>
      <c r="J503">
        <f t="shared" si="87"/>
        <v>21</v>
      </c>
      <c r="K503">
        <f t="shared" si="94"/>
        <v>35920</v>
      </c>
      <c r="L503">
        <f>IF(F503=7,B503*15,0)</f>
        <v>0</v>
      </c>
      <c r="M503">
        <f t="shared" si="95"/>
        <v>0</v>
      </c>
      <c r="N503">
        <f>IF(NOT(OR(F503=6,F503=7)),J503*30,0)</f>
        <v>630</v>
      </c>
      <c r="O503">
        <f t="shared" si="88"/>
        <v>630</v>
      </c>
      <c r="P503">
        <f t="shared" si="89"/>
        <v>36550</v>
      </c>
    </row>
    <row r="504" spans="1:16" x14ac:dyDescent="0.45">
      <c r="A504" s="1">
        <v>45428</v>
      </c>
      <c r="B504">
        <f t="shared" si="90"/>
        <v>43</v>
      </c>
      <c r="C504" t="str">
        <f t="shared" si="91"/>
        <v>NIE</v>
      </c>
      <c r="D504">
        <f t="shared" si="92"/>
        <v>0</v>
      </c>
      <c r="E504">
        <f t="shared" si="93"/>
        <v>0</v>
      </c>
      <c r="F504">
        <f t="shared" si="84"/>
        <v>4</v>
      </c>
      <c r="G504">
        <f t="shared" si="85"/>
        <v>2024</v>
      </c>
      <c r="H504">
        <f t="shared" si="86"/>
        <v>5</v>
      </c>
      <c r="I504" t="s">
        <v>14</v>
      </c>
      <c r="J504">
        <f t="shared" si="87"/>
        <v>21</v>
      </c>
      <c r="K504">
        <f t="shared" si="94"/>
        <v>36550</v>
      </c>
      <c r="L504">
        <f>IF(F504=7,B504*15,0)</f>
        <v>0</v>
      </c>
      <c r="M504">
        <f t="shared" si="95"/>
        <v>0</v>
      </c>
      <c r="N504">
        <f>IF(NOT(OR(F504=6,F504=7)),J504*30,0)</f>
        <v>630</v>
      </c>
      <c r="O504">
        <f t="shared" si="88"/>
        <v>630</v>
      </c>
      <c r="P504">
        <f t="shared" si="89"/>
        <v>37180</v>
      </c>
    </row>
    <row r="505" spans="1:16" x14ac:dyDescent="0.45">
      <c r="A505" s="1">
        <v>45429</v>
      </c>
      <c r="B505">
        <f t="shared" si="90"/>
        <v>43</v>
      </c>
      <c r="C505" t="str">
        <f t="shared" si="91"/>
        <v>NIE</v>
      </c>
      <c r="D505">
        <f t="shared" si="92"/>
        <v>0</v>
      </c>
      <c r="E505">
        <f t="shared" si="93"/>
        <v>0</v>
      </c>
      <c r="F505">
        <f t="shared" si="84"/>
        <v>5</v>
      </c>
      <c r="G505">
        <f t="shared" si="85"/>
        <v>2024</v>
      </c>
      <c r="H505">
        <f t="shared" si="86"/>
        <v>5</v>
      </c>
      <c r="I505" t="s">
        <v>14</v>
      </c>
      <c r="J505">
        <f t="shared" si="87"/>
        <v>21</v>
      </c>
      <c r="K505">
        <f t="shared" si="94"/>
        <v>37180</v>
      </c>
      <c r="L505">
        <f>IF(F505=7,B505*15,0)</f>
        <v>0</v>
      </c>
      <c r="M505">
        <f t="shared" si="95"/>
        <v>0</v>
      </c>
      <c r="N505">
        <f>IF(NOT(OR(F505=6,F505=7)),J505*30,0)</f>
        <v>630</v>
      </c>
      <c r="O505">
        <f t="shared" si="88"/>
        <v>630</v>
      </c>
      <c r="P505">
        <f t="shared" si="89"/>
        <v>37810</v>
      </c>
    </row>
    <row r="506" spans="1:16" x14ac:dyDescent="0.45">
      <c r="A506" s="1">
        <v>45430</v>
      </c>
      <c r="B506">
        <f t="shared" si="90"/>
        <v>43</v>
      </c>
      <c r="C506" t="str">
        <f t="shared" si="91"/>
        <v>NIE</v>
      </c>
      <c r="D506">
        <f t="shared" si="92"/>
        <v>0</v>
      </c>
      <c r="E506">
        <f t="shared" si="93"/>
        <v>0</v>
      </c>
      <c r="F506">
        <f t="shared" si="84"/>
        <v>6</v>
      </c>
      <c r="G506">
        <f t="shared" si="85"/>
        <v>2024</v>
      </c>
      <c r="H506">
        <f t="shared" si="86"/>
        <v>5</v>
      </c>
      <c r="I506" t="s">
        <v>14</v>
      </c>
      <c r="J506">
        <f t="shared" si="87"/>
        <v>21</v>
      </c>
      <c r="K506">
        <f t="shared" si="94"/>
        <v>37810</v>
      </c>
      <c r="L506">
        <f>IF(F506=7,B506*15,0)</f>
        <v>0</v>
      </c>
      <c r="M506">
        <f t="shared" si="95"/>
        <v>0</v>
      </c>
      <c r="N506">
        <f>IF(NOT(OR(F506=6,F506=7)),J506*30,0)</f>
        <v>0</v>
      </c>
      <c r="O506">
        <f t="shared" si="88"/>
        <v>0</v>
      </c>
      <c r="P506">
        <f t="shared" si="89"/>
        <v>37810</v>
      </c>
    </row>
    <row r="507" spans="1:16" x14ac:dyDescent="0.45">
      <c r="A507" s="1">
        <v>45431</v>
      </c>
      <c r="B507">
        <f t="shared" si="90"/>
        <v>43</v>
      </c>
      <c r="C507" t="str">
        <f t="shared" si="91"/>
        <v>NIE</v>
      </c>
      <c r="D507">
        <f t="shared" si="92"/>
        <v>0</v>
      </c>
      <c r="E507">
        <f t="shared" si="93"/>
        <v>0</v>
      </c>
      <c r="F507">
        <f t="shared" si="84"/>
        <v>7</v>
      </c>
      <c r="G507">
        <f t="shared" si="85"/>
        <v>2024</v>
      </c>
      <c r="H507">
        <f t="shared" si="86"/>
        <v>5</v>
      </c>
      <c r="I507" t="s">
        <v>14</v>
      </c>
      <c r="J507">
        <f t="shared" si="87"/>
        <v>21</v>
      </c>
      <c r="K507">
        <f t="shared" si="94"/>
        <v>37810</v>
      </c>
      <c r="L507">
        <f>IF(F507=7,B507*15,0)</f>
        <v>645</v>
      </c>
      <c r="M507">
        <f t="shared" si="95"/>
        <v>645</v>
      </c>
      <c r="N507">
        <f>IF(NOT(OR(F507=6,F507=7)),J507*30,0)</f>
        <v>0</v>
      </c>
      <c r="O507">
        <f t="shared" si="88"/>
        <v>-645</v>
      </c>
      <c r="P507">
        <f t="shared" si="89"/>
        <v>37165</v>
      </c>
    </row>
    <row r="508" spans="1:16" x14ac:dyDescent="0.45">
      <c r="A508" s="1">
        <v>45432</v>
      </c>
      <c r="B508">
        <f t="shared" si="90"/>
        <v>43</v>
      </c>
      <c r="C508" t="str">
        <f t="shared" si="91"/>
        <v>NIE</v>
      </c>
      <c r="D508">
        <f t="shared" si="92"/>
        <v>0</v>
      </c>
      <c r="E508">
        <f t="shared" si="93"/>
        <v>0</v>
      </c>
      <c r="F508">
        <f t="shared" si="84"/>
        <v>1</v>
      </c>
      <c r="G508">
        <f t="shared" si="85"/>
        <v>2024</v>
      </c>
      <c r="H508">
        <f t="shared" si="86"/>
        <v>5</v>
      </c>
      <c r="I508" t="s">
        <v>14</v>
      </c>
      <c r="J508">
        <f t="shared" si="87"/>
        <v>21</v>
      </c>
      <c r="K508">
        <f t="shared" si="94"/>
        <v>37165</v>
      </c>
      <c r="L508">
        <f>IF(F508=7,B508*15,0)</f>
        <v>0</v>
      </c>
      <c r="M508">
        <f t="shared" si="95"/>
        <v>0</v>
      </c>
      <c r="N508">
        <f>IF(NOT(OR(F508=6,F508=7)),J508*30,0)</f>
        <v>630</v>
      </c>
      <c r="O508">
        <f t="shared" si="88"/>
        <v>630</v>
      </c>
      <c r="P508">
        <f t="shared" si="89"/>
        <v>37795</v>
      </c>
    </row>
    <row r="509" spans="1:16" x14ac:dyDescent="0.45">
      <c r="A509" s="1">
        <v>45433</v>
      </c>
      <c r="B509">
        <f t="shared" si="90"/>
        <v>43</v>
      </c>
      <c r="C509" t="str">
        <f t="shared" si="91"/>
        <v>NIE</v>
      </c>
      <c r="D509">
        <f t="shared" si="92"/>
        <v>0</v>
      </c>
      <c r="E509">
        <f t="shared" si="93"/>
        <v>0</v>
      </c>
      <c r="F509">
        <f t="shared" si="84"/>
        <v>2</v>
      </c>
      <c r="G509">
        <f t="shared" si="85"/>
        <v>2024</v>
      </c>
      <c r="H509">
        <f t="shared" si="86"/>
        <v>5</v>
      </c>
      <c r="I509" t="s">
        <v>14</v>
      </c>
      <c r="J509">
        <f t="shared" si="87"/>
        <v>21</v>
      </c>
      <c r="K509">
        <f t="shared" si="94"/>
        <v>37795</v>
      </c>
      <c r="L509">
        <f>IF(F509=7,B509*15,0)</f>
        <v>0</v>
      </c>
      <c r="M509">
        <f t="shared" si="95"/>
        <v>0</v>
      </c>
      <c r="N509">
        <f>IF(NOT(OR(F509=6,F509=7)),J509*30,0)</f>
        <v>630</v>
      </c>
      <c r="O509">
        <f t="shared" si="88"/>
        <v>630</v>
      </c>
      <c r="P509">
        <f t="shared" si="89"/>
        <v>38425</v>
      </c>
    </row>
    <row r="510" spans="1:16" x14ac:dyDescent="0.45">
      <c r="A510" s="1">
        <v>45434</v>
      </c>
      <c r="B510">
        <f t="shared" si="90"/>
        <v>43</v>
      </c>
      <c r="C510" t="str">
        <f t="shared" si="91"/>
        <v>NIE</v>
      </c>
      <c r="D510">
        <f t="shared" si="92"/>
        <v>0</v>
      </c>
      <c r="E510">
        <f t="shared" si="93"/>
        <v>0</v>
      </c>
      <c r="F510">
        <f t="shared" si="84"/>
        <v>3</v>
      </c>
      <c r="G510">
        <f t="shared" si="85"/>
        <v>2024</v>
      </c>
      <c r="H510">
        <f t="shared" si="86"/>
        <v>5</v>
      </c>
      <c r="I510" t="s">
        <v>14</v>
      </c>
      <c r="J510">
        <f t="shared" si="87"/>
        <v>21</v>
      </c>
      <c r="K510">
        <f t="shared" si="94"/>
        <v>38425</v>
      </c>
      <c r="L510">
        <f>IF(F510=7,B510*15,0)</f>
        <v>0</v>
      </c>
      <c r="M510">
        <f t="shared" si="95"/>
        <v>0</v>
      </c>
      <c r="N510">
        <f>IF(NOT(OR(F510=6,F510=7)),J510*30,0)</f>
        <v>630</v>
      </c>
      <c r="O510">
        <f t="shared" si="88"/>
        <v>630</v>
      </c>
      <c r="P510">
        <f t="shared" si="89"/>
        <v>39055</v>
      </c>
    </row>
    <row r="511" spans="1:16" x14ac:dyDescent="0.45">
      <c r="A511" s="1">
        <v>45435</v>
      </c>
      <c r="B511">
        <f t="shared" si="90"/>
        <v>43</v>
      </c>
      <c r="C511" t="str">
        <f t="shared" si="91"/>
        <v>NIE</v>
      </c>
      <c r="D511">
        <f t="shared" si="92"/>
        <v>0</v>
      </c>
      <c r="E511">
        <f t="shared" si="93"/>
        <v>0</v>
      </c>
      <c r="F511">
        <f t="shared" si="84"/>
        <v>4</v>
      </c>
      <c r="G511">
        <f t="shared" si="85"/>
        <v>2024</v>
      </c>
      <c r="H511">
        <f t="shared" si="86"/>
        <v>5</v>
      </c>
      <c r="I511" t="s">
        <v>14</v>
      </c>
      <c r="J511">
        <f t="shared" si="87"/>
        <v>21</v>
      </c>
      <c r="K511">
        <f t="shared" si="94"/>
        <v>39055</v>
      </c>
      <c r="L511">
        <f>IF(F511=7,B511*15,0)</f>
        <v>0</v>
      </c>
      <c r="M511">
        <f t="shared" si="95"/>
        <v>0</v>
      </c>
      <c r="N511">
        <f>IF(NOT(OR(F511=6,F511=7)),J511*30,0)</f>
        <v>630</v>
      </c>
      <c r="O511">
        <f t="shared" si="88"/>
        <v>630</v>
      </c>
      <c r="P511">
        <f t="shared" si="89"/>
        <v>39685</v>
      </c>
    </row>
    <row r="512" spans="1:16" x14ac:dyDescent="0.45">
      <c r="A512" s="1">
        <v>45436</v>
      </c>
      <c r="B512">
        <f t="shared" si="90"/>
        <v>43</v>
      </c>
      <c r="C512" t="str">
        <f t="shared" si="91"/>
        <v>NIE</v>
      </c>
      <c r="D512">
        <f t="shared" si="92"/>
        <v>0</v>
      </c>
      <c r="E512">
        <f t="shared" si="93"/>
        <v>0</v>
      </c>
      <c r="F512">
        <f t="shared" si="84"/>
        <v>5</v>
      </c>
      <c r="G512">
        <f t="shared" si="85"/>
        <v>2024</v>
      </c>
      <c r="H512">
        <f t="shared" si="86"/>
        <v>5</v>
      </c>
      <c r="I512" t="s">
        <v>14</v>
      </c>
      <c r="J512">
        <f t="shared" si="87"/>
        <v>21</v>
      </c>
      <c r="K512">
        <f t="shared" si="94"/>
        <v>39685</v>
      </c>
      <c r="L512">
        <f>IF(F512=7,B512*15,0)</f>
        <v>0</v>
      </c>
      <c r="M512">
        <f t="shared" si="95"/>
        <v>0</v>
      </c>
      <c r="N512">
        <f>IF(NOT(OR(F512=6,F512=7)),J512*30,0)</f>
        <v>630</v>
      </c>
      <c r="O512">
        <f t="shared" si="88"/>
        <v>630</v>
      </c>
      <c r="P512">
        <f t="shared" si="89"/>
        <v>40315</v>
      </c>
    </row>
    <row r="513" spans="1:16" x14ac:dyDescent="0.45">
      <c r="A513" s="1">
        <v>45437</v>
      </c>
      <c r="B513">
        <f t="shared" si="90"/>
        <v>43</v>
      </c>
      <c r="C513" t="str">
        <f t="shared" si="91"/>
        <v>NIE</v>
      </c>
      <c r="D513">
        <f t="shared" si="92"/>
        <v>0</v>
      </c>
      <c r="E513">
        <f t="shared" si="93"/>
        <v>0</v>
      </c>
      <c r="F513">
        <f t="shared" si="84"/>
        <v>6</v>
      </c>
      <c r="G513">
        <f t="shared" si="85"/>
        <v>2024</v>
      </c>
      <c r="H513">
        <f t="shared" si="86"/>
        <v>5</v>
      </c>
      <c r="I513" t="s">
        <v>14</v>
      </c>
      <c r="J513">
        <f t="shared" si="87"/>
        <v>21</v>
      </c>
      <c r="K513">
        <f t="shared" si="94"/>
        <v>40315</v>
      </c>
      <c r="L513">
        <f>IF(F513=7,B513*15,0)</f>
        <v>0</v>
      </c>
      <c r="M513">
        <f t="shared" si="95"/>
        <v>0</v>
      </c>
      <c r="N513">
        <f>IF(NOT(OR(F513=6,F513=7)),J513*30,0)</f>
        <v>0</v>
      </c>
      <c r="O513">
        <f t="shared" si="88"/>
        <v>0</v>
      </c>
      <c r="P513">
        <f t="shared" si="89"/>
        <v>40315</v>
      </c>
    </row>
    <row r="514" spans="1:16" x14ac:dyDescent="0.45">
      <c r="A514" s="1">
        <v>45438</v>
      </c>
      <c r="B514">
        <f t="shared" si="90"/>
        <v>43</v>
      </c>
      <c r="C514" t="str">
        <f t="shared" si="91"/>
        <v>NIE</v>
      </c>
      <c r="D514">
        <f t="shared" si="92"/>
        <v>0</v>
      </c>
      <c r="E514">
        <f t="shared" si="93"/>
        <v>0</v>
      </c>
      <c r="F514">
        <f t="shared" si="84"/>
        <v>7</v>
      </c>
      <c r="G514">
        <f t="shared" si="85"/>
        <v>2024</v>
      </c>
      <c r="H514">
        <f t="shared" si="86"/>
        <v>5</v>
      </c>
      <c r="I514" t="s">
        <v>14</v>
      </c>
      <c r="J514">
        <f t="shared" si="87"/>
        <v>21</v>
      </c>
      <c r="K514">
        <f t="shared" si="94"/>
        <v>40315</v>
      </c>
      <c r="L514">
        <f>IF(F514=7,B514*15,0)</f>
        <v>645</v>
      </c>
      <c r="M514">
        <f t="shared" si="95"/>
        <v>645</v>
      </c>
      <c r="N514">
        <f>IF(NOT(OR(F514=6,F514=7)),J514*30,0)</f>
        <v>0</v>
      </c>
      <c r="O514">
        <f t="shared" si="88"/>
        <v>-645</v>
      </c>
      <c r="P514">
        <f t="shared" si="89"/>
        <v>39670</v>
      </c>
    </row>
    <row r="515" spans="1:16" x14ac:dyDescent="0.45">
      <c r="A515" s="1">
        <v>45439</v>
      </c>
      <c r="B515">
        <f t="shared" si="90"/>
        <v>43</v>
      </c>
      <c r="C515" t="str">
        <f t="shared" si="91"/>
        <v>NIE</v>
      </c>
      <c r="D515">
        <f t="shared" si="92"/>
        <v>0</v>
      </c>
      <c r="E515">
        <f t="shared" si="93"/>
        <v>0</v>
      </c>
      <c r="F515">
        <f t="shared" ref="F515:F578" si="96">WEEKDAY(A515,2)</f>
        <v>1</v>
      </c>
      <c r="G515">
        <f t="shared" ref="G515:G578" si="97">YEAR(A515)</f>
        <v>2024</v>
      </c>
      <c r="H515">
        <f t="shared" ref="H515:H578" si="98">MONTH(A515)</f>
        <v>5</v>
      </c>
      <c r="I515" t="s">
        <v>14</v>
      </c>
      <c r="J515">
        <f t="shared" ref="J515:J578" si="99">ROUNDDOWN(IF(I515 = "zima", B515*0.2, IF(I515 = "wiosna", B515*0.5, IF(I515 = "lato", 0.9*B515, B515*0.4))),0)</f>
        <v>21</v>
      </c>
      <c r="K515">
        <f t="shared" si="94"/>
        <v>39670</v>
      </c>
      <c r="L515">
        <f>IF(F515=7,B515*15,0)</f>
        <v>0</v>
      </c>
      <c r="M515">
        <f t="shared" si="95"/>
        <v>0</v>
      </c>
      <c r="N515">
        <f>IF(NOT(OR(F515=6,F515=7)),J515*30,0)</f>
        <v>630</v>
      </c>
      <c r="O515">
        <f t="shared" ref="O515:O578" si="100">N515-M515</f>
        <v>630</v>
      </c>
      <c r="P515">
        <f t="shared" ref="P515:P578" si="101">K515+O515</f>
        <v>40300</v>
      </c>
    </row>
    <row r="516" spans="1:16" x14ac:dyDescent="0.45">
      <c r="A516" s="1">
        <v>45440</v>
      </c>
      <c r="B516">
        <f t="shared" ref="B516:B579" si="102">B515+D515</f>
        <v>43</v>
      </c>
      <c r="C516" t="str">
        <f t="shared" ref="C516:C579" si="103">IF(EOMONTH(A516, 0) = A516, "TAK", "NIE")</f>
        <v>NIE</v>
      </c>
      <c r="D516">
        <f t="shared" ref="D516:D579" si="104">IF(C516="TAK",IF(K516&gt;=2400,3,0),0)</f>
        <v>0</v>
      </c>
      <c r="E516">
        <f t="shared" ref="E516:E579" si="105">D516*800</f>
        <v>0</v>
      </c>
      <c r="F516">
        <f t="shared" si="96"/>
        <v>2</v>
      </c>
      <c r="G516">
        <f t="shared" si="97"/>
        <v>2024</v>
      </c>
      <c r="H516">
        <f t="shared" si="98"/>
        <v>5</v>
      </c>
      <c r="I516" t="s">
        <v>14</v>
      </c>
      <c r="J516">
        <f t="shared" si="99"/>
        <v>21</v>
      </c>
      <c r="K516">
        <f t="shared" ref="K516:K579" si="106">P515</f>
        <v>40300</v>
      </c>
      <c r="L516">
        <f>IF(F516=7,B516*15,0)</f>
        <v>0</v>
      </c>
      <c r="M516">
        <f t="shared" ref="M516:M579" si="107">L516+E516</f>
        <v>0</v>
      </c>
      <c r="N516">
        <f>IF(NOT(OR(F516=6,F516=7)),J516*30,0)</f>
        <v>630</v>
      </c>
      <c r="O516">
        <f t="shared" si="100"/>
        <v>630</v>
      </c>
      <c r="P516">
        <f t="shared" si="101"/>
        <v>40930</v>
      </c>
    </row>
    <row r="517" spans="1:16" x14ac:dyDescent="0.45">
      <c r="A517" s="1">
        <v>45441</v>
      </c>
      <c r="B517">
        <f t="shared" si="102"/>
        <v>43</v>
      </c>
      <c r="C517" t="str">
        <f t="shared" si="103"/>
        <v>NIE</v>
      </c>
      <c r="D517">
        <f t="shared" si="104"/>
        <v>0</v>
      </c>
      <c r="E517">
        <f t="shared" si="105"/>
        <v>0</v>
      </c>
      <c r="F517">
        <f t="shared" si="96"/>
        <v>3</v>
      </c>
      <c r="G517">
        <f t="shared" si="97"/>
        <v>2024</v>
      </c>
      <c r="H517">
        <f t="shared" si="98"/>
        <v>5</v>
      </c>
      <c r="I517" t="s">
        <v>14</v>
      </c>
      <c r="J517">
        <f t="shared" si="99"/>
        <v>21</v>
      </c>
      <c r="K517">
        <f t="shared" si="106"/>
        <v>40930</v>
      </c>
      <c r="L517">
        <f>IF(F517=7,B517*15,0)</f>
        <v>0</v>
      </c>
      <c r="M517">
        <f t="shared" si="107"/>
        <v>0</v>
      </c>
      <c r="N517">
        <f>IF(NOT(OR(F517=6,F517=7)),J517*30,0)</f>
        <v>630</v>
      </c>
      <c r="O517">
        <f t="shared" si="100"/>
        <v>630</v>
      </c>
      <c r="P517">
        <f t="shared" si="101"/>
        <v>41560</v>
      </c>
    </row>
    <row r="518" spans="1:16" x14ac:dyDescent="0.45">
      <c r="A518" s="1">
        <v>45442</v>
      </c>
      <c r="B518">
        <f t="shared" si="102"/>
        <v>43</v>
      </c>
      <c r="C518" t="str">
        <f t="shared" si="103"/>
        <v>NIE</v>
      </c>
      <c r="D518">
        <f t="shared" si="104"/>
        <v>0</v>
      </c>
      <c r="E518">
        <f t="shared" si="105"/>
        <v>0</v>
      </c>
      <c r="F518">
        <f t="shared" si="96"/>
        <v>4</v>
      </c>
      <c r="G518">
        <f t="shared" si="97"/>
        <v>2024</v>
      </c>
      <c r="H518">
        <f t="shared" si="98"/>
        <v>5</v>
      </c>
      <c r="I518" t="s">
        <v>14</v>
      </c>
      <c r="J518">
        <f t="shared" si="99"/>
        <v>21</v>
      </c>
      <c r="K518">
        <f t="shared" si="106"/>
        <v>41560</v>
      </c>
      <c r="L518">
        <f>IF(F518=7,B518*15,0)</f>
        <v>0</v>
      </c>
      <c r="M518">
        <f t="shared" si="107"/>
        <v>0</v>
      </c>
      <c r="N518">
        <f>IF(NOT(OR(F518=6,F518=7)),J518*30,0)</f>
        <v>630</v>
      </c>
      <c r="O518">
        <f t="shared" si="100"/>
        <v>630</v>
      </c>
      <c r="P518">
        <f t="shared" si="101"/>
        <v>42190</v>
      </c>
    </row>
    <row r="519" spans="1:16" x14ac:dyDescent="0.45">
      <c r="A519" s="1">
        <v>45443</v>
      </c>
      <c r="B519">
        <f t="shared" si="102"/>
        <v>43</v>
      </c>
      <c r="C519" t="str">
        <f t="shared" si="103"/>
        <v>TAK</v>
      </c>
      <c r="D519">
        <f t="shared" si="104"/>
        <v>3</v>
      </c>
      <c r="E519">
        <f t="shared" si="105"/>
        <v>2400</v>
      </c>
      <c r="F519">
        <f t="shared" si="96"/>
        <v>5</v>
      </c>
      <c r="G519">
        <f t="shared" si="97"/>
        <v>2024</v>
      </c>
      <c r="H519">
        <f t="shared" si="98"/>
        <v>5</v>
      </c>
      <c r="I519" t="s">
        <v>14</v>
      </c>
      <c r="J519">
        <f t="shared" si="99"/>
        <v>21</v>
      </c>
      <c r="K519">
        <f t="shared" si="106"/>
        <v>42190</v>
      </c>
      <c r="L519">
        <f>IF(F519=7,B519*15,0)</f>
        <v>0</v>
      </c>
      <c r="M519">
        <f t="shared" si="107"/>
        <v>2400</v>
      </c>
      <c r="N519">
        <f>IF(NOT(OR(F519=6,F519=7)),J519*30,0)</f>
        <v>630</v>
      </c>
      <c r="O519">
        <f t="shared" si="100"/>
        <v>-1770</v>
      </c>
      <c r="P519">
        <f t="shared" si="101"/>
        <v>40420</v>
      </c>
    </row>
    <row r="520" spans="1:16" x14ac:dyDescent="0.45">
      <c r="A520" s="1">
        <v>45444</v>
      </c>
      <c r="B520">
        <f t="shared" si="102"/>
        <v>46</v>
      </c>
      <c r="C520" t="str">
        <f t="shared" si="103"/>
        <v>NIE</v>
      </c>
      <c r="D520">
        <f t="shared" si="104"/>
        <v>0</v>
      </c>
      <c r="E520">
        <f t="shared" si="105"/>
        <v>0</v>
      </c>
      <c r="F520">
        <f t="shared" si="96"/>
        <v>6</v>
      </c>
      <c r="G520">
        <f t="shared" si="97"/>
        <v>2024</v>
      </c>
      <c r="H520">
        <f t="shared" si="98"/>
        <v>6</v>
      </c>
      <c r="I520" t="s">
        <v>14</v>
      </c>
      <c r="J520">
        <f t="shared" si="99"/>
        <v>23</v>
      </c>
      <c r="K520">
        <f t="shared" si="106"/>
        <v>40420</v>
      </c>
      <c r="L520">
        <f>IF(F520=7,B520*15,0)</f>
        <v>0</v>
      </c>
      <c r="M520">
        <f t="shared" si="107"/>
        <v>0</v>
      </c>
      <c r="N520">
        <f>IF(NOT(OR(F520=6,F520=7)),J520*30,0)</f>
        <v>0</v>
      </c>
      <c r="O520">
        <f t="shared" si="100"/>
        <v>0</v>
      </c>
      <c r="P520">
        <f t="shared" si="101"/>
        <v>40420</v>
      </c>
    </row>
    <row r="521" spans="1:16" x14ac:dyDescent="0.45">
      <c r="A521" s="1">
        <v>45445</v>
      </c>
      <c r="B521">
        <f t="shared" si="102"/>
        <v>46</v>
      </c>
      <c r="C521" t="str">
        <f t="shared" si="103"/>
        <v>NIE</v>
      </c>
      <c r="D521">
        <f t="shared" si="104"/>
        <v>0</v>
      </c>
      <c r="E521">
        <f t="shared" si="105"/>
        <v>0</v>
      </c>
      <c r="F521">
        <f t="shared" si="96"/>
        <v>7</v>
      </c>
      <c r="G521">
        <f t="shared" si="97"/>
        <v>2024</v>
      </c>
      <c r="H521">
        <f t="shared" si="98"/>
        <v>6</v>
      </c>
      <c r="I521" t="s">
        <v>14</v>
      </c>
      <c r="J521">
        <f t="shared" si="99"/>
        <v>23</v>
      </c>
      <c r="K521">
        <f t="shared" si="106"/>
        <v>40420</v>
      </c>
      <c r="L521">
        <f>IF(F521=7,B521*15,0)</f>
        <v>690</v>
      </c>
      <c r="M521">
        <f t="shared" si="107"/>
        <v>690</v>
      </c>
      <c r="N521">
        <f>IF(NOT(OR(F521=6,F521=7)),J521*30,0)</f>
        <v>0</v>
      </c>
      <c r="O521">
        <f t="shared" si="100"/>
        <v>-690</v>
      </c>
      <c r="P521">
        <f t="shared" si="101"/>
        <v>39730</v>
      </c>
    </row>
    <row r="522" spans="1:16" x14ac:dyDescent="0.45">
      <c r="A522" s="1">
        <v>45446</v>
      </c>
      <c r="B522">
        <f t="shared" si="102"/>
        <v>46</v>
      </c>
      <c r="C522" t="str">
        <f t="shared" si="103"/>
        <v>NIE</v>
      </c>
      <c r="D522">
        <f t="shared" si="104"/>
        <v>0</v>
      </c>
      <c r="E522">
        <f t="shared" si="105"/>
        <v>0</v>
      </c>
      <c r="F522">
        <f t="shared" si="96"/>
        <v>1</v>
      </c>
      <c r="G522">
        <f t="shared" si="97"/>
        <v>2024</v>
      </c>
      <c r="H522">
        <f t="shared" si="98"/>
        <v>6</v>
      </c>
      <c r="I522" t="s">
        <v>14</v>
      </c>
      <c r="J522">
        <f t="shared" si="99"/>
        <v>23</v>
      </c>
      <c r="K522">
        <f t="shared" si="106"/>
        <v>39730</v>
      </c>
      <c r="L522">
        <f>IF(F522=7,B522*15,0)</f>
        <v>0</v>
      </c>
      <c r="M522">
        <f t="shared" si="107"/>
        <v>0</v>
      </c>
      <c r="N522">
        <f>IF(NOT(OR(F522=6,F522=7)),J522*30,0)</f>
        <v>690</v>
      </c>
      <c r="O522">
        <f t="shared" si="100"/>
        <v>690</v>
      </c>
      <c r="P522">
        <f t="shared" si="101"/>
        <v>40420</v>
      </c>
    </row>
    <row r="523" spans="1:16" x14ac:dyDescent="0.45">
      <c r="A523" s="1">
        <v>45447</v>
      </c>
      <c r="B523">
        <f t="shared" si="102"/>
        <v>46</v>
      </c>
      <c r="C523" t="str">
        <f t="shared" si="103"/>
        <v>NIE</v>
      </c>
      <c r="D523">
        <f t="shared" si="104"/>
        <v>0</v>
      </c>
      <c r="E523">
        <f t="shared" si="105"/>
        <v>0</v>
      </c>
      <c r="F523">
        <f t="shared" si="96"/>
        <v>2</v>
      </c>
      <c r="G523">
        <f t="shared" si="97"/>
        <v>2024</v>
      </c>
      <c r="H523">
        <f t="shared" si="98"/>
        <v>6</v>
      </c>
      <c r="I523" t="s">
        <v>14</v>
      </c>
      <c r="J523">
        <f t="shared" si="99"/>
        <v>23</v>
      </c>
      <c r="K523">
        <f t="shared" si="106"/>
        <v>40420</v>
      </c>
      <c r="L523">
        <f>IF(F523=7,B523*15,0)</f>
        <v>0</v>
      </c>
      <c r="M523">
        <f t="shared" si="107"/>
        <v>0</v>
      </c>
      <c r="N523">
        <f>IF(NOT(OR(F523=6,F523=7)),J523*30,0)</f>
        <v>690</v>
      </c>
      <c r="O523">
        <f t="shared" si="100"/>
        <v>690</v>
      </c>
      <c r="P523">
        <f t="shared" si="101"/>
        <v>41110</v>
      </c>
    </row>
    <row r="524" spans="1:16" x14ac:dyDescent="0.45">
      <c r="A524" s="1">
        <v>45448</v>
      </c>
      <c r="B524">
        <f t="shared" si="102"/>
        <v>46</v>
      </c>
      <c r="C524" t="str">
        <f t="shared" si="103"/>
        <v>NIE</v>
      </c>
      <c r="D524">
        <f t="shared" si="104"/>
        <v>0</v>
      </c>
      <c r="E524">
        <f t="shared" si="105"/>
        <v>0</v>
      </c>
      <c r="F524">
        <f t="shared" si="96"/>
        <v>3</v>
      </c>
      <c r="G524">
        <f t="shared" si="97"/>
        <v>2024</v>
      </c>
      <c r="H524">
        <f t="shared" si="98"/>
        <v>6</v>
      </c>
      <c r="I524" t="s">
        <v>14</v>
      </c>
      <c r="J524">
        <f t="shared" si="99"/>
        <v>23</v>
      </c>
      <c r="K524">
        <f t="shared" si="106"/>
        <v>41110</v>
      </c>
      <c r="L524">
        <f>IF(F524=7,B524*15,0)</f>
        <v>0</v>
      </c>
      <c r="M524">
        <f t="shared" si="107"/>
        <v>0</v>
      </c>
      <c r="N524">
        <f>IF(NOT(OR(F524=6,F524=7)),J524*30,0)</f>
        <v>690</v>
      </c>
      <c r="O524">
        <f t="shared" si="100"/>
        <v>690</v>
      </c>
      <c r="P524">
        <f t="shared" si="101"/>
        <v>41800</v>
      </c>
    </row>
    <row r="525" spans="1:16" x14ac:dyDescent="0.45">
      <c r="A525" s="1">
        <v>45449</v>
      </c>
      <c r="B525">
        <f t="shared" si="102"/>
        <v>46</v>
      </c>
      <c r="C525" t="str">
        <f t="shared" si="103"/>
        <v>NIE</v>
      </c>
      <c r="D525">
        <f t="shared" si="104"/>
        <v>0</v>
      </c>
      <c r="E525">
        <f t="shared" si="105"/>
        <v>0</v>
      </c>
      <c r="F525">
        <f t="shared" si="96"/>
        <v>4</v>
      </c>
      <c r="G525">
        <f t="shared" si="97"/>
        <v>2024</v>
      </c>
      <c r="H525">
        <f t="shared" si="98"/>
        <v>6</v>
      </c>
      <c r="I525" t="s">
        <v>14</v>
      </c>
      <c r="J525">
        <f t="shared" si="99"/>
        <v>23</v>
      </c>
      <c r="K525">
        <f t="shared" si="106"/>
        <v>41800</v>
      </c>
      <c r="L525">
        <f>IF(F525=7,B525*15,0)</f>
        <v>0</v>
      </c>
      <c r="M525">
        <f t="shared" si="107"/>
        <v>0</v>
      </c>
      <c r="N525">
        <f>IF(NOT(OR(F525=6,F525=7)),J525*30,0)</f>
        <v>690</v>
      </c>
      <c r="O525">
        <f t="shared" si="100"/>
        <v>690</v>
      </c>
      <c r="P525">
        <f t="shared" si="101"/>
        <v>42490</v>
      </c>
    </row>
    <row r="526" spans="1:16" x14ac:dyDescent="0.45">
      <c r="A526" s="1">
        <v>45450</v>
      </c>
      <c r="B526">
        <f t="shared" si="102"/>
        <v>46</v>
      </c>
      <c r="C526" t="str">
        <f t="shared" si="103"/>
        <v>NIE</v>
      </c>
      <c r="D526">
        <f t="shared" si="104"/>
        <v>0</v>
      </c>
      <c r="E526">
        <f t="shared" si="105"/>
        <v>0</v>
      </c>
      <c r="F526">
        <f t="shared" si="96"/>
        <v>5</v>
      </c>
      <c r="G526">
        <f t="shared" si="97"/>
        <v>2024</v>
      </c>
      <c r="H526">
        <f t="shared" si="98"/>
        <v>6</v>
      </c>
      <c r="I526" t="s">
        <v>14</v>
      </c>
      <c r="J526">
        <f t="shared" si="99"/>
        <v>23</v>
      </c>
      <c r="K526">
        <f t="shared" si="106"/>
        <v>42490</v>
      </c>
      <c r="L526">
        <f>IF(F526=7,B526*15,0)</f>
        <v>0</v>
      </c>
      <c r="M526">
        <f t="shared" si="107"/>
        <v>0</v>
      </c>
      <c r="N526">
        <f>IF(NOT(OR(F526=6,F526=7)),J526*30,0)</f>
        <v>690</v>
      </c>
      <c r="O526">
        <f t="shared" si="100"/>
        <v>690</v>
      </c>
      <c r="P526">
        <f t="shared" si="101"/>
        <v>43180</v>
      </c>
    </row>
    <row r="527" spans="1:16" x14ac:dyDescent="0.45">
      <c r="A527" s="1">
        <v>45451</v>
      </c>
      <c r="B527">
        <f t="shared" si="102"/>
        <v>46</v>
      </c>
      <c r="C527" t="str">
        <f t="shared" si="103"/>
        <v>NIE</v>
      </c>
      <c r="D527">
        <f t="shared" si="104"/>
        <v>0</v>
      </c>
      <c r="E527">
        <f t="shared" si="105"/>
        <v>0</v>
      </c>
      <c r="F527">
        <f t="shared" si="96"/>
        <v>6</v>
      </c>
      <c r="G527">
        <f t="shared" si="97"/>
        <v>2024</v>
      </c>
      <c r="H527">
        <f t="shared" si="98"/>
        <v>6</v>
      </c>
      <c r="I527" t="s">
        <v>14</v>
      </c>
      <c r="J527">
        <f t="shared" si="99"/>
        <v>23</v>
      </c>
      <c r="K527">
        <f t="shared" si="106"/>
        <v>43180</v>
      </c>
      <c r="L527">
        <f>IF(F527=7,B527*15,0)</f>
        <v>0</v>
      </c>
      <c r="M527">
        <f t="shared" si="107"/>
        <v>0</v>
      </c>
      <c r="N527">
        <f>IF(NOT(OR(F527=6,F527=7)),J527*30,0)</f>
        <v>0</v>
      </c>
      <c r="O527">
        <f t="shared" si="100"/>
        <v>0</v>
      </c>
      <c r="P527">
        <f t="shared" si="101"/>
        <v>43180</v>
      </c>
    </row>
    <row r="528" spans="1:16" x14ac:dyDescent="0.45">
      <c r="A528" s="1">
        <v>45452</v>
      </c>
      <c r="B528">
        <f t="shared" si="102"/>
        <v>46</v>
      </c>
      <c r="C528" t="str">
        <f t="shared" si="103"/>
        <v>NIE</v>
      </c>
      <c r="D528">
        <f t="shared" si="104"/>
        <v>0</v>
      </c>
      <c r="E528">
        <f t="shared" si="105"/>
        <v>0</v>
      </c>
      <c r="F528">
        <f t="shared" si="96"/>
        <v>7</v>
      </c>
      <c r="G528">
        <f t="shared" si="97"/>
        <v>2024</v>
      </c>
      <c r="H528">
        <f t="shared" si="98"/>
        <v>6</v>
      </c>
      <c r="I528" t="s">
        <v>14</v>
      </c>
      <c r="J528">
        <f t="shared" si="99"/>
        <v>23</v>
      </c>
      <c r="K528">
        <f t="shared" si="106"/>
        <v>43180</v>
      </c>
      <c r="L528">
        <f>IF(F528=7,B528*15,0)</f>
        <v>690</v>
      </c>
      <c r="M528">
        <f t="shared" si="107"/>
        <v>690</v>
      </c>
      <c r="N528">
        <f>IF(NOT(OR(F528=6,F528=7)),J528*30,0)</f>
        <v>0</v>
      </c>
      <c r="O528">
        <f t="shared" si="100"/>
        <v>-690</v>
      </c>
      <c r="P528">
        <f t="shared" si="101"/>
        <v>42490</v>
      </c>
    </row>
    <row r="529" spans="1:16" x14ac:dyDescent="0.45">
      <c r="A529" s="1">
        <v>45453</v>
      </c>
      <c r="B529">
        <f t="shared" si="102"/>
        <v>46</v>
      </c>
      <c r="C529" t="str">
        <f t="shared" si="103"/>
        <v>NIE</v>
      </c>
      <c r="D529">
        <f t="shared" si="104"/>
        <v>0</v>
      </c>
      <c r="E529">
        <f t="shared" si="105"/>
        <v>0</v>
      </c>
      <c r="F529">
        <f t="shared" si="96"/>
        <v>1</v>
      </c>
      <c r="G529">
        <f t="shared" si="97"/>
        <v>2024</v>
      </c>
      <c r="H529">
        <f t="shared" si="98"/>
        <v>6</v>
      </c>
      <c r="I529" t="s">
        <v>14</v>
      </c>
      <c r="J529">
        <f t="shared" si="99"/>
        <v>23</v>
      </c>
      <c r="K529">
        <f t="shared" si="106"/>
        <v>42490</v>
      </c>
      <c r="L529">
        <f>IF(F529=7,B529*15,0)</f>
        <v>0</v>
      </c>
      <c r="M529">
        <f t="shared" si="107"/>
        <v>0</v>
      </c>
      <c r="N529">
        <f>IF(NOT(OR(F529=6,F529=7)),J529*30,0)</f>
        <v>690</v>
      </c>
      <c r="O529">
        <f t="shared" si="100"/>
        <v>690</v>
      </c>
      <c r="P529">
        <f t="shared" si="101"/>
        <v>43180</v>
      </c>
    </row>
    <row r="530" spans="1:16" x14ac:dyDescent="0.45">
      <c r="A530" s="1">
        <v>45454</v>
      </c>
      <c r="B530">
        <f t="shared" si="102"/>
        <v>46</v>
      </c>
      <c r="C530" t="str">
        <f t="shared" si="103"/>
        <v>NIE</v>
      </c>
      <c r="D530">
        <f t="shared" si="104"/>
        <v>0</v>
      </c>
      <c r="E530">
        <f t="shared" si="105"/>
        <v>0</v>
      </c>
      <c r="F530">
        <f t="shared" si="96"/>
        <v>2</v>
      </c>
      <c r="G530">
        <f t="shared" si="97"/>
        <v>2024</v>
      </c>
      <c r="H530">
        <f t="shared" si="98"/>
        <v>6</v>
      </c>
      <c r="I530" t="s">
        <v>14</v>
      </c>
      <c r="J530">
        <f t="shared" si="99"/>
        <v>23</v>
      </c>
      <c r="K530">
        <f t="shared" si="106"/>
        <v>43180</v>
      </c>
      <c r="L530">
        <f>IF(F530=7,B530*15,0)</f>
        <v>0</v>
      </c>
      <c r="M530">
        <f t="shared" si="107"/>
        <v>0</v>
      </c>
      <c r="N530">
        <f>IF(NOT(OR(F530=6,F530=7)),J530*30,0)</f>
        <v>690</v>
      </c>
      <c r="O530">
        <f t="shared" si="100"/>
        <v>690</v>
      </c>
      <c r="P530">
        <f t="shared" si="101"/>
        <v>43870</v>
      </c>
    </row>
    <row r="531" spans="1:16" x14ac:dyDescent="0.45">
      <c r="A531" s="1">
        <v>45455</v>
      </c>
      <c r="B531">
        <f t="shared" si="102"/>
        <v>46</v>
      </c>
      <c r="C531" t="str">
        <f t="shared" si="103"/>
        <v>NIE</v>
      </c>
      <c r="D531">
        <f t="shared" si="104"/>
        <v>0</v>
      </c>
      <c r="E531">
        <f t="shared" si="105"/>
        <v>0</v>
      </c>
      <c r="F531">
        <f t="shared" si="96"/>
        <v>3</v>
      </c>
      <c r="G531">
        <f t="shared" si="97"/>
        <v>2024</v>
      </c>
      <c r="H531">
        <f t="shared" si="98"/>
        <v>6</v>
      </c>
      <c r="I531" t="s">
        <v>14</v>
      </c>
      <c r="J531">
        <f t="shared" si="99"/>
        <v>23</v>
      </c>
      <c r="K531">
        <f t="shared" si="106"/>
        <v>43870</v>
      </c>
      <c r="L531">
        <f>IF(F531=7,B531*15,0)</f>
        <v>0</v>
      </c>
      <c r="M531">
        <f t="shared" si="107"/>
        <v>0</v>
      </c>
      <c r="N531">
        <f>IF(NOT(OR(F531=6,F531=7)),J531*30,0)</f>
        <v>690</v>
      </c>
      <c r="O531">
        <f t="shared" si="100"/>
        <v>690</v>
      </c>
      <c r="P531">
        <f t="shared" si="101"/>
        <v>44560</v>
      </c>
    </row>
    <row r="532" spans="1:16" x14ac:dyDescent="0.45">
      <c r="A532" s="1">
        <v>45456</v>
      </c>
      <c r="B532">
        <f t="shared" si="102"/>
        <v>46</v>
      </c>
      <c r="C532" t="str">
        <f t="shared" si="103"/>
        <v>NIE</v>
      </c>
      <c r="D532">
        <f t="shared" si="104"/>
        <v>0</v>
      </c>
      <c r="E532">
        <f t="shared" si="105"/>
        <v>0</v>
      </c>
      <c r="F532">
        <f t="shared" si="96"/>
        <v>4</v>
      </c>
      <c r="G532">
        <f t="shared" si="97"/>
        <v>2024</v>
      </c>
      <c r="H532">
        <f t="shared" si="98"/>
        <v>6</v>
      </c>
      <c r="I532" t="s">
        <v>14</v>
      </c>
      <c r="J532">
        <f t="shared" si="99"/>
        <v>23</v>
      </c>
      <c r="K532">
        <f t="shared" si="106"/>
        <v>44560</v>
      </c>
      <c r="L532">
        <f>IF(F532=7,B532*15,0)</f>
        <v>0</v>
      </c>
      <c r="M532">
        <f t="shared" si="107"/>
        <v>0</v>
      </c>
      <c r="N532">
        <f>IF(NOT(OR(F532=6,F532=7)),J532*30,0)</f>
        <v>690</v>
      </c>
      <c r="O532">
        <f t="shared" si="100"/>
        <v>690</v>
      </c>
      <c r="P532">
        <f t="shared" si="101"/>
        <v>45250</v>
      </c>
    </row>
    <row r="533" spans="1:16" x14ac:dyDescent="0.45">
      <c r="A533" s="1">
        <v>45457</v>
      </c>
      <c r="B533">
        <f t="shared" si="102"/>
        <v>46</v>
      </c>
      <c r="C533" t="str">
        <f t="shared" si="103"/>
        <v>NIE</v>
      </c>
      <c r="D533">
        <f t="shared" si="104"/>
        <v>0</v>
      </c>
      <c r="E533">
        <f t="shared" si="105"/>
        <v>0</v>
      </c>
      <c r="F533">
        <f t="shared" si="96"/>
        <v>5</v>
      </c>
      <c r="G533">
        <f t="shared" si="97"/>
        <v>2024</v>
      </c>
      <c r="H533">
        <f t="shared" si="98"/>
        <v>6</v>
      </c>
      <c r="I533" t="s">
        <v>14</v>
      </c>
      <c r="J533">
        <f t="shared" si="99"/>
        <v>23</v>
      </c>
      <c r="K533">
        <f t="shared" si="106"/>
        <v>45250</v>
      </c>
      <c r="L533">
        <f>IF(F533=7,B533*15,0)</f>
        <v>0</v>
      </c>
      <c r="M533">
        <f t="shared" si="107"/>
        <v>0</v>
      </c>
      <c r="N533">
        <f>IF(NOT(OR(F533=6,F533=7)),J533*30,0)</f>
        <v>690</v>
      </c>
      <c r="O533">
        <f t="shared" si="100"/>
        <v>690</v>
      </c>
      <c r="P533">
        <f t="shared" si="101"/>
        <v>45940</v>
      </c>
    </row>
    <row r="534" spans="1:16" x14ac:dyDescent="0.45">
      <c r="A534" s="1">
        <v>45458</v>
      </c>
      <c r="B534">
        <f t="shared" si="102"/>
        <v>46</v>
      </c>
      <c r="C534" t="str">
        <f t="shared" si="103"/>
        <v>NIE</v>
      </c>
      <c r="D534">
        <f t="shared" si="104"/>
        <v>0</v>
      </c>
      <c r="E534">
        <f t="shared" si="105"/>
        <v>0</v>
      </c>
      <c r="F534">
        <f t="shared" si="96"/>
        <v>6</v>
      </c>
      <c r="G534">
        <f t="shared" si="97"/>
        <v>2024</v>
      </c>
      <c r="H534">
        <f t="shared" si="98"/>
        <v>6</v>
      </c>
      <c r="I534" t="s">
        <v>14</v>
      </c>
      <c r="J534">
        <f t="shared" si="99"/>
        <v>23</v>
      </c>
      <c r="K534">
        <f t="shared" si="106"/>
        <v>45940</v>
      </c>
      <c r="L534">
        <f>IF(F534=7,B534*15,0)</f>
        <v>0</v>
      </c>
      <c r="M534">
        <f t="shared" si="107"/>
        <v>0</v>
      </c>
      <c r="N534">
        <f>IF(NOT(OR(F534=6,F534=7)),J534*30,0)</f>
        <v>0</v>
      </c>
      <c r="O534">
        <f t="shared" si="100"/>
        <v>0</v>
      </c>
      <c r="P534">
        <f t="shared" si="101"/>
        <v>45940</v>
      </c>
    </row>
    <row r="535" spans="1:16" x14ac:dyDescent="0.45">
      <c r="A535" s="1">
        <v>45459</v>
      </c>
      <c r="B535">
        <f t="shared" si="102"/>
        <v>46</v>
      </c>
      <c r="C535" t="str">
        <f t="shared" si="103"/>
        <v>NIE</v>
      </c>
      <c r="D535">
        <f t="shared" si="104"/>
        <v>0</v>
      </c>
      <c r="E535">
        <f t="shared" si="105"/>
        <v>0</v>
      </c>
      <c r="F535">
        <f t="shared" si="96"/>
        <v>7</v>
      </c>
      <c r="G535">
        <f t="shared" si="97"/>
        <v>2024</v>
      </c>
      <c r="H535">
        <f t="shared" si="98"/>
        <v>6</v>
      </c>
      <c r="I535" t="s">
        <v>14</v>
      </c>
      <c r="J535">
        <f t="shared" si="99"/>
        <v>23</v>
      </c>
      <c r="K535">
        <f t="shared" si="106"/>
        <v>45940</v>
      </c>
      <c r="L535">
        <f>IF(F535=7,B535*15,0)</f>
        <v>690</v>
      </c>
      <c r="M535">
        <f t="shared" si="107"/>
        <v>690</v>
      </c>
      <c r="N535">
        <f>IF(NOT(OR(F535=6,F535=7)),J535*30,0)</f>
        <v>0</v>
      </c>
      <c r="O535">
        <f t="shared" si="100"/>
        <v>-690</v>
      </c>
      <c r="P535">
        <f t="shared" si="101"/>
        <v>45250</v>
      </c>
    </row>
    <row r="536" spans="1:16" x14ac:dyDescent="0.45">
      <c r="A536" s="1">
        <v>45460</v>
      </c>
      <c r="B536">
        <f t="shared" si="102"/>
        <v>46</v>
      </c>
      <c r="C536" t="str">
        <f t="shared" si="103"/>
        <v>NIE</v>
      </c>
      <c r="D536">
        <f t="shared" si="104"/>
        <v>0</v>
      </c>
      <c r="E536">
        <f t="shared" si="105"/>
        <v>0</v>
      </c>
      <c r="F536">
        <f t="shared" si="96"/>
        <v>1</v>
      </c>
      <c r="G536">
        <f t="shared" si="97"/>
        <v>2024</v>
      </c>
      <c r="H536">
        <f t="shared" si="98"/>
        <v>6</v>
      </c>
      <c r="I536" t="s">
        <v>14</v>
      </c>
      <c r="J536">
        <f t="shared" si="99"/>
        <v>23</v>
      </c>
      <c r="K536">
        <f t="shared" si="106"/>
        <v>45250</v>
      </c>
      <c r="L536">
        <f>IF(F536=7,B536*15,0)</f>
        <v>0</v>
      </c>
      <c r="M536">
        <f t="shared" si="107"/>
        <v>0</v>
      </c>
      <c r="N536">
        <f>IF(NOT(OR(F536=6,F536=7)),J536*30,0)</f>
        <v>690</v>
      </c>
      <c r="O536">
        <f t="shared" si="100"/>
        <v>690</v>
      </c>
      <c r="P536">
        <f t="shared" si="101"/>
        <v>45940</v>
      </c>
    </row>
    <row r="537" spans="1:16" x14ac:dyDescent="0.45">
      <c r="A537" s="1">
        <v>45461</v>
      </c>
      <c r="B537">
        <f t="shared" si="102"/>
        <v>46</v>
      </c>
      <c r="C537" t="str">
        <f t="shared" si="103"/>
        <v>NIE</v>
      </c>
      <c r="D537">
        <f t="shared" si="104"/>
        <v>0</v>
      </c>
      <c r="E537">
        <f t="shared" si="105"/>
        <v>0</v>
      </c>
      <c r="F537">
        <f t="shared" si="96"/>
        <v>2</v>
      </c>
      <c r="G537">
        <f t="shared" si="97"/>
        <v>2024</v>
      </c>
      <c r="H537">
        <f t="shared" si="98"/>
        <v>6</v>
      </c>
      <c r="I537" t="s">
        <v>14</v>
      </c>
      <c r="J537">
        <f t="shared" si="99"/>
        <v>23</v>
      </c>
      <c r="K537">
        <f t="shared" si="106"/>
        <v>45940</v>
      </c>
      <c r="L537">
        <f>IF(F537=7,B537*15,0)</f>
        <v>0</v>
      </c>
      <c r="M537">
        <f t="shared" si="107"/>
        <v>0</v>
      </c>
      <c r="N537">
        <f>IF(NOT(OR(F537=6,F537=7)),J537*30,0)</f>
        <v>690</v>
      </c>
      <c r="O537">
        <f t="shared" si="100"/>
        <v>690</v>
      </c>
      <c r="P537">
        <f t="shared" si="101"/>
        <v>46630</v>
      </c>
    </row>
    <row r="538" spans="1:16" x14ac:dyDescent="0.45">
      <c r="A538" s="1">
        <v>45462</v>
      </c>
      <c r="B538">
        <f t="shared" si="102"/>
        <v>46</v>
      </c>
      <c r="C538" t="str">
        <f t="shared" si="103"/>
        <v>NIE</v>
      </c>
      <c r="D538">
        <f t="shared" si="104"/>
        <v>0</v>
      </c>
      <c r="E538">
        <f t="shared" si="105"/>
        <v>0</v>
      </c>
      <c r="F538">
        <f t="shared" si="96"/>
        <v>3</v>
      </c>
      <c r="G538">
        <f t="shared" si="97"/>
        <v>2024</v>
      </c>
      <c r="H538">
        <f t="shared" si="98"/>
        <v>6</v>
      </c>
      <c r="I538" t="s">
        <v>14</v>
      </c>
      <c r="J538">
        <f t="shared" si="99"/>
        <v>23</v>
      </c>
      <c r="K538">
        <f t="shared" si="106"/>
        <v>46630</v>
      </c>
      <c r="L538">
        <f>IF(F538=7,B538*15,0)</f>
        <v>0</v>
      </c>
      <c r="M538">
        <f t="shared" si="107"/>
        <v>0</v>
      </c>
      <c r="N538">
        <f>IF(NOT(OR(F538=6,F538=7)),J538*30,0)</f>
        <v>690</v>
      </c>
      <c r="O538">
        <f t="shared" si="100"/>
        <v>690</v>
      </c>
      <c r="P538">
        <f t="shared" si="101"/>
        <v>47320</v>
      </c>
    </row>
    <row r="539" spans="1:16" x14ac:dyDescent="0.45">
      <c r="A539" s="1">
        <v>45463</v>
      </c>
      <c r="B539">
        <f t="shared" si="102"/>
        <v>46</v>
      </c>
      <c r="C539" t="str">
        <f t="shared" si="103"/>
        <v>NIE</v>
      </c>
      <c r="D539">
        <f t="shared" si="104"/>
        <v>0</v>
      </c>
      <c r="E539">
        <f t="shared" si="105"/>
        <v>0</v>
      </c>
      <c r="F539">
        <f t="shared" si="96"/>
        <v>4</v>
      </c>
      <c r="G539">
        <f t="shared" si="97"/>
        <v>2024</v>
      </c>
      <c r="H539">
        <f t="shared" si="98"/>
        <v>6</v>
      </c>
      <c r="I539" t="s">
        <v>14</v>
      </c>
      <c r="J539">
        <f t="shared" si="99"/>
        <v>23</v>
      </c>
      <c r="K539">
        <f t="shared" si="106"/>
        <v>47320</v>
      </c>
      <c r="L539">
        <f>IF(F539=7,B539*15,0)</f>
        <v>0</v>
      </c>
      <c r="M539">
        <f t="shared" si="107"/>
        <v>0</v>
      </c>
      <c r="N539">
        <f>IF(NOT(OR(F539=6,F539=7)),J539*30,0)</f>
        <v>690</v>
      </c>
      <c r="O539">
        <f t="shared" si="100"/>
        <v>690</v>
      </c>
      <c r="P539">
        <f t="shared" si="101"/>
        <v>48010</v>
      </c>
    </row>
    <row r="540" spans="1:16" x14ac:dyDescent="0.45">
      <c r="A540" s="1">
        <v>45464</v>
      </c>
      <c r="B540">
        <f t="shared" si="102"/>
        <v>46</v>
      </c>
      <c r="C540" t="str">
        <f t="shared" si="103"/>
        <v>NIE</v>
      </c>
      <c r="D540">
        <f t="shared" si="104"/>
        <v>0</v>
      </c>
      <c r="E540">
        <f t="shared" si="105"/>
        <v>0</v>
      </c>
      <c r="F540">
        <f t="shared" si="96"/>
        <v>5</v>
      </c>
      <c r="G540">
        <f t="shared" si="97"/>
        <v>2024</v>
      </c>
      <c r="H540">
        <f t="shared" si="98"/>
        <v>6</v>
      </c>
      <c r="I540" t="s">
        <v>15</v>
      </c>
      <c r="J540">
        <f t="shared" si="99"/>
        <v>41</v>
      </c>
      <c r="K540">
        <f t="shared" si="106"/>
        <v>48010</v>
      </c>
      <c r="L540">
        <f>IF(F540=7,B540*15,0)</f>
        <v>0</v>
      </c>
      <c r="M540">
        <f t="shared" si="107"/>
        <v>0</v>
      </c>
      <c r="N540">
        <f>IF(NOT(OR(F540=6,F540=7)),J540*30,0)</f>
        <v>1230</v>
      </c>
      <c r="O540">
        <f t="shared" si="100"/>
        <v>1230</v>
      </c>
      <c r="P540">
        <f t="shared" si="101"/>
        <v>49240</v>
      </c>
    </row>
    <row r="541" spans="1:16" x14ac:dyDescent="0.45">
      <c r="A541" s="1">
        <v>45465</v>
      </c>
      <c r="B541">
        <f t="shared" si="102"/>
        <v>46</v>
      </c>
      <c r="C541" t="str">
        <f t="shared" si="103"/>
        <v>NIE</v>
      </c>
      <c r="D541">
        <f t="shared" si="104"/>
        <v>0</v>
      </c>
      <c r="E541">
        <f t="shared" si="105"/>
        <v>0</v>
      </c>
      <c r="F541">
        <f t="shared" si="96"/>
        <v>6</v>
      </c>
      <c r="G541">
        <f t="shared" si="97"/>
        <v>2024</v>
      </c>
      <c r="H541">
        <f t="shared" si="98"/>
        <v>6</v>
      </c>
      <c r="I541" t="s">
        <v>15</v>
      </c>
      <c r="J541">
        <f t="shared" si="99"/>
        <v>41</v>
      </c>
      <c r="K541">
        <f t="shared" si="106"/>
        <v>49240</v>
      </c>
      <c r="L541">
        <f>IF(F541=7,B541*15,0)</f>
        <v>0</v>
      </c>
      <c r="M541">
        <f t="shared" si="107"/>
        <v>0</v>
      </c>
      <c r="N541">
        <f>IF(NOT(OR(F541=6,F541=7)),J541*30,0)</f>
        <v>0</v>
      </c>
      <c r="O541">
        <f t="shared" si="100"/>
        <v>0</v>
      </c>
      <c r="P541">
        <f t="shared" si="101"/>
        <v>49240</v>
      </c>
    </row>
    <row r="542" spans="1:16" x14ac:dyDescent="0.45">
      <c r="A542" s="1">
        <v>45466</v>
      </c>
      <c r="B542">
        <f t="shared" si="102"/>
        <v>46</v>
      </c>
      <c r="C542" t="str">
        <f t="shared" si="103"/>
        <v>NIE</v>
      </c>
      <c r="D542">
        <f t="shared" si="104"/>
        <v>0</v>
      </c>
      <c r="E542">
        <f t="shared" si="105"/>
        <v>0</v>
      </c>
      <c r="F542">
        <f t="shared" si="96"/>
        <v>7</v>
      </c>
      <c r="G542">
        <f t="shared" si="97"/>
        <v>2024</v>
      </c>
      <c r="H542">
        <f t="shared" si="98"/>
        <v>6</v>
      </c>
      <c r="I542" t="s">
        <v>15</v>
      </c>
      <c r="J542">
        <f t="shared" si="99"/>
        <v>41</v>
      </c>
      <c r="K542">
        <f t="shared" si="106"/>
        <v>49240</v>
      </c>
      <c r="L542">
        <f>IF(F542=7,B542*15,0)</f>
        <v>690</v>
      </c>
      <c r="M542">
        <f t="shared" si="107"/>
        <v>690</v>
      </c>
      <c r="N542">
        <f>IF(NOT(OR(F542=6,F542=7)),J542*30,0)</f>
        <v>0</v>
      </c>
      <c r="O542">
        <f t="shared" si="100"/>
        <v>-690</v>
      </c>
      <c r="P542">
        <f t="shared" si="101"/>
        <v>48550</v>
      </c>
    </row>
    <row r="543" spans="1:16" x14ac:dyDescent="0.45">
      <c r="A543" s="1">
        <v>45467</v>
      </c>
      <c r="B543">
        <f t="shared" si="102"/>
        <v>46</v>
      </c>
      <c r="C543" t="str">
        <f t="shared" si="103"/>
        <v>NIE</v>
      </c>
      <c r="D543">
        <f t="shared" si="104"/>
        <v>0</v>
      </c>
      <c r="E543">
        <f t="shared" si="105"/>
        <v>0</v>
      </c>
      <c r="F543">
        <f t="shared" si="96"/>
        <v>1</v>
      </c>
      <c r="G543">
        <f t="shared" si="97"/>
        <v>2024</v>
      </c>
      <c r="H543">
        <f t="shared" si="98"/>
        <v>6</v>
      </c>
      <c r="I543" t="s">
        <v>15</v>
      </c>
      <c r="J543">
        <f t="shared" si="99"/>
        <v>41</v>
      </c>
      <c r="K543">
        <f t="shared" si="106"/>
        <v>48550</v>
      </c>
      <c r="L543">
        <f>IF(F543=7,B543*15,0)</f>
        <v>0</v>
      </c>
      <c r="M543">
        <f t="shared" si="107"/>
        <v>0</v>
      </c>
      <c r="N543">
        <f>IF(NOT(OR(F543=6,F543=7)),J543*30,0)</f>
        <v>1230</v>
      </c>
      <c r="O543">
        <f t="shared" si="100"/>
        <v>1230</v>
      </c>
      <c r="P543">
        <f t="shared" si="101"/>
        <v>49780</v>
      </c>
    </row>
    <row r="544" spans="1:16" x14ac:dyDescent="0.45">
      <c r="A544" s="1">
        <v>45468</v>
      </c>
      <c r="B544">
        <f t="shared" si="102"/>
        <v>46</v>
      </c>
      <c r="C544" t="str">
        <f t="shared" si="103"/>
        <v>NIE</v>
      </c>
      <c r="D544">
        <f t="shared" si="104"/>
        <v>0</v>
      </c>
      <c r="E544">
        <f t="shared" si="105"/>
        <v>0</v>
      </c>
      <c r="F544">
        <f t="shared" si="96"/>
        <v>2</v>
      </c>
      <c r="G544">
        <f t="shared" si="97"/>
        <v>2024</v>
      </c>
      <c r="H544">
        <f t="shared" si="98"/>
        <v>6</v>
      </c>
      <c r="I544" t="s">
        <v>15</v>
      </c>
      <c r="J544">
        <f t="shared" si="99"/>
        <v>41</v>
      </c>
      <c r="K544">
        <f t="shared" si="106"/>
        <v>49780</v>
      </c>
      <c r="L544">
        <f>IF(F544=7,B544*15,0)</f>
        <v>0</v>
      </c>
      <c r="M544">
        <f t="shared" si="107"/>
        <v>0</v>
      </c>
      <c r="N544">
        <f>IF(NOT(OR(F544=6,F544=7)),J544*30,0)</f>
        <v>1230</v>
      </c>
      <c r="O544">
        <f t="shared" si="100"/>
        <v>1230</v>
      </c>
      <c r="P544">
        <f t="shared" si="101"/>
        <v>51010</v>
      </c>
    </row>
    <row r="545" spans="1:16" x14ac:dyDescent="0.45">
      <c r="A545" s="1">
        <v>45469</v>
      </c>
      <c r="B545">
        <f t="shared" si="102"/>
        <v>46</v>
      </c>
      <c r="C545" t="str">
        <f t="shared" si="103"/>
        <v>NIE</v>
      </c>
      <c r="D545">
        <f t="shared" si="104"/>
        <v>0</v>
      </c>
      <c r="E545">
        <f t="shared" si="105"/>
        <v>0</v>
      </c>
      <c r="F545">
        <f t="shared" si="96"/>
        <v>3</v>
      </c>
      <c r="G545">
        <f t="shared" si="97"/>
        <v>2024</v>
      </c>
      <c r="H545">
        <f t="shared" si="98"/>
        <v>6</v>
      </c>
      <c r="I545" t="s">
        <v>15</v>
      </c>
      <c r="J545">
        <f t="shared" si="99"/>
        <v>41</v>
      </c>
      <c r="K545">
        <f t="shared" si="106"/>
        <v>51010</v>
      </c>
      <c r="L545">
        <f>IF(F545=7,B545*15,0)</f>
        <v>0</v>
      </c>
      <c r="M545">
        <f t="shared" si="107"/>
        <v>0</v>
      </c>
      <c r="N545">
        <f>IF(NOT(OR(F545=6,F545=7)),J545*30,0)</f>
        <v>1230</v>
      </c>
      <c r="O545">
        <f t="shared" si="100"/>
        <v>1230</v>
      </c>
      <c r="P545">
        <f t="shared" si="101"/>
        <v>52240</v>
      </c>
    </row>
    <row r="546" spans="1:16" x14ac:dyDescent="0.45">
      <c r="A546" s="1">
        <v>45470</v>
      </c>
      <c r="B546">
        <f t="shared" si="102"/>
        <v>46</v>
      </c>
      <c r="C546" t="str">
        <f t="shared" si="103"/>
        <v>NIE</v>
      </c>
      <c r="D546">
        <f t="shared" si="104"/>
        <v>0</v>
      </c>
      <c r="E546">
        <f t="shared" si="105"/>
        <v>0</v>
      </c>
      <c r="F546">
        <f t="shared" si="96"/>
        <v>4</v>
      </c>
      <c r="G546">
        <f t="shared" si="97"/>
        <v>2024</v>
      </c>
      <c r="H546">
        <f t="shared" si="98"/>
        <v>6</v>
      </c>
      <c r="I546" t="s">
        <v>15</v>
      </c>
      <c r="J546">
        <f t="shared" si="99"/>
        <v>41</v>
      </c>
      <c r="K546">
        <f t="shared" si="106"/>
        <v>52240</v>
      </c>
      <c r="L546">
        <f>IF(F546=7,B546*15,0)</f>
        <v>0</v>
      </c>
      <c r="M546">
        <f t="shared" si="107"/>
        <v>0</v>
      </c>
      <c r="N546">
        <f>IF(NOT(OR(F546=6,F546=7)),J546*30,0)</f>
        <v>1230</v>
      </c>
      <c r="O546">
        <f t="shared" si="100"/>
        <v>1230</v>
      </c>
      <c r="P546">
        <f t="shared" si="101"/>
        <v>53470</v>
      </c>
    </row>
    <row r="547" spans="1:16" x14ac:dyDescent="0.45">
      <c r="A547" s="1">
        <v>45471</v>
      </c>
      <c r="B547">
        <f t="shared" si="102"/>
        <v>46</v>
      </c>
      <c r="C547" t="str">
        <f t="shared" si="103"/>
        <v>NIE</v>
      </c>
      <c r="D547">
        <f t="shared" si="104"/>
        <v>0</v>
      </c>
      <c r="E547">
        <f t="shared" si="105"/>
        <v>0</v>
      </c>
      <c r="F547">
        <f t="shared" si="96"/>
        <v>5</v>
      </c>
      <c r="G547">
        <f t="shared" si="97"/>
        <v>2024</v>
      </c>
      <c r="H547">
        <f t="shared" si="98"/>
        <v>6</v>
      </c>
      <c r="I547" t="s">
        <v>15</v>
      </c>
      <c r="J547">
        <f t="shared" si="99"/>
        <v>41</v>
      </c>
      <c r="K547">
        <f t="shared" si="106"/>
        <v>53470</v>
      </c>
      <c r="L547">
        <f>IF(F547=7,B547*15,0)</f>
        <v>0</v>
      </c>
      <c r="M547">
        <f t="shared" si="107"/>
        <v>0</v>
      </c>
      <c r="N547">
        <f>IF(NOT(OR(F547=6,F547=7)),J547*30,0)</f>
        <v>1230</v>
      </c>
      <c r="O547">
        <f t="shared" si="100"/>
        <v>1230</v>
      </c>
      <c r="P547">
        <f t="shared" si="101"/>
        <v>54700</v>
      </c>
    </row>
    <row r="548" spans="1:16" x14ac:dyDescent="0.45">
      <c r="A548" s="1">
        <v>45472</v>
      </c>
      <c r="B548">
        <f t="shared" si="102"/>
        <v>46</v>
      </c>
      <c r="C548" t="str">
        <f t="shared" si="103"/>
        <v>NIE</v>
      </c>
      <c r="D548">
        <f t="shared" si="104"/>
        <v>0</v>
      </c>
      <c r="E548">
        <f t="shared" si="105"/>
        <v>0</v>
      </c>
      <c r="F548">
        <f t="shared" si="96"/>
        <v>6</v>
      </c>
      <c r="G548">
        <f t="shared" si="97"/>
        <v>2024</v>
      </c>
      <c r="H548">
        <f t="shared" si="98"/>
        <v>6</v>
      </c>
      <c r="I548" t="s">
        <v>15</v>
      </c>
      <c r="J548">
        <f t="shared" si="99"/>
        <v>41</v>
      </c>
      <c r="K548">
        <f t="shared" si="106"/>
        <v>54700</v>
      </c>
      <c r="L548">
        <f>IF(F548=7,B548*15,0)</f>
        <v>0</v>
      </c>
      <c r="M548">
        <f t="shared" si="107"/>
        <v>0</v>
      </c>
      <c r="N548">
        <f>IF(NOT(OR(F548=6,F548=7)),J548*30,0)</f>
        <v>0</v>
      </c>
      <c r="O548">
        <f t="shared" si="100"/>
        <v>0</v>
      </c>
      <c r="P548">
        <f t="shared" si="101"/>
        <v>54700</v>
      </c>
    </row>
    <row r="549" spans="1:16" x14ac:dyDescent="0.45">
      <c r="A549" s="1">
        <v>45473</v>
      </c>
      <c r="B549">
        <f t="shared" si="102"/>
        <v>46</v>
      </c>
      <c r="C549" t="str">
        <f t="shared" si="103"/>
        <v>TAK</v>
      </c>
      <c r="D549">
        <f t="shared" si="104"/>
        <v>3</v>
      </c>
      <c r="E549">
        <f t="shared" si="105"/>
        <v>2400</v>
      </c>
      <c r="F549">
        <f t="shared" si="96"/>
        <v>7</v>
      </c>
      <c r="G549">
        <f t="shared" si="97"/>
        <v>2024</v>
      </c>
      <c r="H549">
        <f t="shared" si="98"/>
        <v>6</v>
      </c>
      <c r="I549" t="s">
        <v>15</v>
      </c>
      <c r="J549">
        <f t="shared" si="99"/>
        <v>41</v>
      </c>
      <c r="K549">
        <f t="shared" si="106"/>
        <v>54700</v>
      </c>
      <c r="L549">
        <f>IF(F549=7,B549*15,0)</f>
        <v>690</v>
      </c>
      <c r="M549">
        <f t="shared" si="107"/>
        <v>3090</v>
      </c>
      <c r="N549">
        <f>IF(NOT(OR(F549=6,F549=7)),J549*30,0)</f>
        <v>0</v>
      </c>
      <c r="O549">
        <f t="shared" si="100"/>
        <v>-3090</v>
      </c>
      <c r="P549">
        <f t="shared" si="101"/>
        <v>51610</v>
      </c>
    </row>
    <row r="550" spans="1:16" x14ac:dyDescent="0.45">
      <c r="A550" s="1">
        <v>45474</v>
      </c>
      <c r="B550">
        <f t="shared" si="102"/>
        <v>49</v>
      </c>
      <c r="C550" t="str">
        <f t="shared" si="103"/>
        <v>NIE</v>
      </c>
      <c r="D550">
        <f t="shared" si="104"/>
        <v>0</v>
      </c>
      <c r="E550">
        <f t="shared" si="105"/>
        <v>0</v>
      </c>
      <c r="F550">
        <f t="shared" si="96"/>
        <v>1</v>
      </c>
      <c r="G550">
        <f t="shared" si="97"/>
        <v>2024</v>
      </c>
      <c r="H550">
        <f t="shared" si="98"/>
        <v>7</v>
      </c>
      <c r="I550" t="s">
        <v>15</v>
      </c>
      <c r="J550">
        <f t="shared" si="99"/>
        <v>44</v>
      </c>
      <c r="K550">
        <f t="shared" si="106"/>
        <v>51610</v>
      </c>
      <c r="L550">
        <f>IF(F550=7,B550*15,0)</f>
        <v>0</v>
      </c>
      <c r="M550">
        <f t="shared" si="107"/>
        <v>0</v>
      </c>
      <c r="N550">
        <f>IF(NOT(OR(F550=6,F550=7)),J550*30,0)</f>
        <v>1320</v>
      </c>
      <c r="O550">
        <f t="shared" si="100"/>
        <v>1320</v>
      </c>
      <c r="P550">
        <f t="shared" si="101"/>
        <v>52930</v>
      </c>
    </row>
    <row r="551" spans="1:16" x14ac:dyDescent="0.45">
      <c r="A551" s="1">
        <v>45475</v>
      </c>
      <c r="B551">
        <f t="shared" si="102"/>
        <v>49</v>
      </c>
      <c r="C551" t="str">
        <f t="shared" si="103"/>
        <v>NIE</v>
      </c>
      <c r="D551">
        <f t="shared" si="104"/>
        <v>0</v>
      </c>
      <c r="E551">
        <f t="shared" si="105"/>
        <v>0</v>
      </c>
      <c r="F551">
        <f t="shared" si="96"/>
        <v>2</v>
      </c>
      <c r="G551">
        <f t="shared" si="97"/>
        <v>2024</v>
      </c>
      <c r="H551">
        <f t="shared" si="98"/>
        <v>7</v>
      </c>
      <c r="I551" t="s">
        <v>15</v>
      </c>
      <c r="J551">
        <f t="shared" si="99"/>
        <v>44</v>
      </c>
      <c r="K551">
        <f t="shared" si="106"/>
        <v>52930</v>
      </c>
      <c r="L551">
        <f>IF(F551=7,B551*15,0)</f>
        <v>0</v>
      </c>
      <c r="M551">
        <f t="shared" si="107"/>
        <v>0</v>
      </c>
      <c r="N551">
        <f>IF(NOT(OR(F551=6,F551=7)),J551*30,0)</f>
        <v>1320</v>
      </c>
      <c r="O551">
        <f t="shared" si="100"/>
        <v>1320</v>
      </c>
      <c r="P551">
        <f t="shared" si="101"/>
        <v>54250</v>
      </c>
    </row>
    <row r="552" spans="1:16" x14ac:dyDescent="0.45">
      <c r="A552" s="1">
        <v>45476</v>
      </c>
      <c r="B552">
        <f t="shared" si="102"/>
        <v>49</v>
      </c>
      <c r="C552" t="str">
        <f t="shared" si="103"/>
        <v>NIE</v>
      </c>
      <c r="D552">
        <f t="shared" si="104"/>
        <v>0</v>
      </c>
      <c r="E552">
        <f t="shared" si="105"/>
        <v>0</v>
      </c>
      <c r="F552">
        <f t="shared" si="96"/>
        <v>3</v>
      </c>
      <c r="G552">
        <f t="shared" si="97"/>
        <v>2024</v>
      </c>
      <c r="H552">
        <f t="shared" si="98"/>
        <v>7</v>
      </c>
      <c r="I552" t="s">
        <v>15</v>
      </c>
      <c r="J552">
        <f t="shared" si="99"/>
        <v>44</v>
      </c>
      <c r="K552">
        <f t="shared" si="106"/>
        <v>54250</v>
      </c>
      <c r="L552">
        <f>IF(F552=7,B552*15,0)</f>
        <v>0</v>
      </c>
      <c r="M552">
        <f t="shared" si="107"/>
        <v>0</v>
      </c>
      <c r="N552">
        <f>IF(NOT(OR(F552=6,F552=7)),J552*30,0)</f>
        <v>1320</v>
      </c>
      <c r="O552">
        <f t="shared" si="100"/>
        <v>1320</v>
      </c>
      <c r="P552">
        <f t="shared" si="101"/>
        <v>55570</v>
      </c>
    </row>
    <row r="553" spans="1:16" x14ac:dyDescent="0.45">
      <c r="A553" s="1">
        <v>45477</v>
      </c>
      <c r="B553">
        <f t="shared" si="102"/>
        <v>49</v>
      </c>
      <c r="C553" t="str">
        <f t="shared" si="103"/>
        <v>NIE</v>
      </c>
      <c r="D553">
        <f t="shared" si="104"/>
        <v>0</v>
      </c>
      <c r="E553">
        <f t="shared" si="105"/>
        <v>0</v>
      </c>
      <c r="F553">
        <f t="shared" si="96"/>
        <v>4</v>
      </c>
      <c r="G553">
        <f t="shared" si="97"/>
        <v>2024</v>
      </c>
      <c r="H553">
        <f t="shared" si="98"/>
        <v>7</v>
      </c>
      <c r="I553" t="s">
        <v>15</v>
      </c>
      <c r="J553">
        <f t="shared" si="99"/>
        <v>44</v>
      </c>
      <c r="K553">
        <f t="shared" si="106"/>
        <v>55570</v>
      </c>
      <c r="L553">
        <f>IF(F553=7,B553*15,0)</f>
        <v>0</v>
      </c>
      <c r="M553">
        <f t="shared" si="107"/>
        <v>0</v>
      </c>
      <c r="N553">
        <f>IF(NOT(OR(F553=6,F553=7)),J553*30,0)</f>
        <v>1320</v>
      </c>
      <c r="O553">
        <f t="shared" si="100"/>
        <v>1320</v>
      </c>
      <c r="P553">
        <f t="shared" si="101"/>
        <v>56890</v>
      </c>
    </row>
    <row r="554" spans="1:16" x14ac:dyDescent="0.45">
      <c r="A554" s="1">
        <v>45478</v>
      </c>
      <c r="B554">
        <f t="shared" si="102"/>
        <v>49</v>
      </c>
      <c r="C554" t="str">
        <f t="shared" si="103"/>
        <v>NIE</v>
      </c>
      <c r="D554">
        <f t="shared" si="104"/>
        <v>0</v>
      </c>
      <c r="E554">
        <f t="shared" si="105"/>
        <v>0</v>
      </c>
      <c r="F554">
        <f t="shared" si="96"/>
        <v>5</v>
      </c>
      <c r="G554">
        <f t="shared" si="97"/>
        <v>2024</v>
      </c>
      <c r="H554">
        <f t="shared" si="98"/>
        <v>7</v>
      </c>
      <c r="I554" t="s">
        <v>15</v>
      </c>
      <c r="J554">
        <f t="shared" si="99"/>
        <v>44</v>
      </c>
      <c r="K554">
        <f t="shared" si="106"/>
        <v>56890</v>
      </c>
      <c r="L554">
        <f>IF(F554=7,B554*15,0)</f>
        <v>0</v>
      </c>
      <c r="M554">
        <f t="shared" si="107"/>
        <v>0</v>
      </c>
      <c r="N554">
        <f>IF(NOT(OR(F554=6,F554=7)),J554*30,0)</f>
        <v>1320</v>
      </c>
      <c r="O554">
        <f t="shared" si="100"/>
        <v>1320</v>
      </c>
      <c r="P554">
        <f t="shared" si="101"/>
        <v>58210</v>
      </c>
    </row>
    <row r="555" spans="1:16" x14ac:dyDescent="0.45">
      <c r="A555" s="1">
        <v>45479</v>
      </c>
      <c r="B555">
        <f t="shared" si="102"/>
        <v>49</v>
      </c>
      <c r="C555" t="str">
        <f t="shared" si="103"/>
        <v>NIE</v>
      </c>
      <c r="D555">
        <f t="shared" si="104"/>
        <v>0</v>
      </c>
      <c r="E555">
        <f t="shared" si="105"/>
        <v>0</v>
      </c>
      <c r="F555">
        <f t="shared" si="96"/>
        <v>6</v>
      </c>
      <c r="G555">
        <f t="shared" si="97"/>
        <v>2024</v>
      </c>
      <c r="H555">
        <f t="shared" si="98"/>
        <v>7</v>
      </c>
      <c r="I555" t="s">
        <v>15</v>
      </c>
      <c r="J555">
        <f t="shared" si="99"/>
        <v>44</v>
      </c>
      <c r="K555">
        <f t="shared" si="106"/>
        <v>58210</v>
      </c>
      <c r="L555">
        <f>IF(F555=7,B555*15,0)</f>
        <v>0</v>
      </c>
      <c r="M555">
        <f t="shared" si="107"/>
        <v>0</v>
      </c>
      <c r="N555">
        <f>IF(NOT(OR(F555=6,F555=7)),J555*30,0)</f>
        <v>0</v>
      </c>
      <c r="O555">
        <f t="shared" si="100"/>
        <v>0</v>
      </c>
      <c r="P555">
        <f t="shared" si="101"/>
        <v>58210</v>
      </c>
    </row>
    <row r="556" spans="1:16" x14ac:dyDescent="0.45">
      <c r="A556" s="1">
        <v>45480</v>
      </c>
      <c r="B556">
        <f t="shared" si="102"/>
        <v>49</v>
      </c>
      <c r="C556" t="str">
        <f t="shared" si="103"/>
        <v>NIE</v>
      </c>
      <c r="D556">
        <f t="shared" si="104"/>
        <v>0</v>
      </c>
      <c r="E556">
        <f t="shared" si="105"/>
        <v>0</v>
      </c>
      <c r="F556">
        <f t="shared" si="96"/>
        <v>7</v>
      </c>
      <c r="G556">
        <f t="shared" si="97"/>
        <v>2024</v>
      </c>
      <c r="H556">
        <f t="shared" si="98"/>
        <v>7</v>
      </c>
      <c r="I556" t="s">
        <v>15</v>
      </c>
      <c r="J556">
        <f t="shared" si="99"/>
        <v>44</v>
      </c>
      <c r="K556">
        <f t="shared" si="106"/>
        <v>58210</v>
      </c>
      <c r="L556">
        <f>IF(F556=7,B556*15,0)</f>
        <v>735</v>
      </c>
      <c r="M556">
        <f t="shared" si="107"/>
        <v>735</v>
      </c>
      <c r="N556">
        <f>IF(NOT(OR(F556=6,F556=7)),J556*30,0)</f>
        <v>0</v>
      </c>
      <c r="O556">
        <f t="shared" si="100"/>
        <v>-735</v>
      </c>
      <c r="P556">
        <f t="shared" si="101"/>
        <v>57475</v>
      </c>
    </row>
    <row r="557" spans="1:16" x14ac:dyDescent="0.45">
      <c r="A557" s="1">
        <v>45481</v>
      </c>
      <c r="B557">
        <f t="shared" si="102"/>
        <v>49</v>
      </c>
      <c r="C557" t="str">
        <f t="shared" si="103"/>
        <v>NIE</v>
      </c>
      <c r="D557">
        <f t="shared" si="104"/>
        <v>0</v>
      </c>
      <c r="E557">
        <f t="shared" si="105"/>
        <v>0</v>
      </c>
      <c r="F557">
        <f t="shared" si="96"/>
        <v>1</v>
      </c>
      <c r="G557">
        <f t="shared" si="97"/>
        <v>2024</v>
      </c>
      <c r="H557">
        <f t="shared" si="98"/>
        <v>7</v>
      </c>
      <c r="I557" t="s">
        <v>15</v>
      </c>
      <c r="J557">
        <f t="shared" si="99"/>
        <v>44</v>
      </c>
      <c r="K557">
        <f t="shared" si="106"/>
        <v>57475</v>
      </c>
      <c r="L557">
        <f>IF(F557=7,B557*15,0)</f>
        <v>0</v>
      </c>
      <c r="M557">
        <f t="shared" si="107"/>
        <v>0</v>
      </c>
      <c r="N557">
        <f>IF(NOT(OR(F557=6,F557=7)),J557*30,0)</f>
        <v>1320</v>
      </c>
      <c r="O557">
        <f t="shared" si="100"/>
        <v>1320</v>
      </c>
      <c r="P557">
        <f t="shared" si="101"/>
        <v>58795</v>
      </c>
    </row>
    <row r="558" spans="1:16" x14ac:dyDescent="0.45">
      <c r="A558" s="1">
        <v>45482</v>
      </c>
      <c r="B558">
        <f t="shared" si="102"/>
        <v>49</v>
      </c>
      <c r="C558" t="str">
        <f t="shared" si="103"/>
        <v>NIE</v>
      </c>
      <c r="D558">
        <f t="shared" si="104"/>
        <v>0</v>
      </c>
      <c r="E558">
        <f t="shared" si="105"/>
        <v>0</v>
      </c>
      <c r="F558">
        <f t="shared" si="96"/>
        <v>2</v>
      </c>
      <c r="G558">
        <f t="shared" si="97"/>
        <v>2024</v>
      </c>
      <c r="H558">
        <f t="shared" si="98"/>
        <v>7</v>
      </c>
      <c r="I558" t="s">
        <v>15</v>
      </c>
      <c r="J558">
        <f t="shared" si="99"/>
        <v>44</v>
      </c>
      <c r="K558">
        <f t="shared" si="106"/>
        <v>58795</v>
      </c>
      <c r="L558">
        <f>IF(F558=7,B558*15,0)</f>
        <v>0</v>
      </c>
      <c r="M558">
        <f t="shared" si="107"/>
        <v>0</v>
      </c>
      <c r="N558">
        <f>IF(NOT(OR(F558=6,F558=7)),J558*30,0)</f>
        <v>1320</v>
      </c>
      <c r="O558">
        <f t="shared" si="100"/>
        <v>1320</v>
      </c>
      <c r="P558">
        <f t="shared" si="101"/>
        <v>60115</v>
      </c>
    </row>
    <row r="559" spans="1:16" x14ac:dyDescent="0.45">
      <c r="A559" s="1">
        <v>45483</v>
      </c>
      <c r="B559">
        <f t="shared" si="102"/>
        <v>49</v>
      </c>
      <c r="C559" t="str">
        <f t="shared" si="103"/>
        <v>NIE</v>
      </c>
      <c r="D559">
        <f t="shared" si="104"/>
        <v>0</v>
      </c>
      <c r="E559">
        <f t="shared" si="105"/>
        <v>0</v>
      </c>
      <c r="F559">
        <f t="shared" si="96"/>
        <v>3</v>
      </c>
      <c r="G559">
        <f t="shared" si="97"/>
        <v>2024</v>
      </c>
      <c r="H559">
        <f t="shared" si="98"/>
        <v>7</v>
      </c>
      <c r="I559" t="s">
        <v>15</v>
      </c>
      <c r="J559">
        <f t="shared" si="99"/>
        <v>44</v>
      </c>
      <c r="K559">
        <f t="shared" si="106"/>
        <v>60115</v>
      </c>
      <c r="L559">
        <f>IF(F559=7,B559*15,0)</f>
        <v>0</v>
      </c>
      <c r="M559">
        <f t="shared" si="107"/>
        <v>0</v>
      </c>
      <c r="N559">
        <f>IF(NOT(OR(F559=6,F559=7)),J559*30,0)</f>
        <v>1320</v>
      </c>
      <c r="O559">
        <f t="shared" si="100"/>
        <v>1320</v>
      </c>
      <c r="P559">
        <f t="shared" si="101"/>
        <v>61435</v>
      </c>
    </row>
    <row r="560" spans="1:16" x14ac:dyDescent="0.45">
      <c r="A560" s="1">
        <v>45484</v>
      </c>
      <c r="B560">
        <f t="shared" si="102"/>
        <v>49</v>
      </c>
      <c r="C560" t="str">
        <f t="shared" si="103"/>
        <v>NIE</v>
      </c>
      <c r="D560">
        <f t="shared" si="104"/>
        <v>0</v>
      </c>
      <c r="E560">
        <f t="shared" si="105"/>
        <v>0</v>
      </c>
      <c r="F560">
        <f t="shared" si="96"/>
        <v>4</v>
      </c>
      <c r="G560">
        <f t="shared" si="97"/>
        <v>2024</v>
      </c>
      <c r="H560">
        <f t="shared" si="98"/>
        <v>7</v>
      </c>
      <c r="I560" t="s">
        <v>15</v>
      </c>
      <c r="J560">
        <f t="shared" si="99"/>
        <v>44</v>
      </c>
      <c r="K560">
        <f t="shared" si="106"/>
        <v>61435</v>
      </c>
      <c r="L560">
        <f>IF(F560=7,B560*15,0)</f>
        <v>0</v>
      </c>
      <c r="M560">
        <f t="shared" si="107"/>
        <v>0</v>
      </c>
      <c r="N560">
        <f>IF(NOT(OR(F560=6,F560=7)),J560*30,0)</f>
        <v>1320</v>
      </c>
      <c r="O560">
        <f t="shared" si="100"/>
        <v>1320</v>
      </c>
      <c r="P560">
        <f t="shared" si="101"/>
        <v>62755</v>
      </c>
    </row>
    <row r="561" spans="1:16" x14ac:dyDescent="0.45">
      <c r="A561" s="1">
        <v>45485</v>
      </c>
      <c r="B561">
        <f t="shared" si="102"/>
        <v>49</v>
      </c>
      <c r="C561" t="str">
        <f t="shared" si="103"/>
        <v>NIE</v>
      </c>
      <c r="D561">
        <f t="shared" si="104"/>
        <v>0</v>
      </c>
      <c r="E561">
        <f t="shared" si="105"/>
        <v>0</v>
      </c>
      <c r="F561">
        <f t="shared" si="96"/>
        <v>5</v>
      </c>
      <c r="G561">
        <f t="shared" si="97"/>
        <v>2024</v>
      </c>
      <c r="H561">
        <f t="shared" si="98"/>
        <v>7</v>
      </c>
      <c r="I561" t="s">
        <v>15</v>
      </c>
      <c r="J561">
        <f t="shared" si="99"/>
        <v>44</v>
      </c>
      <c r="K561">
        <f t="shared" si="106"/>
        <v>62755</v>
      </c>
      <c r="L561">
        <f>IF(F561=7,B561*15,0)</f>
        <v>0</v>
      </c>
      <c r="M561">
        <f t="shared" si="107"/>
        <v>0</v>
      </c>
      <c r="N561">
        <f>IF(NOT(OR(F561=6,F561=7)),J561*30,0)</f>
        <v>1320</v>
      </c>
      <c r="O561">
        <f t="shared" si="100"/>
        <v>1320</v>
      </c>
      <c r="P561">
        <f t="shared" si="101"/>
        <v>64075</v>
      </c>
    </row>
    <row r="562" spans="1:16" x14ac:dyDescent="0.45">
      <c r="A562" s="1">
        <v>45486</v>
      </c>
      <c r="B562">
        <f t="shared" si="102"/>
        <v>49</v>
      </c>
      <c r="C562" t="str">
        <f t="shared" si="103"/>
        <v>NIE</v>
      </c>
      <c r="D562">
        <f t="shared" si="104"/>
        <v>0</v>
      </c>
      <c r="E562">
        <f t="shared" si="105"/>
        <v>0</v>
      </c>
      <c r="F562">
        <f t="shared" si="96"/>
        <v>6</v>
      </c>
      <c r="G562">
        <f t="shared" si="97"/>
        <v>2024</v>
      </c>
      <c r="H562">
        <f t="shared" si="98"/>
        <v>7</v>
      </c>
      <c r="I562" t="s">
        <v>15</v>
      </c>
      <c r="J562">
        <f t="shared" si="99"/>
        <v>44</v>
      </c>
      <c r="K562">
        <f t="shared" si="106"/>
        <v>64075</v>
      </c>
      <c r="L562">
        <f>IF(F562=7,B562*15,0)</f>
        <v>0</v>
      </c>
      <c r="M562">
        <f t="shared" si="107"/>
        <v>0</v>
      </c>
      <c r="N562">
        <f>IF(NOT(OR(F562=6,F562=7)),J562*30,0)</f>
        <v>0</v>
      </c>
      <c r="O562">
        <f t="shared" si="100"/>
        <v>0</v>
      </c>
      <c r="P562">
        <f t="shared" si="101"/>
        <v>64075</v>
      </c>
    </row>
    <row r="563" spans="1:16" x14ac:dyDescent="0.45">
      <c r="A563" s="1">
        <v>45487</v>
      </c>
      <c r="B563">
        <f t="shared" si="102"/>
        <v>49</v>
      </c>
      <c r="C563" t="str">
        <f t="shared" si="103"/>
        <v>NIE</v>
      </c>
      <c r="D563">
        <f t="shared" si="104"/>
        <v>0</v>
      </c>
      <c r="E563">
        <f t="shared" si="105"/>
        <v>0</v>
      </c>
      <c r="F563">
        <f t="shared" si="96"/>
        <v>7</v>
      </c>
      <c r="G563">
        <f t="shared" si="97"/>
        <v>2024</v>
      </c>
      <c r="H563">
        <f t="shared" si="98"/>
        <v>7</v>
      </c>
      <c r="I563" t="s">
        <v>15</v>
      </c>
      <c r="J563">
        <f t="shared" si="99"/>
        <v>44</v>
      </c>
      <c r="K563">
        <f t="shared" si="106"/>
        <v>64075</v>
      </c>
      <c r="L563">
        <f>IF(F563=7,B563*15,0)</f>
        <v>735</v>
      </c>
      <c r="M563">
        <f t="shared" si="107"/>
        <v>735</v>
      </c>
      <c r="N563">
        <f>IF(NOT(OR(F563=6,F563=7)),J563*30,0)</f>
        <v>0</v>
      </c>
      <c r="O563">
        <f t="shared" si="100"/>
        <v>-735</v>
      </c>
      <c r="P563">
        <f t="shared" si="101"/>
        <v>63340</v>
      </c>
    </row>
    <row r="564" spans="1:16" x14ac:dyDescent="0.45">
      <c r="A564" s="1">
        <v>45488</v>
      </c>
      <c r="B564">
        <f t="shared" si="102"/>
        <v>49</v>
      </c>
      <c r="C564" t="str">
        <f t="shared" si="103"/>
        <v>NIE</v>
      </c>
      <c r="D564">
        <f t="shared" si="104"/>
        <v>0</v>
      </c>
      <c r="E564">
        <f t="shared" si="105"/>
        <v>0</v>
      </c>
      <c r="F564">
        <f t="shared" si="96"/>
        <v>1</v>
      </c>
      <c r="G564">
        <f t="shared" si="97"/>
        <v>2024</v>
      </c>
      <c r="H564">
        <f t="shared" si="98"/>
        <v>7</v>
      </c>
      <c r="I564" t="s">
        <v>15</v>
      </c>
      <c r="J564">
        <f t="shared" si="99"/>
        <v>44</v>
      </c>
      <c r="K564">
        <f t="shared" si="106"/>
        <v>63340</v>
      </c>
      <c r="L564">
        <f>IF(F564=7,B564*15,0)</f>
        <v>0</v>
      </c>
      <c r="M564">
        <f t="shared" si="107"/>
        <v>0</v>
      </c>
      <c r="N564">
        <f>IF(NOT(OR(F564=6,F564=7)),J564*30,0)</f>
        <v>1320</v>
      </c>
      <c r="O564">
        <f t="shared" si="100"/>
        <v>1320</v>
      </c>
      <c r="P564">
        <f t="shared" si="101"/>
        <v>64660</v>
      </c>
    </row>
    <row r="565" spans="1:16" x14ac:dyDescent="0.45">
      <c r="A565" s="1">
        <v>45489</v>
      </c>
      <c r="B565">
        <f t="shared" si="102"/>
        <v>49</v>
      </c>
      <c r="C565" t="str">
        <f t="shared" si="103"/>
        <v>NIE</v>
      </c>
      <c r="D565">
        <f t="shared" si="104"/>
        <v>0</v>
      </c>
      <c r="E565">
        <f t="shared" si="105"/>
        <v>0</v>
      </c>
      <c r="F565">
        <f t="shared" si="96"/>
        <v>2</v>
      </c>
      <c r="G565">
        <f t="shared" si="97"/>
        <v>2024</v>
      </c>
      <c r="H565">
        <f t="shared" si="98"/>
        <v>7</v>
      </c>
      <c r="I565" t="s">
        <v>15</v>
      </c>
      <c r="J565">
        <f t="shared" si="99"/>
        <v>44</v>
      </c>
      <c r="K565">
        <f t="shared" si="106"/>
        <v>64660</v>
      </c>
      <c r="L565">
        <f>IF(F565=7,B565*15,0)</f>
        <v>0</v>
      </c>
      <c r="M565">
        <f t="shared" si="107"/>
        <v>0</v>
      </c>
      <c r="N565">
        <f>IF(NOT(OR(F565=6,F565=7)),J565*30,0)</f>
        <v>1320</v>
      </c>
      <c r="O565">
        <f t="shared" si="100"/>
        <v>1320</v>
      </c>
      <c r="P565">
        <f t="shared" si="101"/>
        <v>65980</v>
      </c>
    </row>
    <row r="566" spans="1:16" x14ac:dyDescent="0.45">
      <c r="A566" s="1">
        <v>45490</v>
      </c>
      <c r="B566">
        <f t="shared" si="102"/>
        <v>49</v>
      </c>
      <c r="C566" t="str">
        <f t="shared" si="103"/>
        <v>NIE</v>
      </c>
      <c r="D566">
        <f t="shared" si="104"/>
        <v>0</v>
      </c>
      <c r="E566">
        <f t="shared" si="105"/>
        <v>0</v>
      </c>
      <c r="F566">
        <f t="shared" si="96"/>
        <v>3</v>
      </c>
      <c r="G566">
        <f t="shared" si="97"/>
        <v>2024</v>
      </c>
      <c r="H566">
        <f t="shared" si="98"/>
        <v>7</v>
      </c>
      <c r="I566" t="s">
        <v>15</v>
      </c>
      <c r="J566">
        <f t="shared" si="99"/>
        <v>44</v>
      </c>
      <c r="K566">
        <f t="shared" si="106"/>
        <v>65980</v>
      </c>
      <c r="L566">
        <f>IF(F566=7,B566*15,0)</f>
        <v>0</v>
      </c>
      <c r="M566">
        <f t="shared" si="107"/>
        <v>0</v>
      </c>
      <c r="N566">
        <f>IF(NOT(OR(F566=6,F566=7)),J566*30,0)</f>
        <v>1320</v>
      </c>
      <c r="O566">
        <f t="shared" si="100"/>
        <v>1320</v>
      </c>
      <c r="P566">
        <f t="shared" si="101"/>
        <v>67300</v>
      </c>
    </row>
    <row r="567" spans="1:16" x14ac:dyDescent="0.45">
      <c r="A567" s="1">
        <v>45491</v>
      </c>
      <c r="B567">
        <f t="shared" si="102"/>
        <v>49</v>
      </c>
      <c r="C567" t="str">
        <f t="shared" si="103"/>
        <v>NIE</v>
      </c>
      <c r="D567">
        <f t="shared" si="104"/>
        <v>0</v>
      </c>
      <c r="E567">
        <f t="shared" si="105"/>
        <v>0</v>
      </c>
      <c r="F567">
        <f t="shared" si="96"/>
        <v>4</v>
      </c>
      <c r="G567">
        <f t="shared" si="97"/>
        <v>2024</v>
      </c>
      <c r="H567">
        <f t="shared" si="98"/>
        <v>7</v>
      </c>
      <c r="I567" t="s">
        <v>15</v>
      </c>
      <c r="J567">
        <f t="shared" si="99"/>
        <v>44</v>
      </c>
      <c r="K567">
        <f t="shared" si="106"/>
        <v>67300</v>
      </c>
      <c r="L567">
        <f>IF(F567=7,B567*15,0)</f>
        <v>0</v>
      </c>
      <c r="M567">
        <f t="shared" si="107"/>
        <v>0</v>
      </c>
      <c r="N567">
        <f>IF(NOT(OR(F567=6,F567=7)),J567*30,0)</f>
        <v>1320</v>
      </c>
      <c r="O567">
        <f t="shared" si="100"/>
        <v>1320</v>
      </c>
      <c r="P567">
        <f t="shared" si="101"/>
        <v>68620</v>
      </c>
    </row>
    <row r="568" spans="1:16" x14ac:dyDescent="0.45">
      <c r="A568" s="1">
        <v>45492</v>
      </c>
      <c r="B568">
        <f t="shared" si="102"/>
        <v>49</v>
      </c>
      <c r="C568" t="str">
        <f t="shared" si="103"/>
        <v>NIE</v>
      </c>
      <c r="D568">
        <f t="shared" si="104"/>
        <v>0</v>
      </c>
      <c r="E568">
        <f t="shared" si="105"/>
        <v>0</v>
      </c>
      <c r="F568">
        <f t="shared" si="96"/>
        <v>5</v>
      </c>
      <c r="G568">
        <f t="shared" si="97"/>
        <v>2024</v>
      </c>
      <c r="H568">
        <f t="shared" si="98"/>
        <v>7</v>
      </c>
      <c r="I568" t="s">
        <v>15</v>
      </c>
      <c r="J568">
        <f t="shared" si="99"/>
        <v>44</v>
      </c>
      <c r="K568">
        <f t="shared" si="106"/>
        <v>68620</v>
      </c>
      <c r="L568">
        <f>IF(F568=7,B568*15,0)</f>
        <v>0</v>
      </c>
      <c r="M568">
        <f t="shared" si="107"/>
        <v>0</v>
      </c>
      <c r="N568">
        <f>IF(NOT(OR(F568=6,F568=7)),J568*30,0)</f>
        <v>1320</v>
      </c>
      <c r="O568">
        <f t="shared" si="100"/>
        <v>1320</v>
      </c>
      <c r="P568">
        <f t="shared" si="101"/>
        <v>69940</v>
      </c>
    </row>
    <row r="569" spans="1:16" x14ac:dyDescent="0.45">
      <c r="A569" s="1">
        <v>45493</v>
      </c>
      <c r="B569">
        <f t="shared" si="102"/>
        <v>49</v>
      </c>
      <c r="C569" t="str">
        <f t="shared" si="103"/>
        <v>NIE</v>
      </c>
      <c r="D569">
        <f t="shared" si="104"/>
        <v>0</v>
      </c>
      <c r="E569">
        <f t="shared" si="105"/>
        <v>0</v>
      </c>
      <c r="F569">
        <f t="shared" si="96"/>
        <v>6</v>
      </c>
      <c r="G569">
        <f t="shared" si="97"/>
        <v>2024</v>
      </c>
      <c r="H569">
        <f t="shared" si="98"/>
        <v>7</v>
      </c>
      <c r="I569" t="s">
        <v>15</v>
      </c>
      <c r="J569">
        <f t="shared" si="99"/>
        <v>44</v>
      </c>
      <c r="K569">
        <f t="shared" si="106"/>
        <v>69940</v>
      </c>
      <c r="L569">
        <f>IF(F569=7,B569*15,0)</f>
        <v>0</v>
      </c>
      <c r="M569">
        <f t="shared" si="107"/>
        <v>0</v>
      </c>
      <c r="N569">
        <f>IF(NOT(OR(F569=6,F569=7)),J569*30,0)</f>
        <v>0</v>
      </c>
      <c r="O569">
        <f t="shared" si="100"/>
        <v>0</v>
      </c>
      <c r="P569">
        <f t="shared" si="101"/>
        <v>69940</v>
      </c>
    </row>
    <row r="570" spans="1:16" x14ac:dyDescent="0.45">
      <c r="A570" s="1">
        <v>45494</v>
      </c>
      <c r="B570">
        <f t="shared" si="102"/>
        <v>49</v>
      </c>
      <c r="C570" t="str">
        <f t="shared" si="103"/>
        <v>NIE</v>
      </c>
      <c r="D570">
        <f t="shared" si="104"/>
        <v>0</v>
      </c>
      <c r="E570">
        <f t="shared" si="105"/>
        <v>0</v>
      </c>
      <c r="F570">
        <f t="shared" si="96"/>
        <v>7</v>
      </c>
      <c r="G570">
        <f t="shared" si="97"/>
        <v>2024</v>
      </c>
      <c r="H570">
        <f t="shared" si="98"/>
        <v>7</v>
      </c>
      <c r="I570" t="s">
        <v>15</v>
      </c>
      <c r="J570">
        <f t="shared" si="99"/>
        <v>44</v>
      </c>
      <c r="K570">
        <f t="shared" si="106"/>
        <v>69940</v>
      </c>
      <c r="L570">
        <f>IF(F570=7,B570*15,0)</f>
        <v>735</v>
      </c>
      <c r="M570">
        <f t="shared" si="107"/>
        <v>735</v>
      </c>
      <c r="N570">
        <f>IF(NOT(OR(F570=6,F570=7)),J570*30,0)</f>
        <v>0</v>
      </c>
      <c r="O570">
        <f t="shared" si="100"/>
        <v>-735</v>
      </c>
      <c r="P570">
        <f t="shared" si="101"/>
        <v>69205</v>
      </c>
    </row>
    <row r="571" spans="1:16" x14ac:dyDescent="0.45">
      <c r="A571" s="1">
        <v>45495</v>
      </c>
      <c r="B571">
        <f t="shared" si="102"/>
        <v>49</v>
      </c>
      <c r="C571" t="str">
        <f t="shared" si="103"/>
        <v>NIE</v>
      </c>
      <c r="D571">
        <f t="shared" si="104"/>
        <v>0</v>
      </c>
      <c r="E571">
        <f t="shared" si="105"/>
        <v>0</v>
      </c>
      <c r="F571">
        <f t="shared" si="96"/>
        <v>1</v>
      </c>
      <c r="G571">
        <f t="shared" si="97"/>
        <v>2024</v>
      </c>
      <c r="H571">
        <f t="shared" si="98"/>
        <v>7</v>
      </c>
      <c r="I571" t="s">
        <v>15</v>
      </c>
      <c r="J571">
        <f t="shared" si="99"/>
        <v>44</v>
      </c>
      <c r="K571">
        <f t="shared" si="106"/>
        <v>69205</v>
      </c>
      <c r="L571">
        <f>IF(F571=7,B571*15,0)</f>
        <v>0</v>
      </c>
      <c r="M571">
        <f t="shared" si="107"/>
        <v>0</v>
      </c>
      <c r="N571">
        <f>IF(NOT(OR(F571=6,F571=7)),J571*30,0)</f>
        <v>1320</v>
      </c>
      <c r="O571">
        <f t="shared" si="100"/>
        <v>1320</v>
      </c>
      <c r="P571">
        <f t="shared" si="101"/>
        <v>70525</v>
      </c>
    </row>
    <row r="572" spans="1:16" x14ac:dyDescent="0.45">
      <c r="A572" s="1">
        <v>45496</v>
      </c>
      <c r="B572">
        <f t="shared" si="102"/>
        <v>49</v>
      </c>
      <c r="C572" t="str">
        <f t="shared" si="103"/>
        <v>NIE</v>
      </c>
      <c r="D572">
        <f t="shared" si="104"/>
        <v>0</v>
      </c>
      <c r="E572">
        <f t="shared" si="105"/>
        <v>0</v>
      </c>
      <c r="F572">
        <f t="shared" si="96"/>
        <v>2</v>
      </c>
      <c r="G572">
        <f t="shared" si="97"/>
        <v>2024</v>
      </c>
      <c r="H572">
        <f t="shared" si="98"/>
        <v>7</v>
      </c>
      <c r="I572" t="s">
        <v>15</v>
      </c>
      <c r="J572">
        <f t="shared" si="99"/>
        <v>44</v>
      </c>
      <c r="K572">
        <f t="shared" si="106"/>
        <v>70525</v>
      </c>
      <c r="L572">
        <f>IF(F572=7,B572*15,0)</f>
        <v>0</v>
      </c>
      <c r="M572">
        <f t="shared" si="107"/>
        <v>0</v>
      </c>
      <c r="N572">
        <f>IF(NOT(OR(F572=6,F572=7)),J572*30,0)</f>
        <v>1320</v>
      </c>
      <c r="O572">
        <f t="shared" si="100"/>
        <v>1320</v>
      </c>
      <c r="P572">
        <f t="shared" si="101"/>
        <v>71845</v>
      </c>
    </row>
    <row r="573" spans="1:16" x14ac:dyDescent="0.45">
      <c r="A573" s="1">
        <v>45497</v>
      </c>
      <c r="B573">
        <f t="shared" si="102"/>
        <v>49</v>
      </c>
      <c r="C573" t="str">
        <f t="shared" si="103"/>
        <v>NIE</v>
      </c>
      <c r="D573">
        <f t="shared" si="104"/>
        <v>0</v>
      </c>
      <c r="E573">
        <f t="shared" si="105"/>
        <v>0</v>
      </c>
      <c r="F573">
        <f t="shared" si="96"/>
        <v>3</v>
      </c>
      <c r="G573">
        <f t="shared" si="97"/>
        <v>2024</v>
      </c>
      <c r="H573">
        <f t="shared" si="98"/>
        <v>7</v>
      </c>
      <c r="I573" t="s">
        <v>15</v>
      </c>
      <c r="J573">
        <f t="shared" si="99"/>
        <v>44</v>
      </c>
      <c r="K573">
        <f t="shared" si="106"/>
        <v>71845</v>
      </c>
      <c r="L573">
        <f>IF(F573=7,B573*15,0)</f>
        <v>0</v>
      </c>
      <c r="M573">
        <f t="shared" si="107"/>
        <v>0</v>
      </c>
      <c r="N573">
        <f>IF(NOT(OR(F573=6,F573=7)),J573*30,0)</f>
        <v>1320</v>
      </c>
      <c r="O573">
        <f t="shared" si="100"/>
        <v>1320</v>
      </c>
      <c r="P573">
        <f t="shared" si="101"/>
        <v>73165</v>
      </c>
    </row>
    <row r="574" spans="1:16" x14ac:dyDescent="0.45">
      <c r="A574" s="1">
        <v>45498</v>
      </c>
      <c r="B574">
        <f t="shared" si="102"/>
        <v>49</v>
      </c>
      <c r="C574" t="str">
        <f t="shared" si="103"/>
        <v>NIE</v>
      </c>
      <c r="D574">
        <f t="shared" si="104"/>
        <v>0</v>
      </c>
      <c r="E574">
        <f t="shared" si="105"/>
        <v>0</v>
      </c>
      <c r="F574">
        <f t="shared" si="96"/>
        <v>4</v>
      </c>
      <c r="G574">
        <f t="shared" si="97"/>
        <v>2024</v>
      </c>
      <c r="H574">
        <f t="shared" si="98"/>
        <v>7</v>
      </c>
      <c r="I574" t="s">
        <v>15</v>
      </c>
      <c r="J574">
        <f t="shared" si="99"/>
        <v>44</v>
      </c>
      <c r="K574">
        <f t="shared" si="106"/>
        <v>73165</v>
      </c>
      <c r="L574">
        <f>IF(F574=7,B574*15,0)</f>
        <v>0</v>
      </c>
      <c r="M574">
        <f t="shared" si="107"/>
        <v>0</v>
      </c>
      <c r="N574">
        <f>IF(NOT(OR(F574=6,F574=7)),J574*30,0)</f>
        <v>1320</v>
      </c>
      <c r="O574">
        <f t="shared" si="100"/>
        <v>1320</v>
      </c>
      <c r="P574">
        <f t="shared" si="101"/>
        <v>74485</v>
      </c>
    </row>
    <row r="575" spans="1:16" x14ac:dyDescent="0.45">
      <c r="A575" s="1">
        <v>45499</v>
      </c>
      <c r="B575">
        <f t="shared" si="102"/>
        <v>49</v>
      </c>
      <c r="C575" t="str">
        <f t="shared" si="103"/>
        <v>NIE</v>
      </c>
      <c r="D575">
        <f t="shared" si="104"/>
        <v>0</v>
      </c>
      <c r="E575">
        <f t="shared" si="105"/>
        <v>0</v>
      </c>
      <c r="F575">
        <f t="shared" si="96"/>
        <v>5</v>
      </c>
      <c r="G575">
        <f t="shared" si="97"/>
        <v>2024</v>
      </c>
      <c r="H575">
        <f t="shared" si="98"/>
        <v>7</v>
      </c>
      <c r="I575" t="s">
        <v>15</v>
      </c>
      <c r="J575">
        <f t="shared" si="99"/>
        <v>44</v>
      </c>
      <c r="K575">
        <f t="shared" si="106"/>
        <v>74485</v>
      </c>
      <c r="L575">
        <f>IF(F575=7,B575*15,0)</f>
        <v>0</v>
      </c>
      <c r="M575">
        <f t="shared" si="107"/>
        <v>0</v>
      </c>
      <c r="N575">
        <f>IF(NOT(OR(F575=6,F575=7)),J575*30,0)</f>
        <v>1320</v>
      </c>
      <c r="O575">
        <f t="shared" si="100"/>
        <v>1320</v>
      </c>
      <c r="P575">
        <f t="shared" si="101"/>
        <v>75805</v>
      </c>
    </row>
    <row r="576" spans="1:16" x14ac:dyDescent="0.45">
      <c r="A576" s="1">
        <v>45500</v>
      </c>
      <c r="B576">
        <f t="shared" si="102"/>
        <v>49</v>
      </c>
      <c r="C576" t="str">
        <f t="shared" si="103"/>
        <v>NIE</v>
      </c>
      <c r="D576">
        <f t="shared" si="104"/>
        <v>0</v>
      </c>
      <c r="E576">
        <f t="shared" si="105"/>
        <v>0</v>
      </c>
      <c r="F576">
        <f t="shared" si="96"/>
        <v>6</v>
      </c>
      <c r="G576">
        <f t="shared" si="97"/>
        <v>2024</v>
      </c>
      <c r="H576">
        <f t="shared" si="98"/>
        <v>7</v>
      </c>
      <c r="I576" t="s">
        <v>15</v>
      </c>
      <c r="J576">
        <f t="shared" si="99"/>
        <v>44</v>
      </c>
      <c r="K576">
        <f t="shared" si="106"/>
        <v>75805</v>
      </c>
      <c r="L576">
        <f>IF(F576=7,B576*15,0)</f>
        <v>0</v>
      </c>
      <c r="M576">
        <f t="shared" si="107"/>
        <v>0</v>
      </c>
      <c r="N576">
        <f>IF(NOT(OR(F576=6,F576=7)),J576*30,0)</f>
        <v>0</v>
      </c>
      <c r="O576">
        <f t="shared" si="100"/>
        <v>0</v>
      </c>
      <c r="P576">
        <f t="shared" si="101"/>
        <v>75805</v>
      </c>
    </row>
    <row r="577" spans="1:16" x14ac:dyDescent="0.45">
      <c r="A577" s="1">
        <v>45501</v>
      </c>
      <c r="B577">
        <f t="shared" si="102"/>
        <v>49</v>
      </c>
      <c r="C577" t="str">
        <f t="shared" si="103"/>
        <v>NIE</v>
      </c>
      <c r="D577">
        <f t="shared" si="104"/>
        <v>0</v>
      </c>
      <c r="E577">
        <f t="shared" si="105"/>
        <v>0</v>
      </c>
      <c r="F577">
        <f t="shared" si="96"/>
        <v>7</v>
      </c>
      <c r="G577">
        <f t="shared" si="97"/>
        <v>2024</v>
      </c>
      <c r="H577">
        <f t="shared" si="98"/>
        <v>7</v>
      </c>
      <c r="I577" t="s">
        <v>15</v>
      </c>
      <c r="J577">
        <f t="shared" si="99"/>
        <v>44</v>
      </c>
      <c r="K577">
        <f t="shared" si="106"/>
        <v>75805</v>
      </c>
      <c r="L577">
        <f>IF(F577=7,B577*15,0)</f>
        <v>735</v>
      </c>
      <c r="M577">
        <f t="shared" si="107"/>
        <v>735</v>
      </c>
      <c r="N577">
        <f>IF(NOT(OR(F577=6,F577=7)),J577*30,0)</f>
        <v>0</v>
      </c>
      <c r="O577">
        <f t="shared" si="100"/>
        <v>-735</v>
      </c>
      <c r="P577">
        <f t="shared" si="101"/>
        <v>75070</v>
      </c>
    </row>
    <row r="578" spans="1:16" x14ac:dyDescent="0.45">
      <c r="A578" s="1">
        <v>45502</v>
      </c>
      <c r="B578">
        <f t="shared" si="102"/>
        <v>49</v>
      </c>
      <c r="C578" t="str">
        <f t="shared" si="103"/>
        <v>NIE</v>
      </c>
      <c r="D578">
        <f t="shared" si="104"/>
        <v>0</v>
      </c>
      <c r="E578">
        <f t="shared" si="105"/>
        <v>0</v>
      </c>
      <c r="F578">
        <f t="shared" si="96"/>
        <v>1</v>
      </c>
      <c r="G578">
        <f t="shared" si="97"/>
        <v>2024</v>
      </c>
      <c r="H578">
        <f t="shared" si="98"/>
        <v>7</v>
      </c>
      <c r="I578" t="s">
        <v>15</v>
      </c>
      <c r="J578">
        <f t="shared" si="99"/>
        <v>44</v>
      </c>
      <c r="K578">
        <f t="shared" si="106"/>
        <v>75070</v>
      </c>
      <c r="L578">
        <f>IF(F578=7,B578*15,0)</f>
        <v>0</v>
      </c>
      <c r="M578">
        <f t="shared" si="107"/>
        <v>0</v>
      </c>
      <c r="N578">
        <f>IF(NOT(OR(F578=6,F578=7)),J578*30,0)</f>
        <v>1320</v>
      </c>
      <c r="O578">
        <f t="shared" si="100"/>
        <v>1320</v>
      </c>
      <c r="P578">
        <f t="shared" si="101"/>
        <v>76390</v>
      </c>
    </row>
    <row r="579" spans="1:16" x14ac:dyDescent="0.45">
      <c r="A579" s="1">
        <v>45503</v>
      </c>
      <c r="B579">
        <f t="shared" si="102"/>
        <v>49</v>
      </c>
      <c r="C579" t="str">
        <f t="shared" si="103"/>
        <v>NIE</v>
      </c>
      <c r="D579">
        <f t="shared" si="104"/>
        <v>0</v>
      </c>
      <c r="E579">
        <f t="shared" si="105"/>
        <v>0</v>
      </c>
      <c r="F579">
        <f t="shared" ref="F579:F642" si="108">WEEKDAY(A579,2)</f>
        <v>2</v>
      </c>
      <c r="G579">
        <f t="shared" ref="G579:G642" si="109">YEAR(A579)</f>
        <v>2024</v>
      </c>
      <c r="H579">
        <f t="shared" ref="H579:H642" si="110">MONTH(A579)</f>
        <v>7</v>
      </c>
      <c r="I579" t="s">
        <v>15</v>
      </c>
      <c r="J579">
        <f t="shared" ref="J579:J642" si="111">ROUNDDOWN(IF(I579 = "zima", B579*0.2, IF(I579 = "wiosna", B579*0.5, IF(I579 = "lato", 0.9*B579, B579*0.4))),0)</f>
        <v>44</v>
      </c>
      <c r="K579">
        <f t="shared" si="106"/>
        <v>76390</v>
      </c>
      <c r="L579">
        <f>IF(F579=7,B579*15,0)</f>
        <v>0</v>
      </c>
      <c r="M579">
        <f t="shared" si="107"/>
        <v>0</v>
      </c>
      <c r="N579">
        <f>IF(NOT(OR(F579=6,F579=7)),J579*30,0)</f>
        <v>1320</v>
      </c>
      <c r="O579">
        <f t="shared" ref="O579:O642" si="112">N579-M579</f>
        <v>1320</v>
      </c>
      <c r="P579">
        <f t="shared" ref="P579:P642" si="113">K579+O579</f>
        <v>77710</v>
      </c>
    </row>
    <row r="580" spans="1:16" x14ac:dyDescent="0.45">
      <c r="A580" s="1">
        <v>45504</v>
      </c>
      <c r="B580">
        <f t="shared" ref="B580:B643" si="114">B579+D579</f>
        <v>49</v>
      </c>
      <c r="C580" t="str">
        <f t="shared" ref="C580:C643" si="115">IF(EOMONTH(A580, 0) = A580, "TAK", "NIE")</f>
        <v>TAK</v>
      </c>
      <c r="D580">
        <f t="shared" ref="D580:D643" si="116">IF(C580="TAK",IF(K580&gt;=2400,3,0),0)</f>
        <v>3</v>
      </c>
      <c r="E580">
        <f t="shared" ref="E580:E643" si="117">D580*800</f>
        <v>2400</v>
      </c>
      <c r="F580">
        <f t="shared" si="108"/>
        <v>3</v>
      </c>
      <c r="G580">
        <f t="shared" si="109"/>
        <v>2024</v>
      </c>
      <c r="H580">
        <f t="shared" si="110"/>
        <v>7</v>
      </c>
      <c r="I580" t="s">
        <v>15</v>
      </c>
      <c r="J580">
        <f t="shared" si="111"/>
        <v>44</v>
      </c>
      <c r="K580">
        <f t="shared" ref="K580:K643" si="118">P579</f>
        <v>77710</v>
      </c>
      <c r="L580">
        <f>IF(F580=7,B580*15,0)</f>
        <v>0</v>
      </c>
      <c r="M580">
        <f t="shared" ref="M580:M643" si="119">L580+E580</f>
        <v>2400</v>
      </c>
      <c r="N580">
        <f>IF(NOT(OR(F580=6,F580=7)),J580*30,0)</f>
        <v>1320</v>
      </c>
      <c r="O580">
        <f t="shared" si="112"/>
        <v>-1080</v>
      </c>
      <c r="P580">
        <f t="shared" si="113"/>
        <v>76630</v>
      </c>
    </row>
    <row r="581" spans="1:16" x14ac:dyDescent="0.45">
      <c r="A581" s="1">
        <v>45505</v>
      </c>
      <c r="B581">
        <f t="shared" si="114"/>
        <v>52</v>
      </c>
      <c r="C581" t="str">
        <f t="shared" si="115"/>
        <v>NIE</v>
      </c>
      <c r="D581">
        <f t="shared" si="116"/>
        <v>0</v>
      </c>
      <c r="E581">
        <f t="shared" si="117"/>
        <v>0</v>
      </c>
      <c r="F581">
        <f t="shared" si="108"/>
        <v>4</v>
      </c>
      <c r="G581">
        <f t="shared" si="109"/>
        <v>2024</v>
      </c>
      <c r="H581">
        <f t="shared" si="110"/>
        <v>8</v>
      </c>
      <c r="I581" t="s">
        <v>15</v>
      </c>
      <c r="J581">
        <f t="shared" si="111"/>
        <v>46</v>
      </c>
      <c r="K581">
        <f t="shared" si="118"/>
        <v>76630</v>
      </c>
      <c r="L581">
        <f>IF(F581=7,B581*15,0)</f>
        <v>0</v>
      </c>
      <c r="M581">
        <f t="shared" si="119"/>
        <v>0</v>
      </c>
      <c r="N581">
        <f>IF(NOT(OR(F581=6,F581=7)),J581*30,0)</f>
        <v>1380</v>
      </c>
      <c r="O581">
        <f t="shared" si="112"/>
        <v>1380</v>
      </c>
      <c r="P581">
        <f t="shared" si="113"/>
        <v>78010</v>
      </c>
    </row>
    <row r="582" spans="1:16" x14ac:dyDescent="0.45">
      <c r="A582" s="1">
        <v>45506</v>
      </c>
      <c r="B582">
        <f t="shared" si="114"/>
        <v>52</v>
      </c>
      <c r="C582" t="str">
        <f t="shared" si="115"/>
        <v>NIE</v>
      </c>
      <c r="D582">
        <f t="shared" si="116"/>
        <v>0</v>
      </c>
      <c r="E582">
        <f t="shared" si="117"/>
        <v>0</v>
      </c>
      <c r="F582">
        <f t="shared" si="108"/>
        <v>5</v>
      </c>
      <c r="G582">
        <f t="shared" si="109"/>
        <v>2024</v>
      </c>
      <c r="H582">
        <f t="shared" si="110"/>
        <v>8</v>
      </c>
      <c r="I582" t="s">
        <v>15</v>
      </c>
      <c r="J582">
        <f t="shared" si="111"/>
        <v>46</v>
      </c>
      <c r="K582">
        <f t="shared" si="118"/>
        <v>78010</v>
      </c>
      <c r="L582">
        <f>IF(F582=7,B582*15,0)</f>
        <v>0</v>
      </c>
      <c r="M582">
        <f t="shared" si="119"/>
        <v>0</v>
      </c>
      <c r="N582">
        <f>IF(NOT(OR(F582=6,F582=7)),J582*30,0)</f>
        <v>1380</v>
      </c>
      <c r="O582">
        <f t="shared" si="112"/>
        <v>1380</v>
      </c>
      <c r="P582">
        <f t="shared" si="113"/>
        <v>79390</v>
      </c>
    </row>
    <row r="583" spans="1:16" x14ac:dyDescent="0.45">
      <c r="A583" s="1">
        <v>45507</v>
      </c>
      <c r="B583">
        <f t="shared" si="114"/>
        <v>52</v>
      </c>
      <c r="C583" t="str">
        <f t="shared" si="115"/>
        <v>NIE</v>
      </c>
      <c r="D583">
        <f t="shared" si="116"/>
        <v>0</v>
      </c>
      <c r="E583">
        <f t="shared" si="117"/>
        <v>0</v>
      </c>
      <c r="F583">
        <f t="shared" si="108"/>
        <v>6</v>
      </c>
      <c r="G583">
        <f t="shared" si="109"/>
        <v>2024</v>
      </c>
      <c r="H583">
        <f t="shared" si="110"/>
        <v>8</v>
      </c>
      <c r="I583" t="s">
        <v>15</v>
      </c>
      <c r="J583">
        <f t="shared" si="111"/>
        <v>46</v>
      </c>
      <c r="K583">
        <f t="shared" si="118"/>
        <v>79390</v>
      </c>
      <c r="L583">
        <f>IF(F583=7,B583*15,0)</f>
        <v>0</v>
      </c>
      <c r="M583">
        <f t="shared" si="119"/>
        <v>0</v>
      </c>
      <c r="N583">
        <f>IF(NOT(OR(F583=6,F583=7)),J583*30,0)</f>
        <v>0</v>
      </c>
      <c r="O583">
        <f t="shared" si="112"/>
        <v>0</v>
      </c>
      <c r="P583">
        <f t="shared" si="113"/>
        <v>79390</v>
      </c>
    </row>
    <row r="584" spans="1:16" x14ac:dyDescent="0.45">
      <c r="A584" s="1">
        <v>45508</v>
      </c>
      <c r="B584">
        <f t="shared" si="114"/>
        <v>52</v>
      </c>
      <c r="C584" t="str">
        <f t="shared" si="115"/>
        <v>NIE</v>
      </c>
      <c r="D584">
        <f t="shared" si="116"/>
        <v>0</v>
      </c>
      <c r="E584">
        <f t="shared" si="117"/>
        <v>0</v>
      </c>
      <c r="F584">
        <f t="shared" si="108"/>
        <v>7</v>
      </c>
      <c r="G584">
        <f t="shared" si="109"/>
        <v>2024</v>
      </c>
      <c r="H584">
        <f t="shared" si="110"/>
        <v>8</v>
      </c>
      <c r="I584" t="s">
        <v>15</v>
      </c>
      <c r="J584">
        <f t="shared" si="111"/>
        <v>46</v>
      </c>
      <c r="K584">
        <f t="shared" si="118"/>
        <v>79390</v>
      </c>
      <c r="L584">
        <f>IF(F584=7,B584*15,0)</f>
        <v>780</v>
      </c>
      <c r="M584">
        <f t="shared" si="119"/>
        <v>780</v>
      </c>
      <c r="N584">
        <f>IF(NOT(OR(F584=6,F584=7)),J584*30,0)</f>
        <v>0</v>
      </c>
      <c r="O584">
        <f t="shared" si="112"/>
        <v>-780</v>
      </c>
      <c r="P584">
        <f t="shared" si="113"/>
        <v>78610</v>
      </c>
    </row>
    <row r="585" spans="1:16" x14ac:dyDescent="0.45">
      <c r="A585" s="1">
        <v>45509</v>
      </c>
      <c r="B585">
        <f t="shared" si="114"/>
        <v>52</v>
      </c>
      <c r="C585" t="str">
        <f t="shared" si="115"/>
        <v>NIE</v>
      </c>
      <c r="D585">
        <f t="shared" si="116"/>
        <v>0</v>
      </c>
      <c r="E585">
        <f t="shared" si="117"/>
        <v>0</v>
      </c>
      <c r="F585">
        <f t="shared" si="108"/>
        <v>1</v>
      </c>
      <c r="G585">
        <f t="shared" si="109"/>
        <v>2024</v>
      </c>
      <c r="H585">
        <f t="shared" si="110"/>
        <v>8</v>
      </c>
      <c r="I585" t="s">
        <v>15</v>
      </c>
      <c r="J585">
        <f t="shared" si="111"/>
        <v>46</v>
      </c>
      <c r="K585">
        <f t="shared" si="118"/>
        <v>78610</v>
      </c>
      <c r="L585">
        <f>IF(F585=7,B585*15,0)</f>
        <v>0</v>
      </c>
      <c r="M585">
        <f t="shared" si="119"/>
        <v>0</v>
      </c>
      <c r="N585">
        <f>IF(NOT(OR(F585=6,F585=7)),J585*30,0)</f>
        <v>1380</v>
      </c>
      <c r="O585">
        <f t="shared" si="112"/>
        <v>1380</v>
      </c>
      <c r="P585">
        <f t="shared" si="113"/>
        <v>79990</v>
      </c>
    </row>
    <row r="586" spans="1:16" x14ac:dyDescent="0.45">
      <c r="A586" s="1">
        <v>45510</v>
      </c>
      <c r="B586">
        <f t="shared" si="114"/>
        <v>52</v>
      </c>
      <c r="C586" t="str">
        <f t="shared" si="115"/>
        <v>NIE</v>
      </c>
      <c r="D586">
        <f t="shared" si="116"/>
        <v>0</v>
      </c>
      <c r="E586">
        <f t="shared" si="117"/>
        <v>0</v>
      </c>
      <c r="F586">
        <f t="shared" si="108"/>
        <v>2</v>
      </c>
      <c r="G586">
        <f t="shared" si="109"/>
        <v>2024</v>
      </c>
      <c r="H586">
        <f t="shared" si="110"/>
        <v>8</v>
      </c>
      <c r="I586" t="s">
        <v>15</v>
      </c>
      <c r="J586">
        <f t="shared" si="111"/>
        <v>46</v>
      </c>
      <c r="K586">
        <f t="shared" si="118"/>
        <v>79990</v>
      </c>
      <c r="L586">
        <f>IF(F586=7,B586*15,0)</f>
        <v>0</v>
      </c>
      <c r="M586">
        <f t="shared" si="119"/>
        <v>0</v>
      </c>
      <c r="N586">
        <f>IF(NOT(OR(F586=6,F586=7)),J586*30,0)</f>
        <v>1380</v>
      </c>
      <c r="O586">
        <f t="shared" si="112"/>
        <v>1380</v>
      </c>
      <c r="P586">
        <f t="shared" si="113"/>
        <v>81370</v>
      </c>
    </row>
    <row r="587" spans="1:16" x14ac:dyDescent="0.45">
      <c r="A587" s="1">
        <v>45511</v>
      </c>
      <c r="B587">
        <f t="shared" si="114"/>
        <v>52</v>
      </c>
      <c r="C587" t="str">
        <f t="shared" si="115"/>
        <v>NIE</v>
      </c>
      <c r="D587">
        <f t="shared" si="116"/>
        <v>0</v>
      </c>
      <c r="E587">
        <f t="shared" si="117"/>
        <v>0</v>
      </c>
      <c r="F587">
        <f t="shared" si="108"/>
        <v>3</v>
      </c>
      <c r="G587">
        <f t="shared" si="109"/>
        <v>2024</v>
      </c>
      <c r="H587">
        <f t="shared" si="110"/>
        <v>8</v>
      </c>
      <c r="I587" t="s">
        <v>15</v>
      </c>
      <c r="J587">
        <f t="shared" si="111"/>
        <v>46</v>
      </c>
      <c r="K587">
        <f t="shared" si="118"/>
        <v>81370</v>
      </c>
      <c r="L587">
        <f>IF(F587=7,B587*15,0)</f>
        <v>0</v>
      </c>
      <c r="M587">
        <f t="shared" si="119"/>
        <v>0</v>
      </c>
      <c r="N587">
        <f>IF(NOT(OR(F587=6,F587=7)),J587*30,0)</f>
        <v>1380</v>
      </c>
      <c r="O587">
        <f t="shared" si="112"/>
        <v>1380</v>
      </c>
      <c r="P587">
        <f t="shared" si="113"/>
        <v>82750</v>
      </c>
    </row>
    <row r="588" spans="1:16" x14ac:dyDescent="0.45">
      <c r="A588" s="1">
        <v>45512</v>
      </c>
      <c r="B588">
        <f t="shared" si="114"/>
        <v>52</v>
      </c>
      <c r="C588" t="str">
        <f t="shared" si="115"/>
        <v>NIE</v>
      </c>
      <c r="D588">
        <f t="shared" si="116"/>
        <v>0</v>
      </c>
      <c r="E588">
        <f t="shared" si="117"/>
        <v>0</v>
      </c>
      <c r="F588">
        <f t="shared" si="108"/>
        <v>4</v>
      </c>
      <c r="G588">
        <f t="shared" si="109"/>
        <v>2024</v>
      </c>
      <c r="H588">
        <f t="shared" si="110"/>
        <v>8</v>
      </c>
      <c r="I588" t="s">
        <v>15</v>
      </c>
      <c r="J588">
        <f t="shared" si="111"/>
        <v>46</v>
      </c>
      <c r="K588">
        <f t="shared" si="118"/>
        <v>82750</v>
      </c>
      <c r="L588">
        <f>IF(F588=7,B588*15,0)</f>
        <v>0</v>
      </c>
      <c r="M588">
        <f t="shared" si="119"/>
        <v>0</v>
      </c>
      <c r="N588">
        <f>IF(NOT(OR(F588=6,F588=7)),J588*30,0)</f>
        <v>1380</v>
      </c>
      <c r="O588">
        <f t="shared" si="112"/>
        <v>1380</v>
      </c>
      <c r="P588">
        <f t="shared" si="113"/>
        <v>84130</v>
      </c>
    </row>
    <row r="589" spans="1:16" x14ac:dyDescent="0.45">
      <c r="A589" s="1">
        <v>45513</v>
      </c>
      <c r="B589">
        <f t="shared" si="114"/>
        <v>52</v>
      </c>
      <c r="C589" t="str">
        <f t="shared" si="115"/>
        <v>NIE</v>
      </c>
      <c r="D589">
        <f t="shared" si="116"/>
        <v>0</v>
      </c>
      <c r="E589">
        <f t="shared" si="117"/>
        <v>0</v>
      </c>
      <c r="F589">
        <f t="shared" si="108"/>
        <v>5</v>
      </c>
      <c r="G589">
        <f t="shared" si="109"/>
        <v>2024</v>
      </c>
      <c r="H589">
        <f t="shared" si="110"/>
        <v>8</v>
      </c>
      <c r="I589" t="s">
        <v>15</v>
      </c>
      <c r="J589">
        <f t="shared" si="111"/>
        <v>46</v>
      </c>
      <c r="K589">
        <f t="shared" si="118"/>
        <v>84130</v>
      </c>
      <c r="L589">
        <f>IF(F589=7,B589*15,0)</f>
        <v>0</v>
      </c>
      <c r="M589">
        <f t="shared" si="119"/>
        <v>0</v>
      </c>
      <c r="N589">
        <f>IF(NOT(OR(F589=6,F589=7)),J589*30,0)</f>
        <v>1380</v>
      </c>
      <c r="O589">
        <f t="shared" si="112"/>
        <v>1380</v>
      </c>
      <c r="P589">
        <f t="shared" si="113"/>
        <v>85510</v>
      </c>
    </row>
    <row r="590" spans="1:16" x14ac:dyDescent="0.45">
      <c r="A590" s="1">
        <v>45514</v>
      </c>
      <c r="B590">
        <f t="shared" si="114"/>
        <v>52</v>
      </c>
      <c r="C590" t="str">
        <f t="shared" si="115"/>
        <v>NIE</v>
      </c>
      <c r="D590">
        <f t="shared" si="116"/>
        <v>0</v>
      </c>
      <c r="E590">
        <f t="shared" si="117"/>
        <v>0</v>
      </c>
      <c r="F590">
        <f t="shared" si="108"/>
        <v>6</v>
      </c>
      <c r="G590">
        <f t="shared" si="109"/>
        <v>2024</v>
      </c>
      <c r="H590">
        <f t="shared" si="110"/>
        <v>8</v>
      </c>
      <c r="I590" t="s">
        <v>15</v>
      </c>
      <c r="J590">
        <f t="shared" si="111"/>
        <v>46</v>
      </c>
      <c r="K590">
        <f t="shared" si="118"/>
        <v>85510</v>
      </c>
      <c r="L590">
        <f>IF(F590=7,B590*15,0)</f>
        <v>0</v>
      </c>
      <c r="M590">
        <f t="shared" si="119"/>
        <v>0</v>
      </c>
      <c r="N590">
        <f>IF(NOT(OR(F590=6,F590=7)),J590*30,0)</f>
        <v>0</v>
      </c>
      <c r="O590">
        <f t="shared" si="112"/>
        <v>0</v>
      </c>
      <c r="P590">
        <f t="shared" si="113"/>
        <v>85510</v>
      </c>
    </row>
    <row r="591" spans="1:16" x14ac:dyDescent="0.45">
      <c r="A591" s="1">
        <v>45515</v>
      </c>
      <c r="B591">
        <f t="shared" si="114"/>
        <v>52</v>
      </c>
      <c r="C591" t="str">
        <f t="shared" si="115"/>
        <v>NIE</v>
      </c>
      <c r="D591">
        <f t="shared" si="116"/>
        <v>0</v>
      </c>
      <c r="E591">
        <f t="shared" si="117"/>
        <v>0</v>
      </c>
      <c r="F591">
        <f t="shared" si="108"/>
        <v>7</v>
      </c>
      <c r="G591">
        <f t="shared" si="109"/>
        <v>2024</v>
      </c>
      <c r="H591">
        <f t="shared" si="110"/>
        <v>8</v>
      </c>
      <c r="I591" t="s">
        <v>15</v>
      </c>
      <c r="J591">
        <f t="shared" si="111"/>
        <v>46</v>
      </c>
      <c r="K591">
        <f t="shared" si="118"/>
        <v>85510</v>
      </c>
      <c r="L591">
        <f>IF(F591=7,B591*15,0)</f>
        <v>780</v>
      </c>
      <c r="M591">
        <f t="shared" si="119"/>
        <v>780</v>
      </c>
      <c r="N591">
        <f>IF(NOT(OR(F591=6,F591=7)),J591*30,0)</f>
        <v>0</v>
      </c>
      <c r="O591">
        <f t="shared" si="112"/>
        <v>-780</v>
      </c>
      <c r="P591">
        <f t="shared" si="113"/>
        <v>84730</v>
      </c>
    </row>
    <row r="592" spans="1:16" x14ac:dyDescent="0.45">
      <c r="A592" s="1">
        <v>45516</v>
      </c>
      <c r="B592">
        <f t="shared" si="114"/>
        <v>52</v>
      </c>
      <c r="C592" t="str">
        <f t="shared" si="115"/>
        <v>NIE</v>
      </c>
      <c r="D592">
        <f t="shared" si="116"/>
        <v>0</v>
      </c>
      <c r="E592">
        <f t="shared" si="117"/>
        <v>0</v>
      </c>
      <c r="F592">
        <f t="shared" si="108"/>
        <v>1</v>
      </c>
      <c r="G592">
        <f t="shared" si="109"/>
        <v>2024</v>
      </c>
      <c r="H592">
        <f t="shared" si="110"/>
        <v>8</v>
      </c>
      <c r="I592" t="s">
        <v>15</v>
      </c>
      <c r="J592">
        <f t="shared" si="111"/>
        <v>46</v>
      </c>
      <c r="K592">
        <f t="shared" si="118"/>
        <v>84730</v>
      </c>
      <c r="L592">
        <f>IF(F592=7,B592*15,0)</f>
        <v>0</v>
      </c>
      <c r="M592">
        <f t="shared" si="119"/>
        <v>0</v>
      </c>
      <c r="N592">
        <f>IF(NOT(OR(F592=6,F592=7)),J592*30,0)</f>
        <v>1380</v>
      </c>
      <c r="O592">
        <f t="shared" si="112"/>
        <v>1380</v>
      </c>
      <c r="P592">
        <f t="shared" si="113"/>
        <v>86110</v>
      </c>
    </row>
    <row r="593" spans="1:16" x14ac:dyDescent="0.45">
      <c r="A593" s="1">
        <v>45517</v>
      </c>
      <c r="B593">
        <f t="shared" si="114"/>
        <v>52</v>
      </c>
      <c r="C593" t="str">
        <f t="shared" si="115"/>
        <v>NIE</v>
      </c>
      <c r="D593">
        <f t="shared" si="116"/>
        <v>0</v>
      </c>
      <c r="E593">
        <f t="shared" si="117"/>
        <v>0</v>
      </c>
      <c r="F593">
        <f t="shared" si="108"/>
        <v>2</v>
      </c>
      <c r="G593">
        <f t="shared" si="109"/>
        <v>2024</v>
      </c>
      <c r="H593">
        <f t="shared" si="110"/>
        <v>8</v>
      </c>
      <c r="I593" t="s">
        <v>15</v>
      </c>
      <c r="J593">
        <f t="shared" si="111"/>
        <v>46</v>
      </c>
      <c r="K593">
        <f t="shared" si="118"/>
        <v>86110</v>
      </c>
      <c r="L593">
        <f>IF(F593=7,B593*15,0)</f>
        <v>0</v>
      </c>
      <c r="M593">
        <f t="shared" si="119"/>
        <v>0</v>
      </c>
      <c r="N593">
        <f>IF(NOT(OR(F593=6,F593=7)),J593*30,0)</f>
        <v>1380</v>
      </c>
      <c r="O593">
        <f t="shared" si="112"/>
        <v>1380</v>
      </c>
      <c r="P593">
        <f t="shared" si="113"/>
        <v>87490</v>
      </c>
    </row>
    <row r="594" spans="1:16" x14ac:dyDescent="0.45">
      <c r="A594" s="1">
        <v>45518</v>
      </c>
      <c r="B594">
        <f t="shared" si="114"/>
        <v>52</v>
      </c>
      <c r="C594" t="str">
        <f t="shared" si="115"/>
        <v>NIE</v>
      </c>
      <c r="D594">
        <f t="shared" si="116"/>
        <v>0</v>
      </c>
      <c r="E594">
        <f t="shared" si="117"/>
        <v>0</v>
      </c>
      <c r="F594">
        <f t="shared" si="108"/>
        <v>3</v>
      </c>
      <c r="G594">
        <f t="shared" si="109"/>
        <v>2024</v>
      </c>
      <c r="H594">
        <f t="shared" si="110"/>
        <v>8</v>
      </c>
      <c r="I594" t="s">
        <v>15</v>
      </c>
      <c r="J594">
        <f t="shared" si="111"/>
        <v>46</v>
      </c>
      <c r="K594">
        <f t="shared" si="118"/>
        <v>87490</v>
      </c>
      <c r="L594">
        <f>IF(F594=7,B594*15,0)</f>
        <v>0</v>
      </c>
      <c r="M594">
        <f t="shared" si="119"/>
        <v>0</v>
      </c>
      <c r="N594">
        <f>IF(NOT(OR(F594=6,F594=7)),J594*30,0)</f>
        <v>1380</v>
      </c>
      <c r="O594">
        <f t="shared" si="112"/>
        <v>1380</v>
      </c>
      <c r="P594">
        <f t="shared" si="113"/>
        <v>88870</v>
      </c>
    </row>
    <row r="595" spans="1:16" x14ac:dyDescent="0.45">
      <c r="A595" s="1">
        <v>45519</v>
      </c>
      <c r="B595">
        <f t="shared" si="114"/>
        <v>52</v>
      </c>
      <c r="C595" t="str">
        <f t="shared" si="115"/>
        <v>NIE</v>
      </c>
      <c r="D595">
        <f t="shared" si="116"/>
        <v>0</v>
      </c>
      <c r="E595">
        <f t="shared" si="117"/>
        <v>0</v>
      </c>
      <c r="F595">
        <f t="shared" si="108"/>
        <v>4</v>
      </c>
      <c r="G595">
        <f t="shared" si="109"/>
        <v>2024</v>
      </c>
      <c r="H595">
        <f t="shared" si="110"/>
        <v>8</v>
      </c>
      <c r="I595" t="s">
        <v>15</v>
      </c>
      <c r="J595">
        <f t="shared" si="111"/>
        <v>46</v>
      </c>
      <c r="K595">
        <f t="shared" si="118"/>
        <v>88870</v>
      </c>
      <c r="L595">
        <f>IF(F595=7,B595*15,0)</f>
        <v>0</v>
      </c>
      <c r="M595">
        <f t="shared" si="119"/>
        <v>0</v>
      </c>
      <c r="N595">
        <f>IF(NOT(OR(F595=6,F595=7)),J595*30,0)</f>
        <v>1380</v>
      </c>
      <c r="O595">
        <f t="shared" si="112"/>
        <v>1380</v>
      </c>
      <c r="P595">
        <f t="shared" si="113"/>
        <v>90250</v>
      </c>
    </row>
    <row r="596" spans="1:16" x14ac:dyDescent="0.45">
      <c r="A596" s="1">
        <v>45520</v>
      </c>
      <c r="B596">
        <f t="shared" si="114"/>
        <v>52</v>
      </c>
      <c r="C596" t="str">
        <f t="shared" si="115"/>
        <v>NIE</v>
      </c>
      <c r="D596">
        <f t="shared" si="116"/>
        <v>0</v>
      </c>
      <c r="E596">
        <f t="shared" si="117"/>
        <v>0</v>
      </c>
      <c r="F596">
        <f t="shared" si="108"/>
        <v>5</v>
      </c>
      <c r="G596">
        <f t="shared" si="109"/>
        <v>2024</v>
      </c>
      <c r="H596">
        <f t="shared" si="110"/>
        <v>8</v>
      </c>
      <c r="I596" t="s">
        <v>15</v>
      </c>
      <c r="J596">
        <f t="shared" si="111"/>
        <v>46</v>
      </c>
      <c r="K596">
        <f t="shared" si="118"/>
        <v>90250</v>
      </c>
      <c r="L596">
        <f>IF(F596=7,B596*15,0)</f>
        <v>0</v>
      </c>
      <c r="M596">
        <f t="shared" si="119"/>
        <v>0</v>
      </c>
      <c r="N596">
        <f>IF(NOT(OR(F596=6,F596=7)),J596*30,0)</f>
        <v>1380</v>
      </c>
      <c r="O596">
        <f t="shared" si="112"/>
        <v>1380</v>
      </c>
      <c r="P596">
        <f t="shared" si="113"/>
        <v>91630</v>
      </c>
    </row>
    <row r="597" spans="1:16" x14ac:dyDescent="0.45">
      <c r="A597" s="1">
        <v>45521</v>
      </c>
      <c r="B597">
        <f t="shared" si="114"/>
        <v>52</v>
      </c>
      <c r="C597" t="str">
        <f t="shared" si="115"/>
        <v>NIE</v>
      </c>
      <c r="D597">
        <f t="shared" si="116"/>
        <v>0</v>
      </c>
      <c r="E597">
        <f t="shared" si="117"/>
        <v>0</v>
      </c>
      <c r="F597">
        <f t="shared" si="108"/>
        <v>6</v>
      </c>
      <c r="G597">
        <f t="shared" si="109"/>
        <v>2024</v>
      </c>
      <c r="H597">
        <f t="shared" si="110"/>
        <v>8</v>
      </c>
      <c r="I597" t="s">
        <v>15</v>
      </c>
      <c r="J597">
        <f t="shared" si="111"/>
        <v>46</v>
      </c>
      <c r="K597">
        <f t="shared" si="118"/>
        <v>91630</v>
      </c>
      <c r="L597">
        <f>IF(F597=7,B597*15,0)</f>
        <v>0</v>
      </c>
      <c r="M597">
        <f t="shared" si="119"/>
        <v>0</v>
      </c>
      <c r="N597">
        <f>IF(NOT(OR(F597=6,F597=7)),J597*30,0)</f>
        <v>0</v>
      </c>
      <c r="O597">
        <f t="shared" si="112"/>
        <v>0</v>
      </c>
      <c r="P597">
        <f t="shared" si="113"/>
        <v>91630</v>
      </c>
    </row>
    <row r="598" spans="1:16" x14ac:dyDescent="0.45">
      <c r="A598" s="1">
        <v>45522</v>
      </c>
      <c r="B598">
        <f t="shared" si="114"/>
        <v>52</v>
      </c>
      <c r="C598" t="str">
        <f t="shared" si="115"/>
        <v>NIE</v>
      </c>
      <c r="D598">
        <f t="shared" si="116"/>
        <v>0</v>
      </c>
      <c r="E598">
        <f t="shared" si="117"/>
        <v>0</v>
      </c>
      <c r="F598">
        <f t="shared" si="108"/>
        <v>7</v>
      </c>
      <c r="G598">
        <f t="shared" si="109"/>
        <v>2024</v>
      </c>
      <c r="H598">
        <f t="shared" si="110"/>
        <v>8</v>
      </c>
      <c r="I598" t="s">
        <v>15</v>
      </c>
      <c r="J598">
        <f t="shared" si="111"/>
        <v>46</v>
      </c>
      <c r="K598">
        <f t="shared" si="118"/>
        <v>91630</v>
      </c>
      <c r="L598">
        <f>IF(F598=7,B598*15,0)</f>
        <v>780</v>
      </c>
      <c r="M598">
        <f t="shared" si="119"/>
        <v>780</v>
      </c>
      <c r="N598">
        <f>IF(NOT(OR(F598=6,F598=7)),J598*30,0)</f>
        <v>0</v>
      </c>
      <c r="O598">
        <f t="shared" si="112"/>
        <v>-780</v>
      </c>
      <c r="P598">
        <f t="shared" si="113"/>
        <v>90850</v>
      </c>
    </row>
    <row r="599" spans="1:16" x14ac:dyDescent="0.45">
      <c r="A599" s="1">
        <v>45523</v>
      </c>
      <c r="B599">
        <f t="shared" si="114"/>
        <v>52</v>
      </c>
      <c r="C599" t="str">
        <f t="shared" si="115"/>
        <v>NIE</v>
      </c>
      <c r="D599">
        <f t="shared" si="116"/>
        <v>0</v>
      </c>
      <c r="E599">
        <f t="shared" si="117"/>
        <v>0</v>
      </c>
      <c r="F599">
        <f t="shared" si="108"/>
        <v>1</v>
      </c>
      <c r="G599">
        <f t="shared" si="109"/>
        <v>2024</v>
      </c>
      <c r="H599">
        <f t="shared" si="110"/>
        <v>8</v>
      </c>
      <c r="I599" t="s">
        <v>15</v>
      </c>
      <c r="J599">
        <f t="shared" si="111"/>
        <v>46</v>
      </c>
      <c r="K599">
        <f t="shared" si="118"/>
        <v>90850</v>
      </c>
      <c r="L599">
        <f>IF(F599=7,B599*15,0)</f>
        <v>0</v>
      </c>
      <c r="M599">
        <f t="shared" si="119"/>
        <v>0</v>
      </c>
      <c r="N599">
        <f>IF(NOT(OR(F599=6,F599=7)),J599*30,0)</f>
        <v>1380</v>
      </c>
      <c r="O599">
        <f t="shared" si="112"/>
        <v>1380</v>
      </c>
      <c r="P599">
        <f t="shared" si="113"/>
        <v>92230</v>
      </c>
    </row>
    <row r="600" spans="1:16" x14ac:dyDescent="0.45">
      <c r="A600" s="1">
        <v>45524</v>
      </c>
      <c r="B600">
        <f t="shared" si="114"/>
        <v>52</v>
      </c>
      <c r="C600" t="str">
        <f t="shared" si="115"/>
        <v>NIE</v>
      </c>
      <c r="D600">
        <f t="shared" si="116"/>
        <v>0</v>
      </c>
      <c r="E600">
        <f t="shared" si="117"/>
        <v>0</v>
      </c>
      <c r="F600">
        <f t="shared" si="108"/>
        <v>2</v>
      </c>
      <c r="G600">
        <f t="shared" si="109"/>
        <v>2024</v>
      </c>
      <c r="H600">
        <f t="shared" si="110"/>
        <v>8</v>
      </c>
      <c r="I600" t="s">
        <v>15</v>
      </c>
      <c r="J600">
        <f t="shared" si="111"/>
        <v>46</v>
      </c>
      <c r="K600">
        <f t="shared" si="118"/>
        <v>92230</v>
      </c>
      <c r="L600">
        <f>IF(F600=7,B600*15,0)</f>
        <v>0</v>
      </c>
      <c r="M600">
        <f t="shared" si="119"/>
        <v>0</v>
      </c>
      <c r="N600">
        <f>IF(NOT(OR(F600=6,F600=7)),J600*30,0)</f>
        <v>1380</v>
      </c>
      <c r="O600">
        <f t="shared" si="112"/>
        <v>1380</v>
      </c>
      <c r="P600">
        <f t="shared" si="113"/>
        <v>93610</v>
      </c>
    </row>
    <row r="601" spans="1:16" x14ac:dyDescent="0.45">
      <c r="A601" s="1">
        <v>45525</v>
      </c>
      <c r="B601">
        <f t="shared" si="114"/>
        <v>52</v>
      </c>
      <c r="C601" t="str">
        <f t="shared" si="115"/>
        <v>NIE</v>
      </c>
      <c r="D601">
        <f t="shared" si="116"/>
        <v>0</v>
      </c>
      <c r="E601">
        <f t="shared" si="117"/>
        <v>0</v>
      </c>
      <c r="F601">
        <f t="shared" si="108"/>
        <v>3</v>
      </c>
      <c r="G601">
        <f t="shared" si="109"/>
        <v>2024</v>
      </c>
      <c r="H601">
        <f t="shared" si="110"/>
        <v>8</v>
      </c>
      <c r="I601" t="s">
        <v>15</v>
      </c>
      <c r="J601">
        <f t="shared" si="111"/>
        <v>46</v>
      </c>
      <c r="K601">
        <f t="shared" si="118"/>
        <v>93610</v>
      </c>
      <c r="L601">
        <f>IF(F601=7,B601*15,0)</f>
        <v>0</v>
      </c>
      <c r="M601">
        <f t="shared" si="119"/>
        <v>0</v>
      </c>
      <c r="N601">
        <f>IF(NOT(OR(F601=6,F601=7)),J601*30,0)</f>
        <v>1380</v>
      </c>
      <c r="O601">
        <f t="shared" si="112"/>
        <v>1380</v>
      </c>
      <c r="P601">
        <f t="shared" si="113"/>
        <v>94990</v>
      </c>
    </row>
    <row r="602" spans="1:16" x14ac:dyDescent="0.45">
      <c r="A602" s="1">
        <v>45526</v>
      </c>
      <c r="B602">
        <f t="shared" si="114"/>
        <v>52</v>
      </c>
      <c r="C602" t="str">
        <f t="shared" si="115"/>
        <v>NIE</v>
      </c>
      <c r="D602">
        <f t="shared" si="116"/>
        <v>0</v>
      </c>
      <c r="E602">
        <f t="shared" si="117"/>
        <v>0</v>
      </c>
      <c r="F602">
        <f t="shared" si="108"/>
        <v>4</v>
      </c>
      <c r="G602">
        <f t="shared" si="109"/>
        <v>2024</v>
      </c>
      <c r="H602">
        <f t="shared" si="110"/>
        <v>8</v>
      </c>
      <c r="I602" t="s">
        <v>15</v>
      </c>
      <c r="J602">
        <f t="shared" si="111"/>
        <v>46</v>
      </c>
      <c r="K602">
        <f t="shared" si="118"/>
        <v>94990</v>
      </c>
      <c r="L602">
        <f>IF(F602=7,B602*15,0)</f>
        <v>0</v>
      </c>
      <c r="M602">
        <f t="shared" si="119"/>
        <v>0</v>
      </c>
      <c r="N602">
        <f>IF(NOT(OR(F602=6,F602=7)),J602*30,0)</f>
        <v>1380</v>
      </c>
      <c r="O602">
        <f t="shared" si="112"/>
        <v>1380</v>
      </c>
      <c r="P602">
        <f t="shared" si="113"/>
        <v>96370</v>
      </c>
    </row>
    <row r="603" spans="1:16" x14ac:dyDescent="0.45">
      <c r="A603" s="1">
        <v>45527</v>
      </c>
      <c r="B603">
        <f t="shared" si="114"/>
        <v>52</v>
      </c>
      <c r="C603" t="str">
        <f t="shared" si="115"/>
        <v>NIE</v>
      </c>
      <c r="D603">
        <f t="shared" si="116"/>
        <v>0</v>
      </c>
      <c r="E603">
        <f t="shared" si="117"/>
        <v>0</v>
      </c>
      <c r="F603">
        <f t="shared" si="108"/>
        <v>5</v>
      </c>
      <c r="G603">
        <f t="shared" si="109"/>
        <v>2024</v>
      </c>
      <c r="H603">
        <f t="shared" si="110"/>
        <v>8</v>
      </c>
      <c r="I603" t="s">
        <v>15</v>
      </c>
      <c r="J603">
        <f t="shared" si="111"/>
        <v>46</v>
      </c>
      <c r="K603">
        <f t="shared" si="118"/>
        <v>96370</v>
      </c>
      <c r="L603">
        <f>IF(F603=7,B603*15,0)</f>
        <v>0</v>
      </c>
      <c r="M603">
        <f t="shared" si="119"/>
        <v>0</v>
      </c>
      <c r="N603">
        <f>IF(NOT(OR(F603=6,F603=7)),J603*30,0)</f>
        <v>1380</v>
      </c>
      <c r="O603">
        <f t="shared" si="112"/>
        <v>1380</v>
      </c>
      <c r="P603">
        <f t="shared" si="113"/>
        <v>97750</v>
      </c>
    </row>
    <row r="604" spans="1:16" x14ac:dyDescent="0.45">
      <c r="A604" s="1">
        <v>45528</v>
      </c>
      <c r="B604">
        <f t="shared" si="114"/>
        <v>52</v>
      </c>
      <c r="C604" t="str">
        <f t="shared" si="115"/>
        <v>NIE</v>
      </c>
      <c r="D604">
        <f t="shared" si="116"/>
        <v>0</v>
      </c>
      <c r="E604">
        <f t="shared" si="117"/>
        <v>0</v>
      </c>
      <c r="F604">
        <f t="shared" si="108"/>
        <v>6</v>
      </c>
      <c r="G604">
        <f t="shared" si="109"/>
        <v>2024</v>
      </c>
      <c r="H604">
        <f t="shared" si="110"/>
        <v>8</v>
      </c>
      <c r="I604" t="s">
        <v>15</v>
      </c>
      <c r="J604">
        <f t="shared" si="111"/>
        <v>46</v>
      </c>
      <c r="K604">
        <f t="shared" si="118"/>
        <v>97750</v>
      </c>
      <c r="L604">
        <f>IF(F604=7,B604*15,0)</f>
        <v>0</v>
      </c>
      <c r="M604">
        <f t="shared" si="119"/>
        <v>0</v>
      </c>
      <c r="N604">
        <f>IF(NOT(OR(F604=6,F604=7)),J604*30,0)</f>
        <v>0</v>
      </c>
      <c r="O604">
        <f t="shared" si="112"/>
        <v>0</v>
      </c>
      <c r="P604">
        <f t="shared" si="113"/>
        <v>97750</v>
      </c>
    </row>
    <row r="605" spans="1:16" x14ac:dyDescent="0.45">
      <c r="A605" s="1">
        <v>45529</v>
      </c>
      <c r="B605">
        <f t="shared" si="114"/>
        <v>52</v>
      </c>
      <c r="C605" t="str">
        <f t="shared" si="115"/>
        <v>NIE</v>
      </c>
      <c r="D605">
        <f t="shared" si="116"/>
        <v>0</v>
      </c>
      <c r="E605">
        <f t="shared" si="117"/>
        <v>0</v>
      </c>
      <c r="F605">
        <f t="shared" si="108"/>
        <v>7</v>
      </c>
      <c r="G605">
        <f t="shared" si="109"/>
        <v>2024</v>
      </c>
      <c r="H605">
        <f t="shared" si="110"/>
        <v>8</v>
      </c>
      <c r="I605" t="s">
        <v>15</v>
      </c>
      <c r="J605">
        <f t="shared" si="111"/>
        <v>46</v>
      </c>
      <c r="K605">
        <f t="shared" si="118"/>
        <v>97750</v>
      </c>
      <c r="L605">
        <f>IF(F605=7,B605*15,0)</f>
        <v>780</v>
      </c>
      <c r="M605">
        <f t="shared" si="119"/>
        <v>780</v>
      </c>
      <c r="N605">
        <f>IF(NOT(OR(F605=6,F605=7)),J605*30,0)</f>
        <v>0</v>
      </c>
      <c r="O605">
        <f t="shared" si="112"/>
        <v>-780</v>
      </c>
      <c r="P605">
        <f t="shared" si="113"/>
        <v>96970</v>
      </c>
    </row>
    <row r="606" spans="1:16" x14ac:dyDescent="0.45">
      <c r="A606" s="1">
        <v>45530</v>
      </c>
      <c r="B606">
        <f t="shared" si="114"/>
        <v>52</v>
      </c>
      <c r="C606" t="str">
        <f t="shared" si="115"/>
        <v>NIE</v>
      </c>
      <c r="D606">
        <f t="shared" si="116"/>
        <v>0</v>
      </c>
      <c r="E606">
        <f t="shared" si="117"/>
        <v>0</v>
      </c>
      <c r="F606">
        <f t="shared" si="108"/>
        <v>1</v>
      </c>
      <c r="G606">
        <f t="shared" si="109"/>
        <v>2024</v>
      </c>
      <c r="H606">
        <f t="shared" si="110"/>
        <v>8</v>
      </c>
      <c r="I606" t="s">
        <v>15</v>
      </c>
      <c r="J606">
        <f t="shared" si="111"/>
        <v>46</v>
      </c>
      <c r="K606">
        <f t="shared" si="118"/>
        <v>96970</v>
      </c>
      <c r="L606">
        <f>IF(F606=7,B606*15,0)</f>
        <v>0</v>
      </c>
      <c r="M606">
        <f t="shared" si="119"/>
        <v>0</v>
      </c>
      <c r="N606">
        <f>IF(NOT(OR(F606=6,F606=7)),J606*30,0)</f>
        <v>1380</v>
      </c>
      <c r="O606">
        <f t="shared" si="112"/>
        <v>1380</v>
      </c>
      <c r="P606">
        <f t="shared" si="113"/>
        <v>98350</v>
      </c>
    </row>
    <row r="607" spans="1:16" x14ac:dyDescent="0.45">
      <c r="A607" s="1">
        <v>45531</v>
      </c>
      <c r="B607">
        <f t="shared" si="114"/>
        <v>52</v>
      </c>
      <c r="C607" t="str">
        <f t="shared" si="115"/>
        <v>NIE</v>
      </c>
      <c r="D607">
        <f t="shared" si="116"/>
        <v>0</v>
      </c>
      <c r="E607">
        <f t="shared" si="117"/>
        <v>0</v>
      </c>
      <c r="F607">
        <f t="shared" si="108"/>
        <v>2</v>
      </c>
      <c r="G607">
        <f t="shared" si="109"/>
        <v>2024</v>
      </c>
      <c r="H607">
        <f t="shared" si="110"/>
        <v>8</v>
      </c>
      <c r="I607" t="s">
        <v>15</v>
      </c>
      <c r="J607">
        <f t="shared" si="111"/>
        <v>46</v>
      </c>
      <c r="K607">
        <f t="shared" si="118"/>
        <v>98350</v>
      </c>
      <c r="L607">
        <f>IF(F607=7,B607*15,0)</f>
        <v>0</v>
      </c>
      <c r="M607">
        <f t="shared" si="119"/>
        <v>0</v>
      </c>
      <c r="N607">
        <f>IF(NOT(OR(F607=6,F607=7)),J607*30,0)</f>
        <v>1380</v>
      </c>
      <c r="O607">
        <f t="shared" si="112"/>
        <v>1380</v>
      </c>
      <c r="P607">
        <f t="shared" si="113"/>
        <v>99730</v>
      </c>
    </row>
    <row r="608" spans="1:16" x14ac:dyDescent="0.45">
      <c r="A608" s="1">
        <v>45532</v>
      </c>
      <c r="B608">
        <f t="shared" si="114"/>
        <v>52</v>
      </c>
      <c r="C608" t="str">
        <f t="shared" si="115"/>
        <v>NIE</v>
      </c>
      <c r="D608">
        <f t="shared" si="116"/>
        <v>0</v>
      </c>
      <c r="E608">
        <f t="shared" si="117"/>
        <v>0</v>
      </c>
      <c r="F608">
        <f t="shared" si="108"/>
        <v>3</v>
      </c>
      <c r="G608">
        <f t="shared" si="109"/>
        <v>2024</v>
      </c>
      <c r="H608">
        <f t="shared" si="110"/>
        <v>8</v>
      </c>
      <c r="I608" t="s">
        <v>15</v>
      </c>
      <c r="J608">
        <f t="shared" si="111"/>
        <v>46</v>
      </c>
      <c r="K608">
        <f t="shared" si="118"/>
        <v>99730</v>
      </c>
      <c r="L608">
        <f>IF(F608=7,B608*15,0)</f>
        <v>0</v>
      </c>
      <c r="M608">
        <f t="shared" si="119"/>
        <v>0</v>
      </c>
      <c r="N608">
        <f>IF(NOT(OR(F608=6,F608=7)),J608*30,0)</f>
        <v>1380</v>
      </c>
      <c r="O608">
        <f t="shared" si="112"/>
        <v>1380</v>
      </c>
      <c r="P608">
        <f t="shared" si="113"/>
        <v>101110</v>
      </c>
    </row>
    <row r="609" spans="1:16" x14ac:dyDescent="0.45">
      <c r="A609" s="1">
        <v>45533</v>
      </c>
      <c r="B609">
        <f t="shared" si="114"/>
        <v>52</v>
      </c>
      <c r="C609" t="str">
        <f t="shared" si="115"/>
        <v>NIE</v>
      </c>
      <c r="D609">
        <f t="shared" si="116"/>
        <v>0</v>
      </c>
      <c r="E609">
        <f t="shared" si="117"/>
        <v>0</v>
      </c>
      <c r="F609">
        <f t="shared" si="108"/>
        <v>4</v>
      </c>
      <c r="G609">
        <f t="shared" si="109"/>
        <v>2024</v>
      </c>
      <c r="H609">
        <f t="shared" si="110"/>
        <v>8</v>
      </c>
      <c r="I609" t="s">
        <v>15</v>
      </c>
      <c r="J609">
        <f t="shared" si="111"/>
        <v>46</v>
      </c>
      <c r="K609">
        <f t="shared" si="118"/>
        <v>101110</v>
      </c>
      <c r="L609">
        <f>IF(F609=7,B609*15,0)</f>
        <v>0</v>
      </c>
      <c r="M609">
        <f t="shared" si="119"/>
        <v>0</v>
      </c>
      <c r="N609">
        <f>IF(NOT(OR(F609=6,F609=7)),J609*30,0)</f>
        <v>1380</v>
      </c>
      <c r="O609">
        <f t="shared" si="112"/>
        <v>1380</v>
      </c>
      <c r="P609">
        <f t="shared" si="113"/>
        <v>102490</v>
      </c>
    </row>
    <row r="610" spans="1:16" x14ac:dyDescent="0.45">
      <c r="A610" s="1">
        <v>45534</v>
      </c>
      <c r="B610">
        <f t="shared" si="114"/>
        <v>52</v>
      </c>
      <c r="C610" t="str">
        <f t="shared" si="115"/>
        <v>NIE</v>
      </c>
      <c r="D610">
        <f t="shared" si="116"/>
        <v>0</v>
      </c>
      <c r="E610">
        <f t="shared" si="117"/>
        <v>0</v>
      </c>
      <c r="F610">
        <f t="shared" si="108"/>
        <v>5</v>
      </c>
      <c r="G610">
        <f t="shared" si="109"/>
        <v>2024</v>
      </c>
      <c r="H610">
        <f t="shared" si="110"/>
        <v>8</v>
      </c>
      <c r="I610" t="s">
        <v>15</v>
      </c>
      <c r="J610">
        <f t="shared" si="111"/>
        <v>46</v>
      </c>
      <c r="K610">
        <f t="shared" si="118"/>
        <v>102490</v>
      </c>
      <c r="L610">
        <f>IF(F610=7,B610*15,0)</f>
        <v>0</v>
      </c>
      <c r="M610">
        <f t="shared" si="119"/>
        <v>0</v>
      </c>
      <c r="N610">
        <f>IF(NOT(OR(F610=6,F610=7)),J610*30,0)</f>
        <v>1380</v>
      </c>
      <c r="O610">
        <f t="shared" si="112"/>
        <v>1380</v>
      </c>
      <c r="P610">
        <f t="shared" si="113"/>
        <v>103870</v>
      </c>
    </row>
    <row r="611" spans="1:16" x14ac:dyDescent="0.45">
      <c r="A611" s="1">
        <v>45535</v>
      </c>
      <c r="B611">
        <f t="shared" si="114"/>
        <v>52</v>
      </c>
      <c r="C611" t="str">
        <f t="shared" si="115"/>
        <v>TAK</v>
      </c>
      <c r="D611">
        <f t="shared" si="116"/>
        <v>3</v>
      </c>
      <c r="E611">
        <f t="shared" si="117"/>
        <v>2400</v>
      </c>
      <c r="F611">
        <f t="shared" si="108"/>
        <v>6</v>
      </c>
      <c r="G611">
        <f t="shared" si="109"/>
        <v>2024</v>
      </c>
      <c r="H611">
        <f t="shared" si="110"/>
        <v>8</v>
      </c>
      <c r="I611" t="s">
        <v>15</v>
      </c>
      <c r="J611">
        <f t="shared" si="111"/>
        <v>46</v>
      </c>
      <c r="K611">
        <f t="shared" si="118"/>
        <v>103870</v>
      </c>
      <c r="L611">
        <f>IF(F611=7,B611*15,0)</f>
        <v>0</v>
      </c>
      <c r="M611">
        <f t="shared" si="119"/>
        <v>2400</v>
      </c>
      <c r="N611">
        <f>IF(NOT(OR(F611=6,F611=7)),J611*30,0)</f>
        <v>0</v>
      </c>
      <c r="O611">
        <f t="shared" si="112"/>
        <v>-2400</v>
      </c>
      <c r="P611">
        <f t="shared" si="113"/>
        <v>101470</v>
      </c>
    </row>
    <row r="612" spans="1:16" x14ac:dyDescent="0.45">
      <c r="A612" s="1">
        <v>45536</v>
      </c>
      <c r="B612">
        <f t="shared" si="114"/>
        <v>55</v>
      </c>
      <c r="C612" t="str">
        <f t="shared" si="115"/>
        <v>NIE</v>
      </c>
      <c r="D612">
        <f t="shared" si="116"/>
        <v>0</v>
      </c>
      <c r="E612">
        <f t="shared" si="117"/>
        <v>0</v>
      </c>
      <c r="F612">
        <f t="shared" si="108"/>
        <v>7</v>
      </c>
      <c r="G612">
        <f t="shared" si="109"/>
        <v>2024</v>
      </c>
      <c r="H612">
        <f t="shared" si="110"/>
        <v>9</v>
      </c>
      <c r="I612" t="s">
        <v>15</v>
      </c>
      <c r="J612">
        <f t="shared" si="111"/>
        <v>49</v>
      </c>
      <c r="K612">
        <f t="shared" si="118"/>
        <v>101470</v>
      </c>
      <c r="L612">
        <f>IF(F612=7,B612*15,0)</f>
        <v>825</v>
      </c>
      <c r="M612">
        <f t="shared" si="119"/>
        <v>825</v>
      </c>
      <c r="N612">
        <f>IF(NOT(OR(F612=6,F612=7)),J612*30,0)</f>
        <v>0</v>
      </c>
      <c r="O612">
        <f t="shared" si="112"/>
        <v>-825</v>
      </c>
      <c r="P612">
        <f t="shared" si="113"/>
        <v>100645</v>
      </c>
    </row>
    <row r="613" spans="1:16" x14ac:dyDescent="0.45">
      <c r="A613" s="1">
        <v>45537</v>
      </c>
      <c r="B613">
        <f t="shared" si="114"/>
        <v>55</v>
      </c>
      <c r="C613" t="str">
        <f t="shared" si="115"/>
        <v>NIE</v>
      </c>
      <c r="D613">
        <f t="shared" si="116"/>
        <v>0</v>
      </c>
      <c r="E613">
        <f t="shared" si="117"/>
        <v>0</v>
      </c>
      <c r="F613">
        <f t="shared" si="108"/>
        <v>1</v>
      </c>
      <c r="G613">
        <f t="shared" si="109"/>
        <v>2024</v>
      </c>
      <c r="H613">
        <f t="shared" si="110"/>
        <v>9</v>
      </c>
      <c r="I613" t="s">
        <v>15</v>
      </c>
      <c r="J613">
        <f t="shared" si="111"/>
        <v>49</v>
      </c>
      <c r="K613">
        <f t="shared" si="118"/>
        <v>100645</v>
      </c>
      <c r="L613">
        <f>IF(F613=7,B613*15,0)</f>
        <v>0</v>
      </c>
      <c r="M613">
        <f t="shared" si="119"/>
        <v>0</v>
      </c>
      <c r="N613">
        <f>IF(NOT(OR(F613=6,F613=7)),J613*30,0)</f>
        <v>1470</v>
      </c>
      <c r="O613">
        <f t="shared" si="112"/>
        <v>1470</v>
      </c>
      <c r="P613">
        <f t="shared" si="113"/>
        <v>102115</v>
      </c>
    </row>
    <row r="614" spans="1:16" x14ac:dyDescent="0.45">
      <c r="A614" s="1">
        <v>45538</v>
      </c>
      <c r="B614">
        <f t="shared" si="114"/>
        <v>55</v>
      </c>
      <c r="C614" t="str">
        <f t="shared" si="115"/>
        <v>NIE</v>
      </c>
      <c r="D614">
        <f t="shared" si="116"/>
        <v>0</v>
      </c>
      <c r="E614">
        <f t="shared" si="117"/>
        <v>0</v>
      </c>
      <c r="F614">
        <f t="shared" si="108"/>
        <v>2</v>
      </c>
      <c r="G614">
        <f t="shared" si="109"/>
        <v>2024</v>
      </c>
      <c r="H614">
        <f t="shared" si="110"/>
        <v>9</v>
      </c>
      <c r="I614" t="s">
        <v>15</v>
      </c>
      <c r="J614">
        <f t="shared" si="111"/>
        <v>49</v>
      </c>
      <c r="K614">
        <f t="shared" si="118"/>
        <v>102115</v>
      </c>
      <c r="L614">
        <f>IF(F614=7,B614*15,0)</f>
        <v>0</v>
      </c>
      <c r="M614">
        <f t="shared" si="119"/>
        <v>0</v>
      </c>
      <c r="N614">
        <f>IF(NOT(OR(F614=6,F614=7)),J614*30,0)</f>
        <v>1470</v>
      </c>
      <c r="O614">
        <f t="shared" si="112"/>
        <v>1470</v>
      </c>
      <c r="P614">
        <f t="shared" si="113"/>
        <v>103585</v>
      </c>
    </row>
    <row r="615" spans="1:16" x14ac:dyDescent="0.45">
      <c r="A615" s="1">
        <v>45539</v>
      </c>
      <c r="B615">
        <f t="shared" si="114"/>
        <v>55</v>
      </c>
      <c r="C615" t="str">
        <f t="shared" si="115"/>
        <v>NIE</v>
      </c>
      <c r="D615">
        <f t="shared" si="116"/>
        <v>0</v>
      </c>
      <c r="E615">
        <f t="shared" si="117"/>
        <v>0</v>
      </c>
      <c r="F615">
        <f t="shared" si="108"/>
        <v>3</v>
      </c>
      <c r="G615">
        <f t="shared" si="109"/>
        <v>2024</v>
      </c>
      <c r="H615">
        <f t="shared" si="110"/>
        <v>9</v>
      </c>
      <c r="I615" t="s">
        <v>15</v>
      </c>
      <c r="J615">
        <f t="shared" si="111"/>
        <v>49</v>
      </c>
      <c r="K615">
        <f t="shared" si="118"/>
        <v>103585</v>
      </c>
      <c r="L615">
        <f>IF(F615=7,B615*15,0)</f>
        <v>0</v>
      </c>
      <c r="M615">
        <f t="shared" si="119"/>
        <v>0</v>
      </c>
      <c r="N615">
        <f>IF(NOT(OR(F615=6,F615=7)),J615*30,0)</f>
        <v>1470</v>
      </c>
      <c r="O615">
        <f t="shared" si="112"/>
        <v>1470</v>
      </c>
      <c r="P615">
        <f t="shared" si="113"/>
        <v>105055</v>
      </c>
    </row>
    <row r="616" spans="1:16" x14ac:dyDescent="0.45">
      <c r="A616" s="1">
        <v>45540</v>
      </c>
      <c r="B616">
        <f t="shared" si="114"/>
        <v>55</v>
      </c>
      <c r="C616" t="str">
        <f t="shared" si="115"/>
        <v>NIE</v>
      </c>
      <c r="D616">
        <f t="shared" si="116"/>
        <v>0</v>
      </c>
      <c r="E616">
        <f t="shared" si="117"/>
        <v>0</v>
      </c>
      <c r="F616">
        <f t="shared" si="108"/>
        <v>4</v>
      </c>
      <c r="G616">
        <f t="shared" si="109"/>
        <v>2024</v>
      </c>
      <c r="H616">
        <f t="shared" si="110"/>
        <v>9</v>
      </c>
      <c r="I616" t="s">
        <v>15</v>
      </c>
      <c r="J616">
        <f t="shared" si="111"/>
        <v>49</v>
      </c>
      <c r="K616">
        <f t="shared" si="118"/>
        <v>105055</v>
      </c>
      <c r="L616">
        <f>IF(F616=7,B616*15,0)</f>
        <v>0</v>
      </c>
      <c r="M616">
        <f t="shared" si="119"/>
        <v>0</v>
      </c>
      <c r="N616">
        <f>IF(NOT(OR(F616=6,F616=7)),J616*30,0)</f>
        <v>1470</v>
      </c>
      <c r="O616">
        <f t="shared" si="112"/>
        <v>1470</v>
      </c>
      <c r="P616">
        <f t="shared" si="113"/>
        <v>106525</v>
      </c>
    </row>
    <row r="617" spans="1:16" x14ac:dyDescent="0.45">
      <c r="A617" s="1">
        <v>45541</v>
      </c>
      <c r="B617">
        <f t="shared" si="114"/>
        <v>55</v>
      </c>
      <c r="C617" t="str">
        <f t="shared" si="115"/>
        <v>NIE</v>
      </c>
      <c r="D617">
        <f t="shared" si="116"/>
        <v>0</v>
      </c>
      <c r="E617">
        <f t="shared" si="117"/>
        <v>0</v>
      </c>
      <c r="F617">
        <f t="shared" si="108"/>
        <v>5</v>
      </c>
      <c r="G617">
        <f t="shared" si="109"/>
        <v>2024</v>
      </c>
      <c r="H617">
        <f t="shared" si="110"/>
        <v>9</v>
      </c>
      <c r="I617" t="s">
        <v>15</v>
      </c>
      <c r="J617">
        <f t="shared" si="111"/>
        <v>49</v>
      </c>
      <c r="K617">
        <f t="shared" si="118"/>
        <v>106525</v>
      </c>
      <c r="L617">
        <f>IF(F617=7,B617*15,0)</f>
        <v>0</v>
      </c>
      <c r="M617">
        <f t="shared" si="119"/>
        <v>0</v>
      </c>
      <c r="N617">
        <f>IF(NOT(OR(F617=6,F617=7)),J617*30,0)</f>
        <v>1470</v>
      </c>
      <c r="O617">
        <f t="shared" si="112"/>
        <v>1470</v>
      </c>
      <c r="P617">
        <f t="shared" si="113"/>
        <v>107995</v>
      </c>
    </row>
    <row r="618" spans="1:16" x14ac:dyDescent="0.45">
      <c r="A618" s="1">
        <v>45542</v>
      </c>
      <c r="B618">
        <f t="shared" si="114"/>
        <v>55</v>
      </c>
      <c r="C618" t="str">
        <f t="shared" si="115"/>
        <v>NIE</v>
      </c>
      <c r="D618">
        <f t="shared" si="116"/>
        <v>0</v>
      </c>
      <c r="E618">
        <f t="shared" si="117"/>
        <v>0</v>
      </c>
      <c r="F618">
        <f t="shared" si="108"/>
        <v>6</v>
      </c>
      <c r="G618">
        <f t="shared" si="109"/>
        <v>2024</v>
      </c>
      <c r="H618">
        <f t="shared" si="110"/>
        <v>9</v>
      </c>
      <c r="I618" t="s">
        <v>15</v>
      </c>
      <c r="J618">
        <f t="shared" si="111"/>
        <v>49</v>
      </c>
      <c r="K618">
        <f t="shared" si="118"/>
        <v>107995</v>
      </c>
      <c r="L618">
        <f>IF(F618=7,B618*15,0)</f>
        <v>0</v>
      </c>
      <c r="M618">
        <f t="shared" si="119"/>
        <v>0</v>
      </c>
      <c r="N618">
        <f>IF(NOT(OR(F618=6,F618=7)),J618*30,0)</f>
        <v>0</v>
      </c>
      <c r="O618">
        <f t="shared" si="112"/>
        <v>0</v>
      </c>
      <c r="P618">
        <f t="shared" si="113"/>
        <v>107995</v>
      </c>
    </row>
    <row r="619" spans="1:16" x14ac:dyDescent="0.45">
      <c r="A619" s="1">
        <v>45543</v>
      </c>
      <c r="B619">
        <f t="shared" si="114"/>
        <v>55</v>
      </c>
      <c r="C619" t="str">
        <f t="shared" si="115"/>
        <v>NIE</v>
      </c>
      <c r="D619">
        <f t="shared" si="116"/>
        <v>0</v>
      </c>
      <c r="E619">
        <f t="shared" si="117"/>
        <v>0</v>
      </c>
      <c r="F619">
        <f t="shared" si="108"/>
        <v>7</v>
      </c>
      <c r="G619">
        <f t="shared" si="109"/>
        <v>2024</v>
      </c>
      <c r="H619">
        <f t="shared" si="110"/>
        <v>9</v>
      </c>
      <c r="I619" t="s">
        <v>15</v>
      </c>
      <c r="J619">
        <f t="shared" si="111"/>
        <v>49</v>
      </c>
      <c r="K619">
        <f t="shared" si="118"/>
        <v>107995</v>
      </c>
      <c r="L619">
        <f>IF(F619=7,B619*15,0)</f>
        <v>825</v>
      </c>
      <c r="M619">
        <f t="shared" si="119"/>
        <v>825</v>
      </c>
      <c r="N619">
        <f>IF(NOT(OR(F619=6,F619=7)),J619*30,0)</f>
        <v>0</v>
      </c>
      <c r="O619">
        <f t="shared" si="112"/>
        <v>-825</v>
      </c>
      <c r="P619">
        <f t="shared" si="113"/>
        <v>107170</v>
      </c>
    </row>
    <row r="620" spans="1:16" x14ac:dyDescent="0.45">
      <c r="A620" s="1">
        <v>45544</v>
      </c>
      <c r="B620">
        <f t="shared" si="114"/>
        <v>55</v>
      </c>
      <c r="C620" t="str">
        <f t="shared" si="115"/>
        <v>NIE</v>
      </c>
      <c r="D620">
        <f t="shared" si="116"/>
        <v>0</v>
      </c>
      <c r="E620">
        <f t="shared" si="117"/>
        <v>0</v>
      </c>
      <c r="F620">
        <f t="shared" si="108"/>
        <v>1</v>
      </c>
      <c r="G620">
        <f t="shared" si="109"/>
        <v>2024</v>
      </c>
      <c r="H620">
        <f t="shared" si="110"/>
        <v>9</v>
      </c>
      <c r="I620" t="s">
        <v>15</v>
      </c>
      <c r="J620">
        <f t="shared" si="111"/>
        <v>49</v>
      </c>
      <c r="K620">
        <f t="shared" si="118"/>
        <v>107170</v>
      </c>
      <c r="L620">
        <f>IF(F620=7,B620*15,0)</f>
        <v>0</v>
      </c>
      <c r="M620">
        <f t="shared" si="119"/>
        <v>0</v>
      </c>
      <c r="N620">
        <f>IF(NOT(OR(F620=6,F620=7)),J620*30,0)</f>
        <v>1470</v>
      </c>
      <c r="O620">
        <f t="shared" si="112"/>
        <v>1470</v>
      </c>
      <c r="P620">
        <f t="shared" si="113"/>
        <v>108640</v>
      </c>
    </row>
    <row r="621" spans="1:16" x14ac:dyDescent="0.45">
      <c r="A621" s="1">
        <v>45545</v>
      </c>
      <c r="B621">
        <f t="shared" si="114"/>
        <v>55</v>
      </c>
      <c r="C621" t="str">
        <f t="shared" si="115"/>
        <v>NIE</v>
      </c>
      <c r="D621">
        <f t="shared" si="116"/>
        <v>0</v>
      </c>
      <c r="E621">
        <f t="shared" si="117"/>
        <v>0</v>
      </c>
      <c r="F621">
        <f t="shared" si="108"/>
        <v>2</v>
      </c>
      <c r="G621">
        <f t="shared" si="109"/>
        <v>2024</v>
      </c>
      <c r="H621">
        <f t="shared" si="110"/>
        <v>9</v>
      </c>
      <c r="I621" t="s">
        <v>15</v>
      </c>
      <c r="J621">
        <f t="shared" si="111"/>
        <v>49</v>
      </c>
      <c r="K621">
        <f t="shared" si="118"/>
        <v>108640</v>
      </c>
      <c r="L621">
        <f>IF(F621=7,B621*15,0)</f>
        <v>0</v>
      </c>
      <c r="M621">
        <f t="shared" si="119"/>
        <v>0</v>
      </c>
      <c r="N621">
        <f>IF(NOT(OR(F621=6,F621=7)),J621*30,0)</f>
        <v>1470</v>
      </c>
      <c r="O621">
        <f t="shared" si="112"/>
        <v>1470</v>
      </c>
      <c r="P621">
        <f t="shared" si="113"/>
        <v>110110</v>
      </c>
    </row>
    <row r="622" spans="1:16" x14ac:dyDescent="0.45">
      <c r="A622" s="1">
        <v>45546</v>
      </c>
      <c r="B622">
        <f t="shared" si="114"/>
        <v>55</v>
      </c>
      <c r="C622" t="str">
        <f t="shared" si="115"/>
        <v>NIE</v>
      </c>
      <c r="D622">
        <f t="shared" si="116"/>
        <v>0</v>
      </c>
      <c r="E622">
        <f t="shared" si="117"/>
        <v>0</v>
      </c>
      <c r="F622">
        <f t="shared" si="108"/>
        <v>3</v>
      </c>
      <c r="G622">
        <f t="shared" si="109"/>
        <v>2024</v>
      </c>
      <c r="H622">
        <f t="shared" si="110"/>
        <v>9</v>
      </c>
      <c r="I622" t="s">
        <v>15</v>
      </c>
      <c r="J622">
        <f t="shared" si="111"/>
        <v>49</v>
      </c>
      <c r="K622">
        <f t="shared" si="118"/>
        <v>110110</v>
      </c>
      <c r="L622">
        <f>IF(F622=7,B622*15,0)</f>
        <v>0</v>
      </c>
      <c r="M622">
        <f t="shared" si="119"/>
        <v>0</v>
      </c>
      <c r="N622">
        <f>IF(NOT(OR(F622=6,F622=7)),J622*30,0)</f>
        <v>1470</v>
      </c>
      <c r="O622">
        <f t="shared" si="112"/>
        <v>1470</v>
      </c>
      <c r="P622">
        <f t="shared" si="113"/>
        <v>111580</v>
      </c>
    </row>
    <row r="623" spans="1:16" x14ac:dyDescent="0.45">
      <c r="A623" s="1">
        <v>45547</v>
      </c>
      <c r="B623">
        <f t="shared" si="114"/>
        <v>55</v>
      </c>
      <c r="C623" t="str">
        <f t="shared" si="115"/>
        <v>NIE</v>
      </c>
      <c r="D623">
        <f t="shared" si="116"/>
        <v>0</v>
      </c>
      <c r="E623">
        <f t="shared" si="117"/>
        <v>0</v>
      </c>
      <c r="F623">
        <f t="shared" si="108"/>
        <v>4</v>
      </c>
      <c r="G623">
        <f t="shared" si="109"/>
        <v>2024</v>
      </c>
      <c r="H623">
        <f t="shared" si="110"/>
        <v>9</v>
      </c>
      <c r="I623" t="s">
        <v>15</v>
      </c>
      <c r="J623">
        <f t="shared" si="111"/>
        <v>49</v>
      </c>
      <c r="K623">
        <f t="shared" si="118"/>
        <v>111580</v>
      </c>
      <c r="L623">
        <f>IF(F623=7,B623*15,0)</f>
        <v>0</v>
      </c>
      <c r="M623">
        <f t="shared" si="119"/>
        <v>0</v>
      </c>
      <c r="N623">
        <f>IF(NOT(OR(F623=6,F623=7)),J623*30,0)</f>
        <v>1470</v>
      </c>
      <c r="O623">
        <f t="shared" si="112"/>
        <v>1470</v>
      </c>
      <c r="P623">
        <f t="shared" si="113"/>
        <v>113050</v>
      </c>
    </row>
    <row r="624" spans="1:16" x14ac:dyDescent="0.45">
      <c r="A624" s="1">
        <v>45548</v>
      </c>
      <c r="B624">
        <f t="shared" si="114"/>
        <v>55</v>
      </c>
      <c r="C624" t="str">
        <f t="shared" si="115"/>
        <v>NIE</v>
      </c>
      <c r="D624">
        <f t="shared" si="116"/>
        <v>0</v>
      </c>
      <c r="E624">
        <f t="shared" si="117"/>
        <v>0</v>
      </c>
      <c r="F624">
        <f t="shared" si="108"/>
        <v>5</v>
      </c>
      <c r="G624">
        <f t="shared" si="109"/>
        <v>2024</v>
      </c>
      <c r="H624">
        <f t="shared" si="110"/>
        <v>9</v>
      </c>
      <c r="I624" t="s">
        <v>15</v>
      </c>
      <c r="J624">
        <f t="shared" si="111"/>
        <v>49</v>
      </c>
      <c r="K624">
        <f t="shared" si="118"/>
        <v>113050</v>
      </c>
      <c r="L624">
        <f>IF(F624=7,B624*15,0)</f>
        <v>0</v>
      </c>
      <c r="M624">
        <f t="shared" si="119"/>
        <v>0</v>
      </c>
      <c r="N624">
        <f>IF(NOT(OR(F624=6,F624=7)),J624*30,0)</f>
        <v>1470</v>
      </c>
      <c r="O624">
        <f t="shared" si="112"/>
        <v>1470</v>
      </c>
      <c r="P624">
        <f t="shared" si="113"/>
        <v>114520</v>
      </c>
    </row>
    <row r="625" spans="1:16" x14ac:dyDescent="0.45">
      <c r="A625" s="1">
        <v>45549</v>
      </c>
      <c r="B625">
        <f t="shared" si="114"/>
        <v>55</v>
      </c>
      <c r="C625" t="str">
        <f t="shared" si="115"/>
        <v>NIE</v>
      </c>
      <c r="D625">
        <f t="shared" si="116"/>
        <v>0</v>
      </c>
      <c r="E625">
        <f t="shared" si="117"/>
        <v>0</v>
      </c>
      <c r="F625">
        <f t="shared" si="108"/>
        <v>6</v>
      </c>
      <c r="G625">
        <f t="shared" si="109"/>
        <v>2024</v>
      </c>
      <c r="H625">
        <f t="shared" si="110"/>
        <v>9</v>
      </c>
      <c r="I625" t="s">
        <v>15</v>
      </c>
      <c r="J625">
        <f t="shared" si="111"/>
        <v>49</v>
      </c>
      <c r="K625">
        <f t="shared" si="118"/>
        <v>114520</v>
      </c>
      <c r="L625">
        <f>IF(F625=7,B625*15,0)</f>
        <v>0</v>
      </c>
      <c r="M625">
        <f t="shared" si="119"/>
        <v>0</v>
      </c>
      <c r="N625">
        <f>IF(NOT(OR(F625=6,F625=7)),J625*30,0)</f>
        <v>0</v>
      </c>
      <c r="O625">
        <f t="shared" si="112"/>
        <v>0</v>
      </c>
      <c r="P625">
        <f t="shared" si="113"/>
        <v>114520</v>
      </c>
    </row>
    <row r="626" spans="1:16" x14ac:dyDescent="0.45">
      <c r="A626" s="1">
        <v>45550</v>
      </c>
      <c r="B626">
        <f t="shared" si="114"/>
        <v>55</v>
      </c>
      <c r="C626" t="str">
        <f t="shared" si="115"/>
        <v>NIE</v>
      </c>
      <c r="D626">
        <f t="shared" si="116"/>
        <v>0</v>
      </c>
      <c r="E626">
        <f t="shared" si="117"/>
        <v>0</v>
      </c>
      <c r="F626">
        <f t="shared" si="108"/>
        <v>7</v>
      </c>
      <c r="G626">
        <f t="shared" si="109"/>
        <v>2024</v>
      </c>
      <c r="H626">
        <f t="shared" si="110"/>
        <v>9</v>
      </c>
      <c r="I626" t="s">
        <v>15</v>
      </c>
      <c r="J626">
        <f t="shared" si="111"/>
        <v>49</v>
      </c>
      <c r="K626">
        <f t="shared" si="118"/>
        <v>114520</v>
      </c>
      <c r="L626">
        <f>IF(F626=7,B626*15,0)</f>
        <v>825</v>
      </c>
      <c r="M626">
        <f t="shared" si="119"/>
        <v>825</v>
      </c>
      <c r="N626">
        <f>IF(NOT(OR(F626=6,F626=7)),J626*30,0)</f>
        <v>0</v>
      </c>
      <c r="O626">
        <f t="shared" si="112"/>
        <v>-825</v>
      </c>
      <c r="P626">
        <f t="shared" si="113"/>
        <v>113695</v>
      </c>
    </row>
    <row r="627" spans="1:16" x14ac:dyDescent="0.45">
      <c r="A627" s="1">
        <v>45551</v>
      </c>
      <c r="B627">
        <f t="shared" si="114"/>
        <v>55</v>
      </c>
      <c r="C627" t="str">
        <f t="shared" si="115"/>
        <v>NIE</v>
      </c>
      <c r="D627">
        <f t="shared" si="116"/>
        <v>0</v>
      </c>
      <c r="E627">
        <f t="shared" si="117"/>
        <v>0</v>
      </c>
      <c r="F627">
        <f t="shared" si="108"/>
        <v>1</v>
      </c>
      <c r="G627">
        <f t="shared" si="109"/>
        <v>2024</v>
      </c>
      <c r="H627">
        <f t="shared" si="110"/>
        <v>9</v>
      </c>
      <c r="I627" t="s">
        <v>15</v>
      </c>
      <c r="J627">
        <f t="shared" si="111"/>
        <v>49</v>
      </c>
      <c r="K627">
        <f t="shared" si="118"/>
        <v>113695</v>
      </c>
      <c r="L627">
        <f>IF(F627=7,B627*15,0)</f>
        <v>0</v>
      </c>
      <c r="M627">
        <f t="shared" si="119"/>
        <v>0</v>
      </c>
      <c r="N627">
        <f>IF(NOT(OR(F627=6,F627=7)),J627*30,0)</f>
        <v>1470</v>
      </c>
      <c r="O627">
        <f t="shared" si="112"/>
        <v>1470</v>
      </c>
      <c r="P627">
        <f t="shared" si="113"/>
        <v>115165</v>
      </c>
    </row>
    <row r="628" spans="1:16" x14ac:dyDescent="0.45">
      <c r="A628" s="1">
        <v>45552</v>
      </c>
      <c r="B628">
        <f t="shared" si="114"/>
        <v>55</v>
      </c>
      <c r="C628" t="str">
        <f t="shared" si="115"/>
        <v>NIE</v>
      </c>
      <c r="D628">
        <f t="shared" si="116"/>
        <v>0</v>
      </c>
      <c r="E628">
        <f t="shared" si="117"/>
        <v>0</v>
      </c>
      <c r="F628">
        <f t="shared" si="108"/>
        <v>2</v>
      </c>
      <c r="G628">
        <f t="shared" si="109"/>
        <v>2024</v>
      </c>
      <c r="H628">
        <f t="shared" si="110"/>
        <v>9</v>
      </c>
      <c r="I628" t="s">
        <v>15</v>
      </c>
      <c r="J628">
        <f t="shared" si="111"/>
        <v>49</v>
      </c>
      <c r="K628">
        <f t="shared" si="118"/>
        <v>115165</v>
      </c>
      <c r="L628">
        <f>IF(F628=7,B628*15,0)</f>
        <v>0</v>
      </c>
      <c r="M628">
        <f t="shared" si="119"/>
        <v>0</v>
      </c>
      <c r="N628">
        <f>IF(NOT(OR(F628=6,F628=7)),J628*30,0)</f>
        <v>1470</v>
      </c>
      <c r="O628">
        <f t="shared" si="112"/>
        <v>1470</v>
      </c>
      <c r="P628">
        <f t="shared" si="113"/>
        <v>116635</v>
      </c>
    </row>
    <row r="629" spans="1:16" x14ac:dyDescent="0.45">
      <c r="A629" s="1">
        <v>45553</v>
      </c>
      <c r="B629">
        <f t="shared" si="114"/>
        <v>55</v>
      </c>
      <c r="C629" t="str">
        <f t="shared" si="115"/>
        <v>NIE</v>
      </c>
      <c r="D629">
        <f t="shared" si="116"/>
        <v>0</v>
      </c>
      <c r="E629">
        <f t="shared" si="117"/>
        <v>0</v>
      </c>
      <c r="F629">
        <f t="shared" si="108"/>
        <v>3</v>
      </c>
      <c r="G629">
        <f t="shared" si="109"/>
        <v>2024</v>
      </c>
      <c r="H629">
        <f t="shared" si="110"/>
        <v>9</v>
      </c>
      <c r="I629" t="s">
        <v>15</v>
      </c>
      <c r="J629">
        <f t="shared" si="111"/>
        <v>49</v>
      </c>
      <c r="K629">
        <f t="shared" si="118"/>
        <v>116635</v>
      </c>
      <c r="L629">
        <f>IF(F629=7,B629*15,0)</f>
        <v>0</v>
      </c>
      <c r="M629">
        <f t="shared" si="119"/>
        <v>0</v>
      </c>
      <c r="N629">
        <f>IF(NOT(OR(F629=6,F629=7)),J629*30,0)</f>
        <v>1470</v>
      </c>
      <c r="O629">
        <f t="shared" si="112"/>
        <v>1470</v>
      </c>
      <c r="P629">
        <f t="shared" si="113"/>
        <v>118105</v>
      </c>
    </row>
    <row r="630" spans="1:16" x14ac:dyDescent="0.45">
      <c r="A630" s="1">
        <v>45554</v>
      </c>
      <c r="B630">
        <f t="shared" si="114"/>
        <v>55</v>
      </c>
      <c r="C630" t="str">
        <f t="shared" si="115"/>
        <v>NIE</v>
      </c>
      <c r="D630">
        <f t="shared" si="116"/>
        <v>0</v>
      </c>
      <c r="E630">
        <f t="shared" si="117"/>
        <v>0</v>
      </c>
      <c r="F630">
        <f t="shared" si="108"/>
        <v>4</v>
      </c>
      <c r="G630">
        <f t="shared" si="109"/>
        <v>2024</v>
      </c>
      <c r="H630">
        <f t="shared" si="110"/>
        <v>9</v>
      </c>
      <c r="I630" t="s">
        <v>15</v>
      </c>
      <c r="J630">
        <f t="shared" si="111"/>
        <v>49</v>
      </c>
      <c r="K630">
        <f t="shared" si="118"/>
        <v>118105</v>
      </c>
      <c r="L630">
        <f>IF(F630=7,B630*15,0)</f>
        <v>0</v>
      </c>
      <c r="M630">
        <f t="shared" si="119"/>
        <v>0</v>
      </c>
      <c r="N630">
        <f>IF(NOT(OR(F630=6,F630=7)),J630*30,0)</f>
        <v>1470</v>
      </c>
      <c r="O630">
        <f t="shared" si="112"/>
        <v>1470</v>
      </c>
      <c r="P630">
        <f t="shared" si="113"/>
        <v>119575</v>
      </c>
    </row>
    <row r="631" spans="1:16" x14ac:dyDescent="0.45">
      <c r="A631" s="1">
        <v>45555</v>
      </c>
      <c r="B631">
        <f t="shared" si="114"/>
        <v>55</v>
      </c>
      <c r="C631" t="str">
        <f t="shared" si="115"/>
        <v>NIE</v>
      </c>
      <c r="D631">
        <f t="shared" si="116"/>
        <v>0</v>
      </c>
      <c r="E631">
        <f t="shared" si="117"/>
        <v>0</v>
      </c>
      <c r="F631">
        <f t="shared" si="108"/>
        <v>5</v>
      </c>
      <c r="G631">
        <f t="shared" si="109"/>
        <v>2024</v>
      </c>
      <c r="H631">
        <f t="shared" si="110"/>
        <v>9</v>
      </c>
      <c r="I631" t="s">
        <v>15</v>
      </c>
      <c r="J631">
        <f t="shared" si="111"/>
        <v>49</v>
      </c>
      <c r="K631">
        <f t="shared" si="118"/>
        <v>119575</v>
      </c>
      <c r="L631">
        <f>IF(F631=7,B631*15,0)</f>
        <v>0</v>
      </c>
      <c r="M631">
        <f t="shared" si="119"/>
        <v>0</v>
      </c>
      <c r="N631">
        <f>IF(NOT(OR(F631=6,F631=7)),J631*30,0)</f>
        <v>1470</v>
      </c>
      <c r="O631">
        <f t="shared" si="112"/>
        <v>1470</v>
      </c>
      <c r="P631">
        <f t="shared" si="113"/>
        <v>121045</v>
      </c>
    </row>
    <row r="632" spans="1:16" x14ac:dyDescent="0.45">
      <c r="A632" s="1">
        <v>45556</v>
      </c>
      <c r="B632">
        <f t="shared" si="114"/>
        <v>55</v>
      </c>
      <c r="C632" t="str">
        <f t="shared" si="115"/>
        <v>NIE</v>
      </c>
      <c r="D632">
        <f t="shared" si="116"/>
        <v>0</v>
      </c>
      <c r="E632">
        <f t="shared" si="117"/>
        <v>0</v>
      </c>
      <c r="F632">
        <f t="shared" si="108"/>
        <v>6</v>
      </c>
      <c r="G632">
        <f t="shared" si="109"/>
        <v>2024</v>
      </c>
      <c r="H632">
        <f t="shared" si="110"/>
        <v>9</v>
      </c>
      <c r="I632" t="s">
        <v>15</v>
      </c>
      <c r="J632">
        <f t="shared" si="111"/>
        <v>49</v>
      </c>
      <c r="K632">
        <f t="shared" si="118"/>
        <v>121045</v>
      </c>
      <c r="L632">
        <f>IF(F632=7,B632*15,0)</f>
        <v>0</v>
      </c>
      <c r="M632">
        <f t="shared" si="119"/>
        <v>0</v>
      </c>
      <c r="N632">
        <f>IF(NOT(OR(F632=6,F632=7)),J632*30,0)</f>
        <v>0</v>
      </c>
      <c r="O632">
        <f t="shared" si="112"/>
        <v>0</v>
      </c>
      <c r="P632">
        <f t="shared" si="113"/>
        <v>121045</v>
      </c>
    </row>
    <row r="633" spans="1:16" x14ac:dyDescent="0.45">
      <c r="A633" s="1">
        <v>45557</v>
      </c>
      <c r="B633">
        <f t="shared" si="114"/>
        <v>55</v>
      </c>
      <c r="C633" t="str">
        <f t="shared" si="115"/>
        <v>NIE</v>
      </c>
      <c r="D633">
        <f t="shared" si="116"/>
        <v>0</v>
      </c>
      <c r="E633">
        <f t="shared" si="117"/>
        <v>0</v>
      </c>
      <c r="F633">
        <f t="shared" si="108"/>
        <v>7</v>
      </c>
      <c r="G633">
        <f t="shared" si="109"/>
        <v>2024</v>
      </c>
      <c r="H633">
        <f t="shared" si="110"/>
        <v>9</v>
      </c>
      <c r="I633" t="s">
        <v>15</v>
      </c>
      <c r="J633">
        <f t="shared" si="111"/>
        <v>49</v>
      </c>
      <c r="K633">
        <f t="shared" si="118"/>
        <v>121045</v>
      </c>
      <c r="L633">
        <f>IF(F633=7,B633*15,0)</f>
        <v>825</v>
      </c>
      <c r="M633">
        <f t="shared" si="119"/>
        <v>825</v>
      </c>
      <c r="N633">
        <f>IF(NOT(OR(F633=6,F633=7)),J633*30,0)</f>
        <v>0</v>
      </c>
      <c r="O633">
        <f t="shared" si="112"/>
        <v>-825</v>
      </c>
      <c r="P633">
        <f t="shared" si="113"/>
        <v>120220</v>
      </c>
    </row>
    <row r="634" spans="1:16" x14ac:dyDescent="0.45">
      <c r="A634" s="1">
        <v>45558</v>
      </c>
      <c r="B634">
        <f t="shared" si="114"/>
        <v>55</v>
      </c>
      <c r="C634" t="str">
        <f t="shared" si="115"/>
        <v>NIE</v>
      </c>
      <c r="D634">
        <f t="shared" si="116"/>
        <v>0</v>
      </c>
      <c r="E634">
        <f t="shared" si="117"/>
        <v>0</v>
      </c>
      <c r="F634">
        <f t="shared" si="108"/>
        <v>1</v>
      </c>
      <c r="G634">
        <f t="shared" si="109"/>
        <v>2024</v>
      </c>
      <c r="H634">
        <f t="shared" si="110"/>
        <v>9</v>
      </c>
      <c r="I634" t="s">
        <v>16</v>
      </c>
      <c r="J634">
        <f t="shared" si="111"/>
        <v>22</v>
      </c>
      <c r="K634">
        <f t="shared" si="118"/>
        <v>120220</v>
      </c>
      <c r="L634">
        <f>IF(F634=7,B634*15,0)</f>
        <v>0</v>
      </c>
      <c r="M634">
        <f t="shared" si="119"/>
        <v>0</v>
      </c>
      <c r="N634">
        <f>IF(NOT(OR(F634=6,F634=7)),J634*30,0)</f>
        <v>660</v>
      </c>
      <c r="O634">
        <f t="shared" si="112"/>
        <v>660</v>
      </c>
      <c r="P634">
        <f t="shared" si="113"/>
        <v>120880</v>
      </c>
    </row>
    <row r="635" spans="1:16" x14ac:dyDescent="0.45">
      <c r="A635" s="1">
        <v>45559</v>
      </c>
      <c r="B635">
        <f t="shared" si="114"/>
        <v>55</v>
      </c>
      <c r="C635" t="str">
        <f t="shared" si="115"/>
        <v>NIE</v>
      </c>
      <c r="D635">
        <f t="shared" si="116"/>
        <v>0</v>
      </c>
      <c r="E635">
        <f t="shared" si="117"/>
        <v>0</v>
      </c>
      <c r="F635">
        <f t="shared" si="108"/>
        <v>2</v>
      </c>
      <c r="G635">
        <f t="shared" si="109"/>
        <v>2024</v>
      </c>
      <c r="H635">
        <f t="shared" si="110"/>
        <v>9</v>
      </c>
      <c r="I635" t="s">
        <v>16</v>
      </c>
      <c r="J635">
        <f t="shared" si="111"/>
        <v>22</v>
      </c>
      <c r="K635">
        <f t="shared" si="118"/>
        <v>120880</v>
      </c>
      <c r="L635">
        <f>IF(F635=7,B635*15,0)</f>
        <v>0</v>
      </c>
      <c r="M635">
        <f t="shared" si="119"/>
        <v>0</v>
      </c>
      <c r="N635">
        <f>IF(NOT(OR(F635=6,F635=7)),J635*30,0)</f>
        <v>660</v>
      </c>
      <c r="O635">
        <f t="shared" si="112"/>
        <v>660</v>
      </c>
      <c r="P635">
        <f t="shared" si="113"/>
        <v>121540</v>
      </c>
    </row>
    <row r="636" spans="1:16" x14ac:dyDescent="0.45">
      <c r="A636" s="1">
        <v>45560</v>
      </c>
      <c r="B636">
        <f t="shared" si="114"/>
        <v>55</v>
      </c>
      <c r="C636" t="str">
        <f t="shared" si="115"/>
        <v>NIE</v>
      </c>
      <c r="D636">
        <f t="shared" si="116"/>
        <v>0</v>
      </c>
      <c r="E636">
        <f t="shared" si="117"/>
        <v>0</v>
      </c>
      <c r="F636">
        <f t="shared" si="108"/>
        <v>3</v>
      </c>
      <c r="G636">
        <f t="shared" si="109"/>
        <v>2024</v>
      </c>
      <c r="H636">
        <f t="shared" si="110"/>
        <v>9</v>
      </c>
      <c r="I636" t="s">
        <v>16</v>
      </c>
      <c r="J636">
        <f t="shared" si="111"/>
        <v>22</v>
      </c>
      <c r="K636">
        <f t="shared" si="118"/>
        <v>121540</v>
      </c>
      <c r="L636">
        <f>IF(F636=7,B636*15,0)</f>
        <v>0</v>
      </c>
      <c r="M636">
        <f t="shared" si="119"/>
        <v>0</v>
      </c>
      <c r="N636">
        <f>IF(NOT(OR(F636=6,F636=7)),J636*30,0)</f>
        <v>660</v>
      </c>
      <c r="O636">
        <f t="shared" si="112"/>
        <v>660</v>
      </c>
      <c r="P636">
        <f t="shared" si="113"/>
        <v>122200</v>
      </c>
    </row>
    <row r="637" spans="1:16" x14ac:dyDescent="0.45">
      <c r="A637" s="1">
        <v>45561</v>
      </c>
      <c r="B637">
        <f t="shared" si="114"/>
        <v>55</v>
      </c>
      <c r="C637" t="str">
        <f t="shared" si="115"/>
        <v>NIE</v>
      </c>
      <c r="D637">
        <f t="shared" si="116"/>
        <v>0</v>
      </c>
      <c r="E637">
        <f t="shared" si="117"/>
        <v>0</v>
      </c>
      <c r="F637">
        <f t="shared" si="108"/>
        <v>4</v>
      </c>
      <c r="G637">
        <f t="shared" si="109"/>
        <v>2024</v>
      </c>
      <c r="H637">
        <f t="shared" si="110"/>
        <v>9</v>
      </c>
      <c r="I637" t="s">
        <v>16</v>
      </c>
      <c r="J637">
        <f t="shared" si="111"/>
        <v>22</v>
      </c>
      <c r="K637">
        <f t="shared" si="118"/>
        <v>122200</v>
      </c>
      <c r="L637">
        <f>IF(F637=7,B637*15,0)</f>
        <v>0</v>
      </c>
      <c r="M637">
        <f t="shared" si="119"/>
        <v>0</v>
      </c>
      <c r="N637">
        <f>IF(NOT(OR(F637=6,F637=7)),J637*30,0)</f>
        <v>660</v>
      </c>
      <c r="O637">
        <f t="shared" si="112"/>
        <v>660</v>
      </c>
      <c r="P637">
        <f t="shared" si="113"/>
        <v>122860</v>
      </c>
    </row>
    <row r="638" spans="1:16" x14ac:dyDescent="0.45">
      <c r="A638" s="1">
        <v>45562</v>
      </c>
      <c r="B638">
        <f t="shared" si="114"/>
        <v>55</v>
      </c>
      <c r="C638" t="str">
        <f t="shared" si="115"/>
        <v>NIE</v>
      </c>
      <c r="D638">
        <f t="shared" si="116"/>
        <v>0</v>
      </c>
      <c r="E638">
        <f t="shared" si="117"/>
        <v>0</v>
      </c>
      <c r="F638">
        <f t="shared" si="108"/>
        <v>5</v>
      </c>
      <c r="G638">
        <f t="shared" si="109"/>
        <v>2024</v>
      </c>
      <c r="H638">
        <f t="shared" si="110"/>
        <v>9</v>
      </c>
      <c r="I638" t="s">
        <v>16</v>
      </c>
      <c r="J638">
        <f t="shared" si="111"/>
        <v>22</v>
      </c>
      <c r="K638">
        <f t="shared" si="118"/>
        <v>122860</v>
      </c>
      <c r="L638">
        <f>IF(F638=7,B638*15,0)</f>
        <v>0</v>
      </c>
      <c r="M638">
        <f t="shared" si="119"/>
        <v>0</v>
      </c>
      <c r="N638">
        <f>IF(NOT(OR(F638=6,F638=7)),J638*30,0)</f>
        <v>660</v>
      </c>
      <c r="O638">
        <f t="shared" si="112"/>
        <v>660</v>
      </c>
      <c r="P638">
        <f t="shared" si="113"/>
        <v>123520</v>
      </c>
    </row>
    <row r="639" spans="1:16" x14ac:dyDescent="0.45">
      <c r="A639" s="1">
        <v>45563</v>
      </c>
      <c r="B639">
        <f t="shared" si="114"/>
        <v>55</v>
      </c>
      <c r="C639" t="str">
        <f t="shared" si="115"/>
        <v>NIE</v>
      </c>
      <c r="D639">
        <f t="shared" si="116"/>
        <v>0</v>
      </c>
      <c r="E639">
        <f t="shared" si="117"/>
        <v>0</v>
      </c>
      <c r="F639">
        <f t="shared" si="108"/>
        <v>6</v>
      </c>
      <c r="G639">
        <f t="shared" si="109"/>
        <v>2024</v>
      </c>
      <c r="H639">
        <f t="shared" si="110"/>
        <v>9</v>
      </c>
      <c r="I639" t="s">
        <v>16</v>
      </c>
      <c r="J639">
        <f t="shared" si="111"/>
        <v>22</v>
      </c>
      <c r="K639">
        <f t="shared" si="118"/>
        <v>123520</v>
      </c>
      <c r="L639">
        <f>IF(F639=7,B639*15,0)</f>
        <v>0</v>
      </c>
      <c r="M639">
        <f t="shared" si="119"/>
        <v>0</v>
      </c>
      <c r="N639">
        <f>IF(NOT(OR(F639=6,F639=7)),J639*30,0)</f>
        <v>0</v>
      </c>
      <c r="O639">
        <f t="shared" si="112"/>
        <v>0</v>
      </c>
      <c r="P639">
        <f t="shared" si="113"/>
        <v>123520</v>
      </c>
    </row>
    <row r="640" spans="1:16" x14ac:dyDescent="0.45">
      <c r="A640" s="1">
        <v>45564</v>
      </c>
      <c r="B640">
        <f t="shared" si="114"/>
        <v>55</v>
      </c>
      <c r="C640" t="str">
        <f t="shared" si="115"/>
        <v>NIE</v>
      </c>
      <c r="D640">
        <f t="shared" si="116"/>
        <v>0</v>
      </c>
      <c r="E640">
        <f t="shared" si="117"/>
        <v>0</v>
      </c>
      <c r="F640">
        <f t="shared" si="108"/>
        <v>7</v>
      </c>
      <c r="G640">
        <f t="shared" si="109"/>
        <v>2024</v>
      </c>
      <c r="H640">
        <f t="shared" si="110"/>
        <v>9</v>
      </c>
      <c r="I640" t="s">
        <v>16</v>
      </c>
      <c r="J640">
        <f t="shared" si="111"/>
        <v>22</v>
      </c>
      <c r="K640">
        <f t="shared" si="118"/>
        <v>123520</v>
      </c>
      <c r="L640">
        <f>IF(F640=7,B640*15,0)</f>
        <v>825</v>
      </c>
      <c r="M640">
        <f t="shared" si="119"/>
        <v>825</v>
      </c>
      <c r="N640">
        <f>IF(NOT(OR(F640=6,F640=7)),J640*30,0)</f>
        <v>0</v>
      </c>
      <c r="O640">
        <f t="shared" si="112"/>
        <v>-825</v>
      </c>
      <c r="P640">
        <f t="shared" si="113"/>
        <v>122695</v>
      </c>
    </row>
    <row r="641" spans="1:16" x14ac:dyDescent="0.45">
      <c r="A641" s="1">
        <v>45565</v>
      </c>
      <c r="B641">
        <f t="shared" si="114"/>
        <v>55</v>
      </c>
      <c r="C641" t="str">
        <f t="shared" si="115"/>
        <v>TAK</v>
      </c>
      <c r="D641">
        <f t="shared" si="116"/>
        <v>3</v>
      </c>
      <c r="E641">
        <f t="shared" si="117"/>
        <v>2400</v>
      </c>
      <c r="F641">
        <f t="shared" si="108"/>
        <v>1</v>
      </c>
      <c r="G641">
        <f t="shared" si="109"/>
        <v>2024</v>
      </c>
      <c r="H641">
        <f t="shared" si="110"/>
        <v>9</v>
      </c>
      <c r="I641" t="s">
        <v>16</v>
      </c>
      <c r="J641">
        <f t="shared" si="111"/>
        <v>22</v>
      </c>
      <c r="K641">
        <f t="shared" si="118"/>
        <v>122695</v>
      </c>
      <c r="L641">
        <f>IF(F641=7,B641*15,0)</f>
        <v>0</v>
      </c>
      <c r="M641">
        <f t="shared" si="119"/>
        <v>2400</v>
      </c>
      <c r="N641">
        <f>IF(NOT(OR(F641=6,F641=7)),J641*30,0)</f>
        <v>660</v>
      </c>
      <c r="O641">
        <f t="shared" si="112"/>
        <v>-1740</v>
      </c>
      <c r="P641">
        <f t="shared" si="113"/>
        <v>120955</v>
      </c>
    </row>
    <row r="642" spans="1:16" x14ac:dyDescent="0.45">
      <c r="A642" s="1">
        <v>45566</v>
      </c>
      <c r="B642">
        <f t="shared" si="114"/>
        <v>58</v>
      </c>
      <c r="C642" t="str">
        <f t="shared" si="115"/>
        <v>NIE</v>
      </c>
      <c r="D642">
        <f t="shared" si="116"/>
        <v>0</v>
      </c>
      <c r="E642">
        <f t="shared" si="117"/>
        <v>0</v>
      </c>
      <c r="F642">
        <f t="shared" si="108"/>
        <v>2</v>
      </c>
      <c r="G642">
        <f t="shared" si="109"/>
        <v>2024</v>
      </c>
      <c r="H642">
        <f t="shared" si="110"/>
        <v>10</v>
      </c>
      <c r="I642" t="s">
        <v>16</v>
      </c>
      <c r="J642">
        <f t="shared" si="111"/>
        <v>23</v>
      </c>
      <c r="K642">
        <f t="shared" si="118"/>
        <v>120955</v>
      </c>
      <c r="L642">
        <f>IF(F642=7,B642*15,0)</f>
        <v>0</v>
      </c>
      <c r="M642">
        <f t="shared" si="119"/>
        <v>0</v>
      </c>
      <c r="N642">
        <f>IF(NOT(OR(F642=6,F642=7)),J642*30,0)</f>
        <v>690</v>
      </c>
      <c r="O642">
        <f t="shared" si="112"/>
        <v>690</v>
      </c>
      <c r="P642">
        <f t="shared" si="113"/>
        <v>121645</v>
      </c>
    </row>
    <row r="643" spans="1:16" x14ac:dyDescent="0.45">
      <c r="A643" s="1">
        <v>45567</v>
      </c>
      <c r="B643">
        <f t="shared" si="114"/>
        <v>58</v>
      </c>
      <c r="C643" t="str">
        <f t="shared" si="115"/>
        <v>NIE</v>
      </c>
      <c r="D643">
        <f t="shared" si="116"/>
        <v>0</v>
      </c>
      <c r="E643">
        <f t="shared" si="117"/>
        <v>0</v>
      </c>
      <c r="F643">
        <f t="shared" ref="F643:F706" si="120">WEEKDAY(A643,2)</f>
        <v>3</v>
      </c>
      <c r="G643">
        <f t="shared" ref="G643:G706" si="121">YEAR(A643)</f>
        <v>2024</v>
      </c>
      <c r="H643">
        <f t="shared" ref="H643:H706" si="122">MONTH(A643)</f>
        <v>10</v>
      </c>
      <c r="I643" t="s">
        <v>16</v>
      </c>
      <c r="J643">
        <f t="shared" ref="J643:J706" si="123">ROUNDDOWN(IF(I643 = "zima", B643*0.2, IF(I643 = "wiosna", B643*0.5, IF(I643 = "lato", 0.9*B643, B643*0.4))),0)</f>
        <v>23</v>
      </c>
      <c r="K643">
        <f t="shared" si="118"/>
        <v>121645</v>
      </c>
      <c r="L643">
        <f>IF(F643=7,B643*15,0)</f>
        <v>0</v>
      </c>
      <c r="M643">
        <f t="shared" si="119"/>
        <v>0</v>
      </c>
      <c r="N643">
        <f>IF(NOT(OR(F643=6,F643=7)),J643*30,0)</f>
        <v>690</v>
      </c>
      <c r="O643">
        <f t="shared" ref="O643:O706" si="124">N643-M643</f>
        <v>690</v>
      </c>
      <c r="P643">
        <f t="shared" ref="P643:P706" si="125">K643+O643</f>
        <v>122335</v>
      </c>
    </row>
    <row r="644" spans="1:16" x14ac:dyDescent="0.45">
      <c r="A644" s="1">
        <v>45568</v>
      </c>
      <c r="B644">
        <f t="shared" ref="B644:B707" si="126">B643+D643</f>
        <v>58</v>
      </c>
      <c r="C644" t="str">
        <f t="shared" ref="C644:C707" si="127">IF(EOMONTH(A644, 0) = A644, "TAK", "NIE")</f>
        <v>NIE</v>
      </c>
      <c r="D644">
        <f t="shared" ref="D644:D707" si="128">IF(C644="TAK",IF(K644&gt;=2400,3,0),0)</f>
        <v>0</v>
      </c>
      <c r="E644">
        <f t="shared" ref="E644:E707" si="129">D644*800</f>
        <v>0</v>
      </c>
      <c r="F644">
        <f t="shared" si="120"/>
        <v>4</v>
      </c>
      <c r="G644">
        <f t="shared" si="121"/>
        <v>2024</v>
      </c>
      <c r="H644">
        <f t="shared" si="122"/>
        <v>10</v>
      </c>
      <c r="I644" t="s">
        <v>16</v>
      </c>
      <c r="J644">
        <f t="shared" si="123"/>
        <v>23</v>
      </c>
      <c r="K644">
        <f t="shared" ref="K644:K707" si="130">P643</f>
        <v>122335</v>
      </c>
      <c r="L644">
        <f>IF(F644=7,B644*15,0)</f>
        <v>0</v>
      </c>
      <c r="M644">
        <f t="shared" ref="M644:M707" si="131">L644+E644</f>
        <v>0</v>
      </c>
      <c r="N644">
        <f>IF(NOT(OR(F644=6,F644=7)),J644*30,0)</f>
        <v>690</v>
      </c>
      <c r="O644">
        <f t="shared" si="124"/>
        <v>690</v>
      </c>
      <c r="P644">
        <f t="shared" si="125"/>
        <v>123025</v>
      </c>
    </row>
    <row r="645" spans="1:16" x14ac:dyDescent="0.45">
      <c r="A645" s="1">
        <v>45569</v>
      </c>
      <c r="B645">
        <f t="shared" si="126"/>
        <v>58</v>
      </c>
      <c r="C645" t="str">
        <f t="shared" si="127"/>
        <v>NIE</v>
      </c>
      <c r="D645">
        <f t="shared" si="128"/>
        <v>0</v>
      </c>
      <c r="E645">
        <f t="shared" si="129"/>
        <v>0</v>
      </c>
      <c r="F645">
        <f t="shared" si="120"/>
        <v>5</v>
      </c>
      <c r="G645">
        <f t="shared" si="121"/>
        <v>2024</v>
      </c>
      <c r="H645">
        <f t="shared" si="122"/>
        <v>10</v>
      </c>
      <c r="I645" t="s">
        <v>16</v>
      </c>
      <c r="J645">
        <f t="shared" si="123"/>
        <v>23</v>
      </c>
      <c r="K645">
        <f t="shared" si="130"/>
        <v>123025</v>
      </c>
      <c r="L645">
        <f>IF(F645=7,B645*15,0)</f>
        <v>0</v>
      </c>
      <c r="M645">
        <f t="shared" si="131"/>
        <v>0</v>
      </c>
      <c r="N645">
        <f>IF(NOT(OR(F645=6,F645=7)),J645*30,0)</f>
        <v>690</v>
      </c>
      <c r="O645">
        <f t="shared" si="124"/>
        <v>690</v>
      </c>
      <c r="P645">
        <f t="shared" si="125"/>
        <v>123715</v>
      </c>
    </row>
    <row r="646" spans="1:16" x14ac:dyDescent="0.45">
      <c r="A646" s="1">
        <v>45570</v>
      </c>
      <c r="B646">
        <f t="shared" si="126"/>
        <v>58</v>
      </c>
      <c r="C646" t="str">
        <f t="shared" si="127"/>
        <v>NIE</v>
      </c>
      <c r="D646">
        <f t="shared" si="128"/>
        <v>0</v>
      </c>
      <c r="E646">
        <f t="shared" si="129"/>
        <v>0</v>
      </c>
      <c r="F646">
        <f t="shared" si="120"/>
        <v>6</v>
      </c>
      <c r="G646">
        <f t="shared" si="121"/>
        <v>2024</v>
      </c>
      <c r="H646">
        <f t="shared" si="122"/>
        <v>10</v>
      </c>
      <c r="I646" t="s">
        <v>16</v>
      </c>
      <c r="J646">
        <f t="shared" si="123"/>
        <v>23</v>
      </c>
      <c r="K646">
        <f t="shared" si="130"/>
        <v>123715</v>
      </c>
      <c r="L646">
        <f>IF(F646=7,B646*15,0)</f>
        <v>0</v>
      </c>
      <c r="M646">
        <f t="shared" si="131"/>
        <v>0</v>
      </c>
      <c r="N646">
        <f>IF(NOT(OR(F646=6,F646=7)),J646*30,0)</f>
        <v>0</v>
      </c>
      <c r="O646">
        <f t="shared" si="124"/>
        <v>0</v>
      </c>
      <c r="P646">
        <f t="shared" si="125"/>
        <v>123715</v>
      </c>
    </row>
    <row r="647" spans="1:16" x14ac:dyDescent="0.45">
      <c r="A647" s="1">
        <v>45571</v>
      </c>
      <c r="B647">
        <f t="shared" si="126"/>
        <v>58</v>
      </c>
      <c r="C647" t="str">
        <f t="shared" si="127"/>
        <v>NIE</v>
      </c>
      <c r="D647">
        <f t="shared" si="128"/>
        <v>0</v>
      </c>
      <c r="E647">
        <f t="shared" si="129"/>
        <v>0</v>
      </c>
      <c r="F647">
        <f t="shared" si="120"/>
        <v>7</v>
      </c>
      <c r="G647">
        <f t="shared" si="121"/>
        <v>2024</v>
      </c>
      <c r="H647">
        <f t="shared" si="122"/>
        <v>10</v>
      </c>
      <c r="I647" t="s">
        <v>16</v>
      </c>
      <c r="J647">
        <f t="shared" si="123"/>
        <v>23</v>
      </c>
      <c r="K647">
        <f t="shared" si="130"/>
        <v>123715</v>
      </c>
      <c r="L647">
        <f>IF(F647=7,B647*15,0)</f>
        <v>870</v>
      </c>
      <c r="M647">
        <f t="shared" si="131"/>
        <v>870</v>
      </c>
      <c r="N647">
        <f>IF(NOT(OR(F647=6,F647=7)),J647*30,0)</f>
        <v>0</v>
      </c>
      <c r="O647">
        <f t="shared" si="124"/>
        <v>-870</v>
      </c>
      <c r="P647">
        <f t="shared" si="125"/>
        <v>122845</v>
      </c>
    </row>
    <row r="648" spans="1:16" x14ac:dyDescent="0.45">
      <c r="A648" s="1">
        <v>45572</v>
      </c>
      <c r="B648">
        <f t="shared" si="126"/>
        <v>58</v>
      </c>
      <c r="C648" t="str">
        <f t="shared" si="127"/>
        <v>NIE</v>
      </c>
      <c r="D648">
        <f t="shared" si="128"/>
        <v>0</v>
      </c>
      <c r="E648">
        <f t="shared" si="129"/>
        <v>0</v>
      </c>
      <c r="F648">
        <f t="shared" si="120"/>
        <v>1</v>
      </c>
      <c r="G648">
        <f t="shared" si="121"/>
        <v>2024</v>
      </c>
      <c r="H648">
        <f t="shared" si="122"/>
        <v>10</v>
      </c>
      <c r="I648" t="s">
        <v>16</v>
      </c>
      <c r="J648">
        <f t="shared" si="123"/>
        <v>23</v>
      </c>
      <c r="K648">
        <f t="shared" si="130"/>
        <v>122845</v>
      </c>
      <c r="L648">
        <f>IF(F648=7,B648*15,0)</f>
        <v>0</v>
      </c>
      <c r="M648">
        <f t="shared" si="131"/>
        <v>0</v>
      </c>
      <c r="N648">
        <f>IF(NOT(OR(F648=6,F648=7)),J648*30,0)</f>
        <v>690</v>
      </c>
      <c r="O648">
        <f t="shared" si="124"/>
        <v>690</v>
      </c>
      <c r="P648">
        <f t="shared" si="125"/>
        <v>123535</v>
      </c>
    </row>
    <row r="649" spans="1:16" x14ac:dyDescent="0.45">
      <c r="A649" s="1">
        <v>45573</v>
      </c>
      <c r="B649">
        <f t="shared" si="126"/>
        <v>58</v>
      </c>
      <c r="C649" t="str">
        <f t="shared" si="127"/>
        <v>NIE</v>
      </c>
      <c r="D649">
        <f t="shared" si="128"/>
        <v>0</v>
      </c>
      <c r="E649">
        <f t="shared" si="129"/>
        <v>0</v>
      </c>
      <c r="F649">
        <f t="shared" si="120"/>
        <v>2</v>
      </c>
      <c r="G649">
        <f t="shared" si="121"/>
        <v>2024</v>
      </c>
      <c r="H649">
        <f t="shared" si="122"/>
        <v>10</v>
      </c>
      <c r="I649" t="s">
        <v>16</v>
      </c>
      <c r="J649">
        <f t="shared" si="123"/>
        <v>23</v>
      </c>
      <c r="K649">
        <f t="shared" si="130"/>
        <v>123535</v>
      </c>
      <c r="L649">
        <f>IF(F649=7,B649*15,0)</f>
        <v>0</v>
      </c>
      <c r="M649">
        <f t="shared" si="131"/>
        <v>0</v>
      </c>
      <c r="N649">
        <f>IF(NOT(OR(F649=6,F649=7)),J649*30,0)</f>
        <v>690</v>
      </c>
      <c r="O649">
        <f t="shared" si="124"/>
        <v>690</v>
      </c>
      <c r="P649">
        <f t="shared" si="125"/>
        <v>124225</v>
      </c>
    </row>
    <row r="650" spans="1:16" x14ac:dyDescent="0.45">
      <c r="A650" s="1">
        <v>45574</v>
      </c>
      <c r="B650">
        <f t="shared" si="126"/>
        <v>58</v>
      </c>
      <c r="C650" t="str">
        <f t="shared" si="127"/>
        <v>NIE</v>
      </c>
      <c r="D650">
        <f t="shared" si="128"/>
        <v>0</v>
      </c>
      <c r="E650">
        <f t="shared" si="129"/>
        <v>0</v>
      </c>
      <c r="F650">
        <f t="shared" si="120"/>
        <v>3</v>
      </c>
      <c r="G650">
        <f t="shared" si="121"/>
        <v>2024</v>
      </c>
      <c r="H650">
        <f t="shared" si="122"/>
        <v>10</v>
      </c>
      <c r="I650" t="s">
        <v>16</v>
      </c>
      <c r="J650">
        <f t="shared" si="123"/>
        <v>23</v>
      </c>
      <c r="K650">
        <f t="shared" si="130"/>
        <v>124225</v>
      </c>
      <c r="L650">
        <f>IF(F650=7,B650*15,0)</f>
        <v>0</v>
      </c>
      <c r="M650">
        <f t="shared" si="131"/>
        <v>0</v>
      </c>
      <c r="N650">
        <f>IF(NOT(OR(F650=6,F650=7)),J650*30,0)</f>
        <v>690</v>
      </c>
      <c r="O650">
        <f t="shared" si="124"/>
        <v>690</v>
      </c>
      <c r="P650">
        <f t="shared" si="125"/>
        <v>124915</v>
      </c>
    </row>
    <row r="651" spans="1:16" x14ac:dyDescent="0.45">
      <c r="A651" s="1">
        <v>45575</v>
      </c>
      <c r="B651">
        <f t="shared" si="126"/>
        <v>58</v>
      </c>
      <c r="C651" t="str">
        <f t="shared" si="127"/>
        <v>NIE</v>
      </c>
      <c r="D651">
        <f t="shared" si="128"/>
        <v>0</v>
      </c>
      <c r="E651">
        <f t="shared" si="129"/>
        <v>0</v>
      </c>
      <c r="F651">
        <f t="shared" si="120"/>
        <v>4</v>
      </c>
      <c r="G651">
        <f t="shared" si="121"/>
        <v>2024</v>
      </c>
      <c r="H651">
        <f t="shared" si="122"/>
        <v>10</v>
      </c>
      <c r="I651" t="s">
        <v>16</v>
      </c>
      <c r="J651">
        <f t="shared" si="123"/>
        <v>23</v>
      </c>
      <c r="K651">
        <f t="shared" si="130"/>
        <v>124915</v>
      </c>
      <c r="L651">
        <f>IF(F651=7,B651*15,0)</f>
        <v>0</v>
      </c>
      <c r="M651">
        <f t="shared" si="131"/>
        <v>0</v>
      </c>
      <c r="N651">
        <f>IF(NOT(OR(F651=6,F651=7)),J651*30,0)</f>
        <v>690</v>
      </c>
      <c r="O651">
        <f t="shared" si="124"/>
        <v>690</v>
      </c>
      <c r="P651">
        <f t="shared" si="125"/>
        <v>125605</v>
      </c>
    </row>
    <row r="652" spans="1:16" x14ac:dyDescent="0.45">
      <c r="A652" s="1">
        <v>45576</v>
      </c>
      <c r="B652">
        <f t="shared" si="126"/>
        <v>58</v>
      </c>
      <c r="C652" t="str">
        <f t="shared" si="127"/>
        <v>NIE</v>
      </c>
      <c r="D652">
        <f t="shared" si="128"/>
        <v>0</v>
      </c>
      <c r="E652">
        <f t="shared" si="129"/>
        <v>0</v>
      </c>
      <c r="F652">
        <f t="shared" si="120"/>
        <v>5</v>
      </c>
      <c r="G652">
        <f t="shared" si="121"/>
        <v>2024</v>
      </c>
      <c r="H652">
        <f t="shared" si="122"/>
        <v>10</v>
      </c>
      <c r="I652" t="s">
        <v>16</v>
      </c>
      <c r="J652">
        <f t="shared" si="123"/>
        <v>23</v>
      </c>
      <c r="K652">
        <f t="shared" si="130"/>
        <v>125605</v>
      </c>
      <c r="L652">
        <f>IF(F652=7,B652*15,0)</f>
        <v>0</v>
      </c>
      <c r="M652">
        <f t="shared" si="131"/>
        <v>0</v>
      </c>
      <c r="N652">
        <f>IF(NOT(OR(F652=6,F652=7)),J652*30,0)</f>
        <v>690</v>
      </c>
      <c r="O652">
        <f t="shared" si="124"/>
        <v>690</v>
      </c>
      <c r="P652">
        <f t="shared" si="125"/>
        <v>126295</v>
      </c>
    </row>
    <row r="653" spans="1:16" x14ac:dyDescent="0.45">
      <c r="A653" s="1">
        <v>45577</v>
      </c>
      <c r="B653">
        <f t="shared" si="126"/>
        <v>58</v>
      </c>
      <c r="C653" t="str">
        <f t="shared" si="127"/>
        <v>NIE</v>
      </c>
      <c r="D653">
        <f t="shared" si="128"/>
        <v>0</v>
      </c>
      <c r="E653">
        <f t="shared" si="129"/>
        <v>0</v>
      </c>
      <c r="F653">
        <f t="shared" si="120"/>
        <v>6</v>
      </c>
      <c r="G653">
        <f t="shared" si="121"/>
        <v>2024</v>
      </c>
      <c r="H653">
        <f t="shared" si="122"/>
        <v>10</v>
      </c>
      <c r="I653" t="s">
        <v>16</v>
      </c>
      <c r="J653">
        <f t="shared" si="123"/>
        <v>23</v>
      </c>
      <c r="K653">
        <f t="shared" si="130"/>
        <v>126295</v>
      </c>
      <c r="L653">
        <f>IF(F653=7,B653*15,0)</f>
        <v>0</v>
      </c>
      <c r="M653">
        <f t="shared" si="131"/>
        <v>0</v>
      </c>
      <c r="N653">
        <f>IF(NOT(OR(F653=6,F653=7)),J653*30,0)</f>
        <v>0</v>
      </c>
      <c r="O653">
        <f t="shared" si="124"/>
        <v>0</v>
      </c>
      <c r="P653">
        <f t="shared" si="125"/>
        <v>126295</v>
      </c>
    </row>
    <row r="654" spans="1:16" x14ac:dyDescent="0.45">
      <c r="A654" s="1">
        <v>45578</v>
      </c>
      <c r="B654">
        <f t="shared" si="126"/>
        <v>58</v>
      </c>
      <c r="C654" t="str">
        <f t="shared" si="127"/>
        <v>NIE</v>
      </c>
      <c r="D654">
        <f t="shared" si="128"/>
        <v>0</v>
      </c>
      <c r="E654">
        <f t="shared" si="129"/>
        <v>0</v>
      </c>
      <c r="F654">
        <f t="shared" si="120"/>
        <v>7</v>
      </c>
      <c r="G654">
        <f t="shared" si="121"/>
        <v>2024</v>
      </c>
      <c r="H654">
        <f t="shared" si="122"/>
        <v>10</v>
      </c>
      <c r="I654" t="s">
        <v>16</v>
      </c>
      <c r="J654">
        <f t="shared" si="123"/>
        <v>23</v>
      </c>
      <c r="K654">
        <f t="shared" si="130"/>
        <v>126295</v>
      </c>
      <c r="L654">
        <f>IF(F654=7,B654*15,0)</f>
        <v>870</v>
      </c>
      <c r="M654">
        <f t="shared" si="131"/>
        <v>870</v>
      </c>
      <c r="N654">
        <f>IF(NOT(OR(F654=6,F654=7)),J654*30,0)</f>
        <v>0</v>
      </c>
      <c r="O654">
        <f t="shared" si="124"/>
        <v>-870</v>
      </c>
      <c r="P654">
        <f t="shared" si="125"/>
        <v>125425</v>
      </c>
    </row>
    <row r="655" spans="1:16" x14ac:dyDescent="0.45">
      <c r="A655" s="1">
        <v>45579</v>
      </c>
      <c r="B655">
        <f t="shared" si="126"/>
        <v>58</v>
      </c>
      <c r="C655" t="str">
        <f t="shared" si="127"/>
        <v>NIE</v>
      </c>
      <c r="D655">
        <f t="shared" si="128"/>
        <v>0</v>
      </c>
      <c r="E655">
        <f t="shared" si="129"/>
        <v>0</v>
      </c>
      <c r="F655">
        <f t="shared" si="120"/>
        <v>1</v>
      </c>
      <c r="G655">
        <f t="shared" si="121"/>
        <v>2024</v>
      </c>
      <c r="H655">
        <f t="shared" si="122"/>
        <v>10</v>
      </c>
      <c r="I655" t="s">
        <v>16</v>
      </c>
      <c r="J655">
        <f t="shared" si="123"/>
        <v>23</v>
      </c>
      <c r="K655">
        <f t="shared" si="130"/>
        <v>125425</v>
      </c>
      <c r="L655">
        <f>IF(F655=7,B655*15,0)</f>
        <v>0</v>
      </c>
      <c r="M655">
        <f t="shared" si="131"/>
        <v>0</v>
      </c>
      <c r="N655">
        <f>IF(NOT(OR(F655=6,F655=7)),J655*30,0)</f>
        <v>690</v>
      </c>
      <c r="O655">
        <f t="shared" si="124"/>
        <v>690</v>
      </c>
      <c r="P655">
        <f t="shared" si="125"/>
        <v>126115</v>
      </c>
    </row>
    <row r="656" spans="1:16" x14ac:dyDescent="0.45">
      <c r="A656" s="1">
        <v>45580</v>
      </c>
      <c r="B656">
        <f t="shared" si="126"/>
        <v>58</v>
      </c>
      <c r="C656" t="str">
        <f t="shared" si="127"/>
        <v>NIE</v>
      </c>
      <c r="D656">
        <f t="shared" si="128"/>
        <v>0</v>
      </c>
      <c r="E656">
        <f t="shared" si="129"/>
        <v>0</v>
      </c>
      <c r="F656">
        <f t="shared" si="120"/>
        <v>2</v>
      </c>
      <c r="G656">
        <f t="shared" si="121"/>
        <v>2024</v>
      </c>
      <c r="H656">
        <f t="shared" si="122"/>
        <v>10</v>
      </c>
      <c r="I656" t="s">
        <v>16</v>
      </c>
      <c r="J656">
        <f t="shared" si="123"/>
        <v>23</v>
      </c>
      <c r="K656">
        <f t="shared" si="130"/>
        <v>126115</v>
      </c>
      <c r="L656">
        <f>IF(F656=7,B656*15,0)</f>
        <v>0</v>
      </c>
      <c r="M656">
        <f t="shared" si="131"/>
        <v>0</v>
      </c>
      <c r="N656">
        <f>IF(NOT(OR(F656=6,F656=7)),J656*30,0)</f>
        <v>690</v>
      </c>
      <c r="O656">
        <f t="shared" si="124"/>
        <v>690</v>
      </c>
      <c r="P656">
        <f t="shared" si="125"/>
        <v>126805</v>
      </c>
    </row>
    <row r="657" spans="1:16" x14ac:dyDescent="0.45">
      <c r="A657" s="1">
        <v>45581</v>
      </c>
      <c r="B657">
        <f t="shared" si="126"/>
        <v>58</v>
      </c>
      <c r="C657" t="str">
        <f t="shared" si="127"/>
        <v>NIE</v>
      </c>
      <c r="D657">
        <f t="shared" si="128"/>
        <v>0</v>
      </c>
      <c r="E657">
        <f t="shared" si="129"/>
        <v>0</v>
      </c>
      <c r="F657">
        <f t="shared" si="120"/>
        <v>3</v>
      </c>
      <c r="G657">
        <f t="shared" si="121"/>
        <v>2024</v>
      </c>
      <c r="H657">
        <f t="shared" si="122"/>
        <v>10</v>
      </c>
      <c r="I657" t="s">
        <v>16</v>
      </c>
      <c r="J657">
        <f t="shared" si="123"/>
        <v>23</v>
      </c>
      <c r="K657">
        <f t="shared" si="130"/>
        <v>126805</v>
      </c>
      <c r="L657">
        <f>IF(F657=7,B657*15,0)</f>
        <v>0</v>
      </c>
      <c r="M657">
        <f t="shared" si="131"/>
        <v>0</v>
      </c>
      <c r="N657">
        <f>IF(NOT(OR(F657=6,F657=7)),J657*30,0)</f>
        <v>690</v>
      </c>
      <c r="O657">
        <f t="shared" si="124"/>
        <v>690</v>
      </c>
      <c r="P657">
        <f t="shared" si="125"/>
        <v>127495</v>
      </c>
    </row>
    <row r="658" spans="1:16" x14ac:dyDescent="0.45">
      <c r="A658" s="1">
        <v>45582</v>
      </c>
      <c r="B658">
        <f t="shared" si="126"/>
        <v>58</v>
      </c>
      <c r="C658" t="str">
        <f t="shared" si="127"/>
        <v>NIE</v>
      </c>
      <c r="D658">
        <f t="shared" si="128"/>
        <v>0</v>
      </c>
      <c r="E658">
        <f t="shared" si="129"/>
        <v>0</v>
      </c>
      <c r="F658">
        <f t="shared" si="120"/>
        <v>4</v>
      </c>
      <c r="G658">
        <f t="shared" si="121"/>
        <v>2024</v>
      </c>
      <c r="H658">
        <f t="shared" si="122"/>
        <v>10</v>
      </c>
      <c r="I658" t="s">
        <v>16</v>
      </c>
      <c r="J658">
        <f t="shared" si="123"/>
        <v>23</v>
      </c>
      <c r="K658">
        <f t="shared" si="130"/>
        <v>127495</v>
      </c>
      <c r="L658">
        <f>IF(F658=7,B658*15,0)</f>
        <v>0</v>
      </c>
      <c r="M658">
        <f t="shared" si="131"/>
        <v>0</v>
      </c>
      <c r="N658">
        <f>IF(NOT(OR(F658=6,F658=7)),J658*30,0)</f>
        <v>690</v>
      </c>
      <c r="O658">
        <f t="shared" si="124"/>
        <v>690</v>
      </c>
      <c r="P658">
        <f t="shared" si="125"/>
        <v>128185</v>
      </c>
    </row>
    <row r="659" spans="1:16" x14ac:dyDescent="0.45">
      <c r="A659" s="1">
        <v>45583</v>
      </c>
      <c r="B659">
        <f t="shared" si="126"/>
        <v>58</v>
      </c>
      <c r="C659" t="str">
        <f t="shared" si="127"/>
        <v>NIE</v>
      </c>
      <c r="D659">
        <f t="shared" si="128"/>
        <v>0</v>
      </c>
      <c r="E659">
        <f t="shared" si="129"/>
        <v>0</v>
      </c>
      <c r="F659">
        <f t="shared" si="120"/>
        <v>5</v>
      </c>
      <c r="G659">
        <f t="shared" si="121"/>
        <v>2024</v>
      </c>
      <c r="H659">
        <f t="shared" si="122"/>
        <v>10</v>
      </c>
      <c r="I659" t="s">
        <v>16</v>
      </c>
      <c r="J659">
        <f t="shared" si="123"/>
        <v>23</v>
      </c>
      <c r="K659">
        <f t="shared" si="130"/>
        <v>128185</v>
      </c>
      <c r="L659">
        <f>IF(F659=7,B659*15,0)</f>
        <v>0</v>
      </c>
      <c r="M659">
        <f t="shared" si="131"/>
        <v>0</v>
      </c>
      <c r="N659">
        <f>IF(NOT(OR(F659=6,F659=7)),J659*30,0)</f>
        <v>690</v>
      </c>
      <c r="O659">
        <f t="shared" si="124"/>
        <v>690</v>
      </c>
      <c r="P659">
        <f t="shared" si="125"/>
        <v>128875</v>
      </c>
    </row>
    <row r="660" spans="1:16" x14ac:dyDescent="0.45">
      <c r="A660" s="1">
        <v>45584</v>
      </c>
      <c r="B660">
        <f t="shared" si="126"/>
        <v>58</v>
      </c>
      <c r="C660" t="str">
        <f t="shared" si="127"/>
        <v>NIE</v>
      </c>
      <c r="D660">
        <f t="shared" si="128"/>
        <v>0</v>
      </c>
      <c r="E660">
        <f t="shared" si="129"/>
        <v>0</v>
      </c>
      <c r="F660">
        <f t="shared" si="120"/>
        <v>6</v>
      </c>
      <c r="G660">
        <f t="shared" si="121"/>
        <v>2024</v>
      </c>
      <c r="H660">
        <f t="shared" si="122"/>
        <v>10</v>
      </c>
      <c r="I660" t="s">
        <v>16</v>
      </c>
      <c r="J660">
        <f t="shared" si="123"/>
        <v>23</v>
      </c>
      <c r="K660">
        <f t="shared" si="130"/>
        <v>128875</v>
      </c>
      <c r="L660">
        <f>IF(F660=7,B660*15,0)</f>
        <v>0</v>
      </c>
      <c r="M660">
        <f t="shared" si="131"/>
        <v>0</v>
      </c>
      <c r="N660">
        <f>IF(NOT(OR(F660=6,F660=7)),J660*30,0)</f>
        <v>0</v>
      </c>
      <c r="O660">
        <f t="shared" si="124"/>
        <v>0</v>
      </c>
      <c r="P660">
        <f t="shared" si="125"/>
        <v>128875</v>
      </c>
    </row>
    <row r="661" spans="1:16" x14ac:dyDescent="0.45">
      <c r="A661" s="1">
        <v>45585</v>
      </c>
      <c r="B661">
        <f t="shared" si="126"/>
        <v>58</v>
      </c>
      <c r="C661" t="str">
        <f t="shared" si="127"/>
        <v>NIE</v>
      </c>
      <c r="D661">
        <f t="shared" si="128"/>
        <v>0</v>
      </c>
      <c r="E661">
        <f t="shared" si="129"/>
        <v>0</v>
      </c>
      <c r="F661">
        <f t="shared" si="120"/>
        <v>7</v>
      </c>
      <c r="G661">
        <f t="shared" si="121"/>
        <v>2024</v>
      </c>
      <c r="H661">
        <f t="shared" si="122"/>
        <v>10</v>
      </c>
      <c r="I661" t="s">
        <v>16</v>
      </c>
      <c r="J661">
        <f t="shared" si="123"/>
        <v>23</v>
      </c>
      <c r="K661">
        <f t="shared" si="130"/>
        <v>128875</v>
      </c>
      <c r="L661">
        <f>IF(F661=7,B661*15,0)</f>
        <v>870</v>
      </c>
      <c r="M661">
        <f t="shared" si="131"/>
        <v>870</v>
      </c>
      <c r="N661">
        <f>IF(NOT(OR(F661=6,F661=7)),J661*30,0)</f>
        <v>0</v>
      </c>
      <c r="O661">
        <f t="shared" si="124"/>
        <v>-870</v>
      </c>
      <c r="P661">
        <f t="shared" si="125"/>
        <v>128005</v>
      </c>
    </row>
    <row r="662" spans="1:16" x14ac:dyDescent="0.45">
      <c r="A662" s="1">
        <v>45586</v>
      </c>
      <c r="B662">
        <f t="shared" si="126"/>
        <v>58</v>
      </c>
      <c r="C662" t="str">
        <f t="shared" si="127"/>
        <v>NIE</v>
      </c>
      <c r="D662">
        <f t="shared" si="128"/>
        <v>0</v>
      </c>
      <c r="E662">
        <f t="shared" si="129"/>
        <v>0</v>
      </c>
      <c r="F662">
        <f t="shared" si="120"/>
        <v>1</v>
      </c>
      <c r="G662">
        <f t="shared" si="121"/>
        <v>2024</v>
      </c>
      <c r="H662">
        <f t="shared" si="122"/>
        <v>10</v>
      </c>
      <c r="I662" t="s">
        <v>16</v>
      </c>
      <c r="J662">
        <f t="shared" si="123"/>
        <v>23</v>
      </c>
      <c r="K662">
        <f t="shared" si="130"/>
        <v>128005</v>
      </c>
      <c r="L662">
        <f>IF(F662=7,B662*15,0)</f>
        <v>0</v>
      </c>
      <c r="M662">
        <f t="shared" si="131"/>
        <v>0</v>
      </c>
      <c r="N662">
        <f>IF(NOT(OR(F662=6,F662=7)),J662*30,0)</f>
        <v>690</v>
      </c>
      <c r="O662">
        <f t="shared" si="124"/>
        <v>690</v>
      </c>
      <c r="P662">
        <f t="shared" si="125"/>
        <v>128695</v>
      </c>
    </row>
    <row r="663" spans="1:16" x14ac:dyDescent="0.45">
      <c r="A663" s="1">
        <v>45587</v>
      </c>
      <c r="B663">
        <f t="shared" si="126"/>
        <v>58</v>
      </c>
      <c r="C663" t="str">
        <f t="shared" si="127"/>
        <v>NIE</v>
      </c>
      <c r="D663">
        <f t="shared" si="128"/>
        <v>0</v>
      </c>
      <c r="E663">
        <f t="shared" si="129"/>
        <v>0</v>
      </c>
      <c r="F663">
        <f t="shared" si="120"/>
        <v>2</v>
      </c>
      <c r="G663">
        <f t="shared" si="121"/>
        <v>2024</v>
      </c>
      <c r="H663">
        <f t="shared" si="122"/>
        <v>10</v>
      </c>
      <c r="I663" t="s">
        <v>16</v>
      </c>
      <c r="J663">
        <f t="shared" si="123"/>
        <v>23</v>
      </c>
      <c r="K663">
        <f t="shared" si="130"/>
        <v>128695</v>
      </c>
      <c r="L663">
        <f>IF(F663=7,B663*15,0)</f>
        <v>0</v>
      </c>
      <c r="M663">
        <f t="shared" si="131"/>
        <v>0</v>
      </c>
      <c r="N663">
        <f>IF(NOT(OR(F663=6,F663=7)),J663*30,0)</f>
        <v>690</v>
      </c>
      <c r="O663">
        <f t="shared" si="124"/>
        <v>690</v>
      </c>
      <c r="P663">
        <f t="shared" si="125"/>
        <v>129385</v>
      </c>
    </row>
    <row r="664" spans="1:16" x14ac:dyDescent="0.45">
      <c r="A664" s="1">
        <v>45588</v>
      </c>
      <c r="B664">
        <f t="shared" si="126"/>
        <v>58</v>
      </c>
      <c r="C664" t="str">
        <f t="shared" si="127"/>
        <v>NIE</v>
      </c>
      <c r="D664">
        <f t="shared" si="128"/>
        <v>0</v>
      </c>
      <c r="E664">
        <f t="shared" si="129"/>
        <v>0</v>
      </c>
      <c r="F664">
        <f t="shared" si="120"/>
        <v>3</v>
      </c>
      <c r="G664">
        <f t="shared" si="121"/>
        <v>2024</v>
      </c>
      <c r="H664">
        <f t="shared" si="122"/>
        <v>10</v>
      </c>
      <c r="I664" t="s">
        <v>16</v>
      </c>
      <c r="J664">
        <f t="shared" si="123"/>
        <v>23</v>
      </c>
      <c r="K664">
        <f t="shared" si="130"/>
        <v>129385</v>
      </c>
      <c r="L664">
        <f>IF(F664=7,B664*15,0)</f>
        <v>0</v>
      </c>
      <c r="M664">
        <f t="shared" si="131"/>
        <v>0</v>
      </c>
      <c r="N664">
        <f>IF(NOT(OR(F664=6,F664=7)),J664*30,0)</f>
        <v>690</v>
      </c>
      <c r="O664">
        <f t="shared" si="124"/>
        <v>690</v>
      </c>
      <c r="P664">
        <f t="shared" si="125"/>
        <v>130075</v>
      </c>
    </row>
    <row r="665" spans="1:16" x14ac:dyDescent="0.45">
      <c r="A665" s="1">
        <v>45589</v>
      </c>
      <c r="B665">
        <f t="shared" si="126"/>
        <v>58</v>
      </c>
      <c r="C665" t="str">
        <f t="shared" si="127"/>
        <v>NIE</v>
      </c>
      <c r="D665">
        <f t="shared" si="128"/>
        <v>0</v>
      </c>
      <c r="E665">
        <f t="shared" si="129"/>
        <v>0</v>
      </c>
      <c r="F665">
        <f t="shared" si="120"/>
        <v>4</v>
      </c>
      <c r="G665">
        <f t="shared" si="121"/>
        <v>2024</v>
      </c>
      <c r="H665">
        <f t="shared" si="122"/>
        <v>10</v>
      </c>
      <c r="I665" t="s">
        <v>16</v>
      </c>
      <c r="J665">
        <f t="shared" si="123"/>
        <v>23</v>
      </c>
      <c r="K665">
        <f t="shared" si="130"/>
        <v>130075</v>
      </c>
      <c r="L665">
        <f>IF(F665=7,B665*15,0)</f>
        <v>0</v>
      </c>
      <c r="M665">
        <f t="shared" si="131"/>
        <v>0</v>
      </c>
      <c r="N665">
        <f>IF(NOT(OR(F665=6,F665=7)),J665*30,0)</f>
        <v>690</v>
      </c>
      <c r="O665">
        <f t="shared" si="124"/>
        <v>690</v>
      </c>
      <c r="P665">
        <f t="shared" si="125"/>
        <v>130765</v>
      </c>
    </row>
    <row r="666" spans="1:16" x14ac:dyDescent="0.45">
      <c r="A666" s="1">
        <v>45590</v>
      </c>
      <c r="B666">
        <f t="shared" si="126"/>
        <v>58</v>
      </c>
      <c r="C666" t="str">
        <f t="shared" si="127"/>
        <v>NIE</v>
      </c>
      <c r="D666">
        <f t="shared" si="128"/>
        <v>0</v>
      </c>
      <c r="E666">
        <f t="shared" si="129"/>
        <v>0</v>
      </c>
      <c r="F666">
        <f t="shared" si="120"/>
        <v>5</v>
      </c>
      <c r="G666">
        <f t="shared" si="121"/>
        <v>2024</v>
      </c>
      <c r="H666">
        <f t="shared" si="122"/>
        <v>10</v>
      </c>
      <c r="I666" t="s">
        <v>16</v>
      </c>
      <c r="J666">
        <f t="shared" si="123"/>
        <v>23</v>
      </c>
      <c r="K666">
        <f t="shared" si="130"/>
        <v>130765</v>
      </c>
      <c r="L666">
        <f>IF(F666=7,B666*15,0)</f>
        <v>0</v>
      </c>
      <c r="M666">
        <f t="shared" si="131"/>
        <v>0</v>
      </c>
      <c r="N666">
        <f>IF(NOT(OR(F666=6,F666=7)),J666*30,0)</f>
        <v>690</v>
      </c>
      <c r="O666">
        <f t="shared" si="124"/>
        <v>690</v>
      </c>
      <c r="P666">
        <f t="shared" si="125"/>
        <v>131455</v>
      </c>
    </row>
    <row r="667" spans="1:16" x14ac:dyDescent="0.45">
      <c r="A667" s="1">
        <v>45591</v>
      </c>
      <c r="B667">
        <f t="shared" si="126"/>
        <v>58</v>
      </c>
      <c r="C667" t="str">
        <f t="shared" si="127"/>
        <v>NIE</v>
      </c>
      <c r="D667">
        <f t="shared" si="128"/>
        <v>0</v>
      </c>
      <c r="E667">
        <f t="shared" si="129"/>
        <v>0</v>
      </c>
      <c r="F667">
        <f t="shared" si="120"/>
        <v>6</v>
      </c>
      <c r="G667">
        <f t="shared" si="121"/>
        <v>2024</v>
      </c>
      <c r="H667">
        <f t="shared" si="122"/>
        <v>10</v>
      </c>
      <c r="I667" t="s">
        <v>16</v>
      </c>
      <c r="J667">
        <f t="shared" si="123"/>
        <v>23</v>
      </c>
      <c r="K667">
        <f t="shared" si="130"/>
        <v>131455</v>
      </c>
      <c r="L667">
        <f>IF(F667=7,B667*15,0)</f>
        <v>0</v>
      </c>
      <c r="M667">
        <f t="shared" si="131"/>
        <v>0</v>
      </c>
      <c r="N667">
        <f>IF(NOT(OR(F667=6,F667=7)),J667*30,0)</f>
        <v>0</v>
      </c>
      <c r="O667">
        <f t="shared" si="124"/>
        <v>0</v>
      </c>
      <c r="P667">
        <f t="shared" si="125"/>
        <v>131455</v>
      </c>
    </row>
    <row r="668" spans="1:16" x14ac:dyDescent="0.45">
      <c r="A668" s="1">
        <v>45592</v>
      </c>
      <c r="B668">
        <f t="shared" si="126"/>
        <v>58</v>
      </c>
      <c r="C668" t="str">
        <f t="shared" si="127"/>
        <v>NIE</v>
      </c>
      <c r="D668">
        <f t="shared" si="128"/>
        <v>0</v>
      </c>
      <c r="E668">
        <f t="shared" si="129"/>
        <v>0</v>
      </c>
      <c r="F668">
        <f t="shared" si="120"/>
        <v>7</v>
      </c>
      <c r="G668">
        <f t="shared" si="121"/>
        <v>2024</v>
      </c>
      <c r="H668">
        <f t="shared" si="122"/>
        <v>10</v>
      </c>
      <c r="I668" t="s">
        <v>16</v>
      </c>
      <c r="J668">
        <f t="shared" si="123"/>
        <v>23</v>
      </c>
      <c r="K668">
        <f t="shared" si="130"/>
        <v>131455</v>
      </c>
      <c r="L668">
        <f>IF(F668=7,B668*15,0)</f>
        <v>870</v>
      </c>
      <c r="M668">
        <f t="shared" si="131"/>
        <v>870</v>
      </c>
      <c r="N668">
        <f>IF(NOT(OR(F668=6,F668=7)),J668*30,0)</f>
        <v>0</v>
      </c>
      <c r="O668">
        <f t="shared" si="124"/>
        <v>-870</v>
      </c>
      <c r="P668">
        <f t="shared" si="125"/>
        <v>130585</v>
      </c>
    </row>
    <row r="669" spans="1:16" x14ac:dyDescent="0.45">
      <c r="A669" s="1">
        <v>45593</v>
      </c>
      <c r="B669">
        <f t="shared" si="126"/>
        <v>58</v>
      </c>
      <c r="C669" t="str">
        <f t="shared" si="127"/>
        <v>NIE</v>
      </c>
      <c r="D669">
        <f t="shared" si="128"/>
        <v>0</v>
      </c>
      <c r="E669">
        <f t="shared" si="129"/>
        <v>0</v>
      </c>
      <c r="F669">
        <f t="shared" si="120"/>
        <v>1</v>
      </c>
      <c r="G669">
        <f t="shared" si="121"/>
        <v>2024</v>
      </c>
      <c r="H669">
        <f t="shared" si="122"/>
        <v>10</v>
      </c>
      <c r="I669" t="s">
        <v>16</v>
      </c>
      <c r="J669">
        <f t="shared" si="123"/>
        <v>23</v>
      </c>
      <c r="K669">
        <f t="shared" si="130"/>
        <v>130585</v>
      </c>
      <c r="L669">
        <f>IF(F669=7,B669*15,0)</f>
        <v>0</v>
      </c>
      <c r="M669">
        <f t="shared" si="131"/>
        <v>0</v>
      </c>
      <c r="N669">
        <f>IF(NOT(OR(F669=6,F669=7)),J669*30,0)</f>
        <v>690</v>
      </c>
      <c r="O669">
        <f t="shared" si="124"/>
        <v>690</v>
      </c>
      <c r="P669">
        <f t="shared" si="125"/>
        <v>131275</v>
      </c>
    </row>
    <row r="670" spans="1:16" x14ac:dyDescent="0.45">
      <c r="A670" s="1">
        <v>45594</v>
      </c>
      <c r="B670">
        <f t="shared" si="126"/>
        <v>58</v>
      </c>
      <c r="C670" t="str">
        <f t="shared" si="127"/>
        <v>NIE</v>
      </c>
      <c r="D670">
        <f t="shared" si="128"/>
        <v>0</v>
      </c>
      <c r="E670">
        <f t="shared" si="129"/>
        <v>0</v>
      </c>
      <c r="F670">
        <f t="shared" si="120"/>
        <v>2</v>
      </c>
      <c r="G670">
        <f t="shared" si="121"/>
        <v>2024</v>
      </c>
      <c r="H670">
        <f t="shared" si="122"/>
        <v>10</v>
      </c>
      <c r="I670" t="s">
        <v>16</v>
      </c>
      <c r="J670">
        <f t="shared" si="123"/>
        <v>23</v>
      </c>
      <c r="K670">
        <f t="shared" si="130"/>
        <v>131275</v>
      </c>
      <c r="L670">
        <f>IF(F670=7,B670*15,0)</f>
        <v>0</v>
      </c>
      <c r="M670">
        <f t="shared" si="131"/>
        <v>0</v>
      </c>
      <c r="N670">
        <f>IF(NOT(OR(F670=6,F670=7)),J670*30,0)</f>
        <v>690</v>
      </c>
      <c r="O670">
        <f t="shared" si="124"/>
        <v>690</v>
      </c>
      <c r="P670">
        <f t="shared" si="125"/>
        <v>131965</v>
      </c>
    </row>
    <row r="671" spans="1:16" x14ac:dyDescent="0.45">
      <c r="A671" s="1">
        <v>45595</v>
      </c>
      <c r="B671">
        <f t="shared" si="126"/>
        <v>58</v>
      </c>
      <c r="C671" t="str">
        <f t="shared" si="127"/>
        <v>NIE</v>
      </c>
      <c r="D671">
        <f t="shared" si="128"/>
        <v>0</v>
      </c>
      <c r="E671">
        <f t="shared" si="129"/>
        <v>0</v>
      </c>
      <c r="F671">
        <f t="shared" si="120"/>
        <v>3</v>
      </c>
      <c r="G671">
        <f t="shared" si="121"/>
        <v>2024</v>
      </c>
      <c r="H671">
        <f t="shared" si="122"/>
        <v>10</v>
      </c>
      <c r="I671" t="s">
        <v>16</v>
      </c>
      <c r="J671">
        <f t="shared" si="123"/>
        <v>23</v>
      </c>
      <c r="K671">
        <f t="shared" si="130"/>
        <v>131965</v>
      </c>
      <c r="L671">
        <f>IF(F671=7,B671*15,0)</f>
        <v>0</v>
      </c>
      <c r="M671">
        <f t="shared" si="131"/>
        <v>0</v>
      </c>
      <c r="N671">
        <f>IF(NOT(OR(F671=6,F671=7)),J671*30,0)</f>
        <v>690</v>
      </c>
      <c r="O671">
        <f t="shared" si="124"/>
        <v>690</v>
      </c>
      <c r="P671">
        <f t="shared" si="125"/>
        <v>132655</v>
      </c>
    </row>
    <row r="672" spans="1:16" x14ac:dyDescent="0.45">
      <c r="A672" s="1">
        <v>45596</v>
      </c>
      <c r="B672">
        <f t="shared" si="126"/>
        <v>58</v>
      </c>
      <c r="C672" t="str">
        <f t="shared" si="127"/>
        <v>TAK</v>
      </c>
      <c r="D672">
        <f t="shared" si="128"/>
        <v>3</v>
      </c>
      <c r="E672">
        <f t="shared" si="129"/>
        <v>2400</v>
      </c>
      <c r="F672">
        <f t="shared" si="120"/>
        <v>4</v>
      </c>
      <c r="G672">
        <f t="shared" si="121"/>
        <v>2024</v>
      </c>
      <c r="H672">
        <f t="shared" si="122"/>
        <v>10</v>
      </c>
      <c r="I672" t="s">
        <v>16</v>
      </c>
      <c r="J672">
        <f t="shared" si="123"/>
        <v>23</v>
      </c>
      <c r="K672">
        <f t="shared" si="130"/>
        <v>132655</v>
      </c>
      <c r="L672">
        <f>IF(F672=7,B672*15,0)</f>
        <v>0</v>
      </c>
      <c r="M672">
        <f t="shared" si="131"/>
        <v>2400</v>
      </c>
      <c r="N672">
        <f>IF(NOT(OR(F672=6,F672=7)),J672*30,0)</f>
        <v>690</v>
      </c>
      <c r="O672">
        <f t="shared" si="124"/>
        <v>-1710</v>
      </c>
      <c r="P672">
        <f t="shared" si="125"/>
        <v>130945</v>
      </c>
    </row>
    <row r="673" spans="1:16" x14ac:dyDescent="0.45">
      <c r="A673" s="1">
        <v>45597</v>
      </c>
      <c r="B673">
        <f t="shared" si="126"/>
        <v>61</v>
      </c>
      <c r="C673" t="str">
        <f t="shared" si="127"/>
        <v>NIE</v>
      </c>
      <c r="D673">
        <f t="shared" si="128"/>
        <v>0</v>
      </c>
      <c r="E673">
        <f t="shared" si="129"/>
        <v>0</v>
      </c>
      <c r="F673">
        <f t="shared" si="120"/>
        <v>5</v>
      </c>
      <c r="G673">
        <f t="shared" si="121"/>
        <v>2024</v>
      </c>
      <c r="H673">
        <f t="shared" si="122"/>
        <v>11</v>
      </c>
      <c r="I673" t="s">
        <v>16</v>
      </c>
      <c r="J673">
        <f t="shared" si="123"/>
        <v>24</v>
      </c>
      <c r="K673">
        <f t="shared" si="130"/>
        <v>130945</v>
      </c>
      <c r="L673">
        <f>IF(F673=7,B673*15,0)</f>
        <v>0</v>
      </c>
      <c r="M673">
        <f t="shared" si="131"/>
        <v>0</v>
      </c>
      <c r="N673">
        <f>IF(NOT(OR(F673=6,F673=7)),J673*30,0)</f>
        <v>720</v>
      </c>
      <c r="O673">
        <f t="shared" si="124"/>
        <v>720</v>
      </c>
      <c r="P673">
        <f t="shared" si="125"/>
        <v>131665</v>
      </c>
    </row>
    <row r="674" spans="1:16" x14ac:dyDescent="0.45">
      <c r="A674" s="1">
        <v>45598</v>
      </c>
      <c r="B674">
        <f t="shared" si="126"/>
        <v>61</v>
      </c>
      <c r="C674" t="str">
        <f t="shared" si="127"/>
        <v>NIE</v>
      </c>
      <c r="D674">
        <f t="shared" si="128"/>
        <v>0</v>
      </c>
      <c r="E674">
        <f t="shared" si="129"/>
        <v>0</v>
      </c>
      <c r="F674">
        <f t="shared" si="120"/>
        <v>6</v>
      </c>
      <c r="G674">
        <f t="shared" si="121"/>
        <v>2024</v>
      </c>
      <c r="H674">
        <f t="shared" si="122"/>
        <v>11</v>
      </c>
      <c r="I674" t="s">
        <v>16</v>
      </c>
      <c r="J674">
        <f t="shared" si="123"/>
        <v>24</v>
      </c>
      <c r="K674">
        <f t="shared" si="130"/>
        <v>131665</v>
      </c>
      <c r="L674">
        <f>IF(F674=7,B674*15,0)</f>
        <v>0</v>
      </c>
      <c r="M674">
        <f t="shared" si="131"/>
        <v>0</v>
      </c>
      <c r="N674">
        <f>IF(NOT(OR(F674=6,F674=7)),J674*30,0)</f>
        <v>0</v>
      </c>
      <c r="O674">
        <f t="shared" si="124"/>
        <v>0</v>
      </c>
      <c r="P674">
        <f t="shared" si="125"/>
        <v>131665</v>
      </c>
    </row>
    <row r="675" spans="1:16" x14ac:dyDescent="0.45">
      <c r="A675" s="1">
        <v>45599</v>
      </c>
      <c r="B675">
        <f t="shared" si="126"/>
        <v>61</v>
      </c>
      <c r="C675" t="str">
        <f t="shared" si="127"/>
        <v>NIE</v>
      </c>
      <c r="D675">
        <f t="shared" si="128"/>
        <v>0</v>
      </c>
      <c r="E675">
        <f t="shared" si="129"/>
        <v>0</v>
      </c>
      <c r="F675">
        <f t="shared" si="120"/>
        <v>7</v>
      </c>
      <c r="G675">
        <f t="shared" si="121"/>
        <v>2024</v>
      </c>
      <c r="H675">
        <f t="shared" si="122"/>
        <v>11</v>
      </c>
      <c r="I675" t="s">
        <v>16</v>
      </c>
      <c r="J675">
        <f t="shared" si="123"/>
        <v>24</v>
      </c>
      <c r="K675">
        <f t="shared" si="130"/>
        <v>131665</v>
      </c>
      <c r="L675">
        <f>IF(F675=7,B675*15,0)</f>
        <v>915</v>
      </c>
      <c r="M675">
        <f t="shared" si="131"/>
        <v>915</v>
      </c>
      <c r="N675">
        <f>IF(NOT(OR(F675=6,F675=7)),J675*30,0)</f>
        <v>0</v>
      </c>
      <c r="O675">
        <f t="shared" si="124"/>
        <v>-915</v>
      </c>
      <c r="P675">
        <f t="shared" si="125"/>
        <v>130750</v>
      </c>
    </row>
    <row r="676" spans="1:16" x14ac:dyDescent="0.45">
      <c r="A676" s="1">
        <v>45600</v>
      </c>
      <c r="B676">
        <f t="shared" si="126"/>
        <v>61</v>
      </c>
      <c r="C676" t="str">
        <f t="shared" si="127"/>
        <v>NIE</v>
      </c>
      <c r="D676">
        <f t="shared" si="128"/>
        <v>0</v>
      </c>
      <c r="E676">
        <f t="shared" si="129"/>
        <v>0</v>
      </c>
      <c r="F676">
        <f t="shared" si="120"/>
        <v>1</v>
      </c>
      <c r="G676">
        <f t="shared" si="121"/>
        <v>2024</v>
      </c>
      <c r="H676">
        <f t="shared" si="122"/>
        <v>11</v>
      </c>
      <c r="I676" t="s">
        <v>16</v>
      </c>
      <c r="J676">
        <f t="shared" si="123"/>
        <v>24</v>
      </c>
      <c r="K676">
        <f t="shared" si="130"/>
        <v>130750</v>
      </c>
      <c r="L676">
        <f>IF(F676=7,B676*15,0)</f>
        <v>0</v>
      </c>
      <c r="M676">
        <f t="shared" si="131"/>
        <v>0</v>
      </c>
      <c r="N676">
        <f>IF(NOT(OR(F676=6,F676=7)),J676*30,0)</f>
        <v>720</v>
      </c>
      <c r="O676">
        <f t="shared" si="124"/>
        <v>720</v>
      </c>
      <c r="P676">
        <f t="shared" si="125"/>
        <v>131470</v>
      </c>
    </row>
    <row r="677" spans="1:16" x14ac:dyDescent="0.45">
      <c r="A677" s="1">
        <v>45601</v>
      </c>
      <c r="B677">
        <f t="shared" si="126"/>
        <v>61</v>
      </c>
      <c r="C677" t="str">
        <f t="shared" si="127"/>
        <v>NIE</v>
      </c>
      <c r="D677">
        <f t="shared" si="128"/>
        <v>0</v>
      </c>
      <c r="E677">
        <f t="shared" si="129"/>
        <v>0</v>
      </c>
      <c r="F677">
        <f t="shared" si="120"/>
        <v>2</v>
      </c>
      <c r="G677">
        <f t="shared" si="121"/>
        <v>2024</v>
      </c>
      <c r="H677">
        <f t="shared" si="122"/>
        <v>11</v>
      </c>
      <c r="I677" t="s">
        <v>16</v>
      </c>
      <c r="J677">
        <f t="shared" si="123"/>
        <v>24</v>
      </c>
      <c r="K677">
        <f t="shared" si="130"/>
        <v>131470</v>
      </c>
      <c r="L677">
        <f>IF(F677=7,B677*15,0)</f>
        <v>0</v>
      </c>
      <c r="M677">
        <f t="shared" si="131"/>
        <v>0</v>
      </c>
      <c r="N677">
        <f>IF(NOT(OR(F677=6,F677=7)),J677*30,0)</f>
        <v>720</v>
      </c>
      <c r="O677">
        <f t="shared" si="124"/>
        <v>720</v>
      </c>
      <c r="P677">
        <f t="shared" si="125"/>
        <v>132190</v>
      </c>
    </row>
    <row r="678" spans="1:16" x14ac:dyDescent="0.45">
      <c r="A678" s="1">
        <v>45602</v>
      </c>
      <c r="B678">
        <f t="shared" si="126"/>
        <v>61</v>
      </c>
      <c r="C678" t="str">
        <f t="shared" si="127"/>
        <v>NIE</v>
      </c>
      <c r="D678">
        <f t="shared" si="128"/>
        <v>0</v>
      </c>
      <c r="E678">
        <f t="shared" si="129"/>
        <v>0</v>
      </c>
      <c r="F678">
        <f t="shared" si="120"/>
        <v>3</v>
      </c>
      <c r="G678">
        <f t="shared" si="121"/>
        <v>2024</v>
      </c>
      <c r="H678">
        <f t="shared" si="122"/>
        <v>11</v>
      </c>
      <c r="I678" t="s">
        <v>16</v>
      </c>
      <c r="J678">
        <f t="shared" si="123"/>
        <v>24</v>
      </c>
      <c r="K678">
        <f t="shared" si="130"/>
        <v>132190</v>
      </c>
      <c r="L678">
        <f>IF(F678=7,B678*15,0)</f>
        <v>0</v>
      </c>
      <c r="M678">
        <f t="shared" si="131"/>
        <v>0</v>
      </c>
      <c r="N678">
        <f>IF(NOT(OR(F678=6,F678=7)),J678*30,0)</f>
        <v>720</v>
      </c>
      <c r="O678">
        <f t="shared" si="124"/>
        <v>720</v>
      </c>
      <c r="P678">
        <f t="shared" si="125"/>
        <v>132910</v>
      </c>
    </row>
    <row r="679" spans="1:16" x14ac:dyDescent="0.45">
      <c r="A679" s="1">
        <v>45603</v>
      </c>
      <c r="B679">
        <f t="shared" si="126"/>
        <v>61</v>
      </c>
      <c r="C679" t="str">
        <f t="shared" si="127"/>
        <v>NIE</v>
      </c>
      <c r="D679">
        <f t="shared" si="128"/>
        <v>0</v>
      </c>
      <c r="E679">
        <f t="shared" si="129"/>
        <v>0</v>
      </c>
      <c r="F679">
        <f t="shared" si="120"/>
        <v>4</v>
      </c>
      <c r="G679">
        <f t="shared" si="121"/>
        <v>2024</v>
      </c>
      <c r="H679">
        <f t="shared" si="122"/>
        <v>11</v>
      </c>
      <c r="I679" t="s">
        <v>16</v>
      </c>
      <c r="J679">
        <f t="shared" si="123"/>
        <v>24</v>
      </c>
      <c r="K679">
        <f t="shared" si="130"/>
        <v>132910</v>
      </c>
      <c r="L679">
        <f>IF(F679=7,B679*15,0)</f>
        <v>0</v>
      </c>
      <c r="M679">
        <f t="shared" si="131"/>
        <v>0</v>
      </c>
      <c r="N679">
        <f>IF(NOT(OR(F679=6,F679=7)),J679*30,0)</f>
        <v>720</v>
      </c>
      <c r="O679">
        <f t="shared" si="124"/>
        <v>720</v>
      </c>
      <c r="P679">
        <f t="shared" si="125"/>
        <v>133630</v>
      </c>
    </row>
    <row r="680" spans="1:16" x14ac:dyDescent="0.45">
      <c r="A680" s="1">
        <v>45604</v>
      </c>
      <c r="B680">
        <f t="shared" si="126"/>
        <v>61</v>
      </c>
      <c r="C680" t="str">
        <f t="shared" si="127"/>
        <v>NIE</v>
      </c>
      <c r="D680">
        <f t="shared" si="128"/>
        <v>0</v>
      </c>
      <c r="E680">
        <f t="shared" si="129"/>
        <v>0</v>
      </c>
      <c r="F680">
        <f t="shared" si="120"/>
        <v>5</v>
      </c>
      <c r="G680">
        <f t="shared" si="121"/>
        <v>2024</v>
      </c>
      <c r="H680">
        <f t="shared" si="122"/>
        <v>11</v>
      </c>
      <c r="I680" t="s">
        <v>16</v>
      </c>
      <c r="J680">
        <f t="shared" si="123"/>
        <v>24</v>
      </c>
      <c r="K680">
        <f t="shared" si="130"/>
        <v>133630</v>
      </c>
      <c r="L680">
        <f>IF(F680=7,B680*15,0)</f>
        <v>0</v>
      </c>
      <c r="M680">
        <f t="shared" si="131"/>
        <v>0</v>
      </c>
      <c r="N680">
        <f>IF(NOT(OR(F680=6,F680=7)),J680*30,0)</f>
        <v>720</v>
      </c>
      <c r="O680">
        <f t="shared" si="124"/>
        <v>720</v>
      </c>
      <c r="P680">
        <f t="shared" si="125"/>
        <v>134350</v>
      </c>
    </row>
    <row r="681" spans="1:16" x14ac:dyDescent="0.45">
      <c r="A681" s="1">
        <v>45605</v>
      </c>
      <c r="B681">
        <f t="shared" si="126"/>
        <v>61</v>
      </c>
      <c r="C681" t="str">
        <f t="shared" si="127"/>
        <v>NIE</v>
      </c>
      <c r="D681">
        <f t="shared" si="128"/>
        <v>0</v>
      </c>
      <c r="E681">
        <f t="shared" si="129"/>
        <v>0</v>
      </c>
      <c r="F681">
        <f t="shared" si="120"/>
        <v>6</v>
      </c>
      <c r="G681">
        <f t="shared" si="121"/>
        <v>2024</v>
      </c>
      <c r="H681">
        <f t="shared" si="122"/>
        <v>11</v>
      </c>
      <c r="I681" t="s">
        <v>16</v>
      </c>
      <c r="J681">
        <f t="shared" si="123"/>
        <v>24</v>
      </c>
      <c r="K681">
        <f t="shared" si="130"/>
        <v>134350</v>
      </c>
      <c r="L681">
        <f>IF(F681=7,B681*15,0)</f>
        <v>0</v>
      </c>
      <c r="M681">
        <f t="shared" si="131"/>
        <v>0</v>
      </c>
      <c r="N681">
        <f>IF(NOT(OR(F681=6,F681=7)),J681*30,0)</f>
        <v>0</v>
      </c>
      <c r="O681">
        <f t="shared" si="124"/>
        <v>0</v>
      </c>
      <c r="P681">
        <f t="shared" si="125"/>
        <v>134350</v>
      </c>
    </row>
    <row r="682" spans="1:16" x14ac:dyDescent="0.45">
      <c r="A682" s="1">
        <v>45606</v>
      </c>
      <c r="B682">
        <f t="shared" si="126"/>
        <v>61</v>
      </c>
      <c r="C682" t="str">
        <f t="shared" si="127"/>
        <v>NIE</v>
      </c>
      <c r="D682">
        <f t="shared" si="128"/>
        <v>0</v>
      </c>
      <c r="E682">
        <f t="shared" si="129"/>
        <v>0</v>
      </c>
      <c r="F682">
        <f t="shared" si="120"/>
        <v>7</v>
      </c>
      <c r="G682">
        <f t="shared" si="121"/>
        <v>2024</v>
      </c>
      <c r="H682">
        <f t="shared" si="122"/>
        <v>11</v>
      </c>
      <c r="I682" t="s">
        <v>16</v>
      </c>
      <c r="J682">
        <f t="shared" si="123"/>
        <v>24</v>
      </c>
      <c r="K682">
        <f t="shared" si="130"/>
        <v>134350</v>
      </c>
      <c r="L682">
        <f>IF(F682=7,B682*15,0)</f>
        <v>915</v>
      </c>
      <c r="M682">
        <f t="shared" si="131"/>
        <v>915</v>
      </c>
      <c r="N682">
        <f>IF(NOT(OR(F682=6,F682=7)),J682*30,0)</f>
        <v>0</v>
      </c>
      <c r="O682">
        <f t="shared" si="124"/>
        <v>-915</v>
      </c>
      <c r="P682">
        <f t="shared" si="125"/>
        <v>133435</v>
      </c>
    </row>
    <row r="683" spans="1:16" x14ac:dyDescent="0.45">
      <c r="A683" s="1">
        <v>45607</v>
      </c>
      <c r="B683">
        <f t="shared" si="126"/>
        <v>61</v>
      </c>
      <c r="C683" t="str">
        <f t="shared" si="127"/>
        <v>NIE</v>
      </c>
      <c r="D683">
        <f t="shared" si="128"/>
        <v>0</v>
      </c>
      <c r="E683">
        <f t="shared" si="129"/>
        <v>0</v>
      </c>
      <c r="F683">
        <f t="shared" si="120"/>
        <v>1</v>
      </c>
      <c r="G683">
        <f t="shared" si="121"/>
        <v>2024</v>
      </c>
      <c r="H683">
        <f t="shared" si="122"/>
        <v>11</v>
      </c>
      <c r="I683" t="s">
        <v>16</v>
      </c>
      <c r="J683">
        <f t="shared" si="123"/>
        <v>24</v>
      </c>
      <c r="K683">
        <f t="shared" si="130"/>
        <v>133435</v>
      </c>
      <c r="L683">
        <f>IF(F683=7,B683*15,0)</f>
        <v>0</v>
      </c>
      <c r="M683">
        <f t="shared" si="131"/>
        <v>0</v>
      </c>
      <c r="N683">
        <f>IF(NOT(OR(F683=6,F683=7)),J683*30,0)</f>
        <v>720</v>
      </c>
      <c r="O683">
        <f t="shared" si="124"/>
        <v>720</v>
      </c>
      <c r="P683">
        <f t="shared" si="125"/>
        <v>134155</v>
      </c>
    </row>
    <row r="684" spans="1:16" x14ac:dyDescent="0.45">
      <c r="A684" s="1">
        <v>45608</v>
      </c>
      <c r="B684">
        <f t="shared" si="126"/>
        <v>61</v>
      </c>
      <c r="C684" t="str">
        <f t="shared" si="127"/>
        <v>NIE</v>
      </c>
      <c r="D684">
        <f t="shared" si="128"/>
        <v>0</v>
      </c>
      <c r="E684">
        <f t="shared" si="129"/>
        <v>0</v>
      </c>
      <c r="F684">
        <f t="shared" si="120"/>
        <v>2</v>
      </c>
      <c r="G684">
        <f t="shared" si="121"/>
        <v>2024</v>
      </c>
      <c r="H684">
        <f t="shared" si="122"/>
        <v>11</v>
      </c>
      <c r="I684" t="s">
        <v>16</v>
      </c>
      <c r="J684">
        <f t="shared" si="123"/>
        <v>24</v>
      </c>
      <c r="K684">
        <f t="shared" si="130"/>
        <v>134155</v>
      </c>
      <c r="L684">
        <f>IF(F684=7,B684*15,0)</f>
        <v>0</v>
      </c>
      <c r="M684">
        <f t="shared" si="131"/>
        <v>0</v>
      </c>
      <c r="N684">
        <f>IF(NOT(OR(F684=6,F684=7)),J684*30,0)</f>
        <v>720</v>
      </c>
      <c r="O684">
        <f t="shared" si="124"/>
        <v>720</v>
      </c>
      <c r="P684">
        <f t="shared" si="125"/>
        <v>134875</v>
      </c>
    </row>
    <row r="685" spans="1:16" x14ac:dyDescent="0.45">
      <c r="A685" s="1">
        <v>45609</v>
      </c>
      <c r="B685">
        <f t="shared" si="126"/>
        <v>61</v>
      </c>
      <c r="C685" t="str">
        <f t="shared" si="127"/>
        <v>NIE</v>
      </c>
      <c r="D685">
        <f t="shared" si="128"/>
        <v>0</v>
      </c>
      <c r="E685">
        <f t="shared" si="129"/>
        <v>0</v>
      </c>
      <c r="F685">
        <f t="shared" si="120"/>
        <v>3</v>
      </c>
      <c r="G685">
        <f t="shared" si="121"/>
        <v>2024</v>
      </c>
      <c r="H685">
        <f t="shared" si="122"/>
        <v>11</v>
      </c>
      <c r="I685" t="s">
        <v>16</v>
      </c>
      <c r="J685">
        <f t="shared" si="123"/>
        <v>24</v>
      </c>
      <c r="K685">
        <f t="shared" si="130"/>
        <v>134875</v>
      </c>
      <c r="L685">
        <f>IF(F685=7,B685*15,0)</f>
        <v>0</v>
      </c>
      <c r="M685">
        <f t="shared" si="131"/>
        <v>0</v>
      </c>
      <c r="N685">
        <f>IF(NOT(OR(F685=6,F685=7)),J685*30,0)</f>
        <v>720</v>
      </c>
      <c r="O685">
        <f t="shared" si="124"/>
        <v>720</v>
      </c>
      <c r="P685">
        <f t="shared" si="125"/>
        <v>135595</v>
      </c>
    </row>
    <row r="686" spans="1:16" x14ac:dyDescent="0.45">
      <c r="A686" s="1">
        <v>45610</v>
      </c>
      <c r="B686">
        <f t="shared" si="126"/>
        <v>61</v>
      </c>
      <c r="C686" t="str">
        <f t="shared" si="127"/>
        <v>NIE</v>
      </c>
      <c r="D686">
        <f t="shared" si="128"/>
        <v>0</v>
      </c>
      <c r="E686">
        <f t="shared" si="129"/>
        <v>0</v>
      </c>
      <c r="F686">
        <f t="shared" si="120"/>
        <v>4</v>
      </c>
      <c r="G686">
        <f t="shared" si="121"/>
        <v>2024</v>
      </c>
      <c r="H686">
        <f t="shared" si="122"/>
        <v>11</v>
      </c>
      <c r="I686" t="s">
        <v>16</v>
      </c>
      <c r="J686">
        <f t="shared" si="123"/>
        <v>24</v>
      </c>
      <c r="K686">
        <f t="shared" si="130"/>
        <v>135595</v>
      </c>
      <c r="L686">
        <f>IF(F686=7,B686*15,0)</f>
        <v>0</v>
      </c>
      <c r="M686">
        <f t="shared" si="131"/>
        <v>0</v>
      </c>
      <c r="N686">
        <f>IF(NOT(OR(F686=6,F686=7)),J686*30,0)</f>
        <v>720</v>
      </c>
      <c r="O686">
        <f t="shared" si="124"/>
        <v>720</v>
      </c>
      <c r="P686">
        <f t="shared" si="125"/>
        <v>136315</v>
      </c>
    </row>
    <row r="687" spans="1:16" x14ac:dyDescent="0.45">
      <c r="A687" s="1">
        <v>45611</v>
      </c>
      <c r="B687">
        <f t="shared" si="126"/>
        <v>61</v>
      </c>
      <c r="C687" t="str">
        <f t="shared" si="127"/>
        <v>NIE</v>
      </c>
      <c r="D687">
        <f t="shared" si="128"/>
        <v>0</v>
      </c>
      <c r="E687">
        <f t="shared" si="129"/>
        <v>0</v>
      </c>
      <c r="F687">
        <f t="shared" si="120"/>
        <v>5</v>
      </c>
      <c r="G687">
        <f t="shared" si="121"/>
        <v>2024</v>
      </c>
      <c r="H687">
        <f t="shared" si="122"/>
        <v>11</v>
      </c>
      <c r="I687" t="s">
        <v>16</v>
      </c>
      <c r="J687">
        <f t="shared" si="123"/>
        <v>24</v>
      </c>
      <c r="K687">
        <f t="shared" si="130"/>
        <v>136315</v>
      </c>
      <c r="L687">
        <f>IF(F687=7,B687*15,0)</f>
        <v>0</v>
      </c>
      <c r="M687">
        <f t="shared" si="131"/>
        <v>0</v>
      </c>
      <c r="N687">
        <f>IF(NOT(OR(F687=6,F687=7)),J687*30,0)</f>
        <v>720</v>
      </c>
      <c r="O687">
        <f t="shared" si="124"/>
        <v>720</v>
      </c>
      <c r="P687">
        <f t="shared" si="125"/>
        <v>137035</v>
      </c>
    </row>
    <row r="688" spans="1:16" x14ac:dyDescent="0.45">
      <c r="A688" s="1">
        <v>45612</v>
      </c>
      <c r="B688">
        <f t="shared" si="126"/>
        <v>61</v>
      </c>
      <c r="C688" t="str">
        <f t="shared" si="127"/>
        <v>NIE</v>
      </c>
      <c r="D688">
        <f t="shared" si="128"/>
        <v>0</v>
      </c>
      <c r="E688">
        <f t="shared" si="129"/>
        <v>0</v>
      </c>
      <c r="F688">
        <f t="shared" si="120"/>
        <v>6</v>
      </c>
      <c r="G688">
        <f t="shared" si="121"/>
        <v>2024</v>
      </c>
      <c r="H688">
        <f t="shared" si="122"/>
        <v>11</v>
      </c>
      <c r="I688" t="s">
        <v>16</v>
      </c>
      <c r="J688">
        <f t="shared" si="123"/>
        <v>24</v>
      </c>
      <c r="K688">
        <f t="shared" si="130"/>
        <v>137035</v>
      </c>
      <c r="L688">
        <f>IF(F688=7,B688*15,0)</f>
        <v>0</v>
      </c>
      <c r="M688">
        <f t="shared" si="131"/>
        <v>0</v>
      </c>
      <c r="N688">
        <f>IF(NOT(OR(F688=6,F688=7)),J688*30,0)</f>
        <v>0</v>
      </c>
      <c r="O688">
        <f t="shared" si="124"/>
        <v>0</v>
      </c>
      <c r="P688">
        <f t="shared" si="125"/>
        <v>137035</v>
      </c>
    </row>
    <row r="689" spans="1:16" x14ac:dyDescent="0.45">
      <c r="A689" s="1">
        <v>45613</v>
      </c>
      <c r="B689">
        <f t="shared" si="126"/>
        <v>61</v>
      </c>
      <c r="C689" t="str">
        <f t="shared" si="127"/>
        <v>NIE</v>
      </c>
      <c r="D689">
        <f t="shared" si="128"/>
        <v>0</v>
      </c>
      <c r="E689">
        <f t="shared" si="129"/>
        <v>0</v>
      </c>
      <c r="F689">
        <f t="shared" si="120"/>
        <v>7</v>
      </c>
      <c r="G689">
        <f t="shared" si="121"/>
        <v>2024</v>
      </c>
      <c r="H689">
        <f t="shared" si="122"/>
        <v>11</v>
      </c>
      <c r="I689" t="s">
        <v>16</v>
      </c>
      <c r="J689">
        <f t="shared" si="123"/>
        <v>24</v>
      </c>
      <c r="K689">
        <f t="shared" si="130"/>
        <v>137035</v>
      </c>
      <c r="L689">
        <f>IF(F689=7,B689*15,0)</f>
        <v>915</v>
      </c>
      <c r="M689">
        <f t="shared" si="131"/>
        <v>915</v>
      </c>
      <c r="N689">
        <f>IF(NOT(OR(F689=6,F689=7)),J689*30,0)</f>
        <v>0</v>
      </c>
      <c r="O689">
        <f t="shared" si="124"/>
        <v>-915</v>
      </c>
      <c r="P689">
        <f t="shared" si="125"/>
        <v>136120</v>
      </c>
    </row>
    <row r="690" spans="1:16" x14ac:dyDescent="0.45">
      <c r="A690" s="1">
        <v>45614</v>
      </c>
      <c r="B690">
        <f t="shared" si="126"/>
        <v>61</v>
      </c>
      <c r="C690" t="str">
        <f t="shared" si="127"/>
        <v>NIE</v>
      </c>
      <c r="D690">
        <f t="shared" si="128"/>
        <v>0</v>
      </c>
      <c r="E690">
        <f t="shared" si="129"/>
        <v>0</v>
      </c>
      <c r="F690">
        <f t="shared" si="120"/>
        <v>1</v>
      </c>
      <c r="G690">
        <f t="shared" si="121"/>
        <v>2024</v>
      </c>
      <c r="H690">
        <f t="shared" si="122"/>
        <v>11</v>
      </c>
      <c r="I690" t="s">
        <v>16</v>
      </c>
      <c r="J690">
        <f t="shared" si="123"/>
        <v>24</v>
      </c>
      <c r="K690">
        <f t="shared" si="130"/>
        <v>136120</v>
      </c>
      <c r="L690">
        <f>IF(F690=7,B690*15,0)</f>
        <v>0</v>
      </c>
      <c r="M690">
        <f t="shared" si="131"/>
        <v>0</v>
      </c>
      <c r="N690">
        <f>IF(NOT(OR(F690=6,F690=7)),J690*30,0)</f>
        <v>720</v>
      </c>
      <c r="O690">
        <f t="shared" si="124"/>
        <v>720</v>
      </c>
      <c r="P690">
        <f t="shared" si="125"/>
        <v>136840</v>
      </c>
    </row>
    <row r="691" spans="1:16" x14ac:dyDescent="0.45">
      <c r="A691" s="1">
        <v>45615</v>
      </c>
      <c r="B691">
        <f t="shared" si="126"/>
        <v>61</v>
      </c>
      <c r="C691" t="str">
        <f t="shared" si="127"/>
        <v>NIE</v>
      </c>
      <c r="D691">
        <f t="shared" si="128"/>
        <v>0</v>
      </c>
      <c r="E691">
        <f t="shared" si="129"/>
        <v>0</v>
      </c>
      <c r="F691">
        <f t="shared" si="120"/>
        <v>2</v>
      </c>
      <c r="G691">
        <f t="shared" si="121"/>
        <v>2024</v>
      </c>
      <c r="H691">
        <f t="shared" si="122"/>
        <v>11</v>
      </c>
      <c r="I691" t="s">
        <v>16</v>
      </c>
      <c r="J691">
        <f t="shared" si="123"/>
        <v>24</v>
      </c>
      <c r="K691">
        <f t="shared" si="130"/>
        <v>136840</v>
      </c>
      <c r="L691">
        <f>IF(F691=7,B691*15,0)</f>
        <v>0</v>
      </c>
      <c r="M691">
        <f t="shared" si="131"/>
        <v>0</v>
      </c>
      <c r="N691">
        <f>IF(NOT(OR(F691=6,F691=7)),J691*30,0)</f>
        <v>720</v>
      </c>
      <c r="O691">
        <f t="shared" si="124"/>
        <v>720</v>
      </c>
      <c r="P691">
        <f t="shared" si="125"/>
        <v>137560</v>
      </c>
    </row>
    <row r="692" spans="1:16" x14ac:dyDescent="0.45">
      <c r="A692" s="1">
        <v>45616</v>
      </c>
      <c r="B692">
        <f t="shared" si="126"/>
        <v>61</v>
      </c>
      <c r="C692" t="str">
        <f t="shared" si="127"/>
        <v>NIE</v>
      </c>
      <c r="D692">
        <f t="shared" si="128"/>
        <v>0</v>
      </c>
      <c r="E692">
        <f t="shared" si="129"/>
        <v>0</v>
      </c>
      <c r="F692">
        <f t="shared" si="120"/>
        <v>3</v>
      </c>
      <c r="G692">
        <f t="shared" si="121"/>
        <v>2024</v>
      </c>
      <c r="H692">
        <f t="shared" si="122"/>
        <v>11</v>
      </c>
      <c r="I692" t="s">
        <v>16</v>
      </c>
      <c r="J692">
        <f t="shared" si="123"/>
        <v>24</v>
      </c>
      <c r="K692">
        <f t="shared" si="130"/>
        <v>137560</v>
      </c>
      <c r="L692">
        <f>IF(F692=7,B692*15,0)</f>
        <v>0</v>
      </c>
      <c r="M692">
        <f t="shared" si="131"/>
        <v>0</v>
      </c>
      <c r="N692">
        <f>IF(NOT(OR(F692=6,F692=7)),J692*30,0)</f>
        <v>720</v>
      </c>
      <c r="O692">
        <f t="shared" si="124"/>
        <v>720</v>
      </c>
      <c r="P692">
        <f t="shared" si="125"/>
        <v>138280</v>
      </c>
    </row>
    <row r="693" spans="1:16" x14ac:dyDescent="0.45">
      <c r="A693" s="1">
        <v>45617</v>
      </c>
      <c r="B693">
        <f t="shared" si="126"/>
        <v>61</v>
      </c>
      <c r="C693" t="str">
        <f t="shared" si="127"/>
        <v>NIE</v>
      </c>
      <c r="D693">
        <f t="shared" si="128"/>
        <v>0</v>
      </c>
      <c r="E693">
        <f t="shared" si="129"/>
        <v>0</v>
      </c>
      <c r="F693">
        <f t="shared" si="120"/>
        <v>4</v>
      </c>
      <c r="G693">
        <f t="shared" si="121"/>
        <v>2024</v>
      </c>
      <c r="H693">
        <f t="shared" si="122"/>
        <v>11</v>
      </c>
      <c r="I693" t="s">
        <v>16</v>
      </c>
      <c r="J693">
        <f t="shared" si="123"/>
        <v>24</v>
      </c>
      <c r="K693">
        <f t="shared" si="130"/>
        <v>138280</v>
      </c>
      <c r="L693">
        <f>IF(F693=7,B693*15,0)</f>
        <v>0</v>
      </c>
      <c r="M693">
        <f t="shared" si="131"/>
        <v>0</v>
      </c>
      <c r="N693">
        <f>IF(NOT(OR(F693=6,F693=7)),J693*30,0)</f>
        <v>720</v>
      </c>
      <c r="O693">
        <f t="shared" si="124"/>
        <v>720</v>
      </c>
      <c r="P693">
        <f t="shared" si="125"/>
        <v>139000</v>
      </c>
    </row>
    <row r="694" spans="1:16" x14ac:dyDescent="0.45">
      <c r="A694" s="1">
        <v>45618</v>
      </c>
      <c r="B694">
        <f t="shared" si="126"/>
        <v>61</v>
      </c>
      <c r="C694" t="str">
        <f t="shared" si="127"/>
        <v>NIE</v>
      </c>
      <c r="D694">
        <f t="shared" si="128"/>
        <v>0</v>
      </c>
      <c r="E694">
        <f t="shared" si="129"/>
        <v>0</v>
      </c>
      <c r="F694">
        <f t="shared" si="120"/>
        <v>5</v>
      </c>
      <c r="G694">
        <f t="shared" si="121"/>
        <v>2024</v>
      </c>
      <c r="H694">
        <f t="shared" si="122"/>
        <v>11</v>
      </c>
      <c r="I694" t="s">
        <v>16</v>
      </c>
      <c r="J694">
        <f t="shared" si="123"/>
        <v>24</v>
      </c>
      <c r="K694">
        <f t="shared" si="130"/>
        <v>139000</v>
      </c>
      <c r="L694">
        <f>IF(F694=7,B694*15,0)</f>
        <v>0</v>
      </c>
      <c r="M694">
        <f t="shared" si="131"/>
        <v>0</v>
      </c>
      <c r="N694">
        <f>IF(NOT(OR(F694=6,F694=7)),J694*30,0)</f>
        <v>720</v>
      </c>
      <c r="O694">
        <f t="shared" si="124"/>
        <v>720</v>
      </c>
      <c r="P694">
        <f t="shared" si="125"/>
        <v>139720</v>
      </c>
    </row>
    <row r="695" spans="1:16" x14ac:dyDescent="0.45">
      <c r="A695" s="1">
        <v>45619</v>
      </c>
      <c r="B695">
        <f t="shared" si="126"/>
        <v>61</v>
      </c>
      <c r="C695" t="str">
        <f t="shared" si="127"/>
        <v>NIE</v>
      </c>
      <c r="D695">
        <f t="shared" si="128"/>
        <v>0</v>
      </c>
      <c r="E695">
        <f t="shared" si="129"/>
        <v>0</v>
      </c>
      <c r="F695">
        <f t="shared" si="120"/>
        <v>6</v>
      </c>
      <c r="G695">
        <f t="shared" si="121"/>
        <v>2024</v>
      </c>
      <c r="H695">
        <f t="shared" si="122"/>
        <v>11</v>
      </c>
      <c r="I695" t="s">
        <v>16</v>
      </c>
      <c r="J695">
        <f t="shared" si="123"/>
        <v>24</v>
      </c>
      <c r="K695">
        <f t="shared" si="130"/>
        <v>139720</v>
      </c>
      <c r="L695">
        <f>IF(F695=7,B695*15,0)</f>
        <v>0</v>
      </c>
      <c r="M695">
        <f t="shared" si="131"/>
        <v>0</v>
      </c>
      <c r="N695">
        <f>IF(NOT(OR(F695=6,F695=7)),J695*30,0)</f>
        <v>0</v>
      </c>
      <c r="O695">
        <f t="shared" si="124"/>
        <v>0</v>
      </c>
      <c r="P695">
        <f t="shared" si="125"/>
        <v>139720</v>
      </c>
    </row>
    <row r="696" spans="1:16" x14ac:dyDescent="0.45">
      <c r="A696" s="1">
        <v>45620</v>
      </c>
      <c r="B696">
        <f t="shared" si="126"/>
        <v>61</v>
      </c>
      <c r="C696" t="str">
        <f t="shared" si="127"/>
        <v>NIE</v>
      </c>
      <c r="D696">
        <f t="shared" si="128"/>
        <v>0</v>
      </c>
      <c r="E696">
        <f t="shared" si="129"/>
        <v>0</v>
      </c>
      <c r="F696">
        <f t="shared" si="120"/>
        <v>7</v>
      </c>
      <c r="G696">
        <f t="shared" si="121"/>
        <v>2024</v>
      </c>
      <c r="H696">
        <f t="shared" si="122"/>
        <v>11</v>
      </c>
      <c r="I696" t="s">
        <v>16</v>
      </c>
      <c r="J696">
        <f t="shared" si="123"/>
        <v>24</v>
      </c>
      <c r="K696">
        <f t="shared" si="130"/>
        <v>139720</v>
      </c>
      <c r="L696">
        <f>IF(F696=7,B696*15,0)</f>
        <v>915</v>
      </c>
      <c r="M696">
        <f t="shared" si="131"/>
        <v>915</v>
      </c>
      <c r="N696">
        <f>IF(NOT(OR(F696=6,F696=7)),J696*30,0)</f>
        <v>0</v>
      </c>
      <c r="O696">
        <f t="shared" si="124"/>
        <v>-915</v>
      </c>
      <c r="P696">
        <f t="shared" si="125"/>
        <v>138805</v>
      </c>
    </row>
    <row r="697" spans="1:16" x14ac:dyDescent="0.45">
      <c r="A697" s="1">
        <v>45621</v>
      </c>
      <c r="B697">
        <f t="shared" si="126"/>
        <v>61</v>
      </c>
      <c r="C697" t="str">
        <f t="shared" si="127"/>
        <v>NIE</v>
      </c>
      <c r="D697">
        <f t="shared" si="128"/>
        <v>0</v>
      </c>
      <c r="E697">
        <f t="shared" si="129"/>
        <v>0</v>
      </c>
      <c r="F697">
        <f t="shared" si="120"/>
        <v>1</v>
      </c>
      <c r="G697">
        <f t="shared" si="121"/>
        <v>2024</v>
      </c>
      <c r="H697">
        <f t="shared" si="122"/>
        <v>11</v>
      </c>
      <c r="I697" t="s">
        <v>16</v>
      </c>
      <c r="J697">
        <f t="shared" si="123"/>
        <v>24</v>
      </c>
      <c r="K697">
        <f t="shared" si="130"/>
        <v>138805</v>
      </c>
      <c r="L697">
        <f>IF(F697=7,B697*15,0)</f>
        <v>0</v>
      </c>
      <c r="M697">
        <f t="shared" si="131"/>
        <v>0</v>
      </c>
      <c r="N697">
        <f>IF(NOT(OR(F697=6,F697=7)),J697*30,0)</f>
        <v>720</v>
      </c>
      <c r="O697">
        <f t="shared" si="124"/>
        <v>720</v>
      </c>
      <c r="P697">
        <f t="shared" si="125"/>
        <v>139525</v>
      </c>
    </row>
    <row r="698" spans="1:16" x14ac:dyDescent="0.45">
      <c r="A698" s="1">
        <v>45622</v>
      </c>
      <c r="B698">
        <f t="shared" si="126"/>
        <v>61</v>
      </c>
      <c r="C698" t="str">
        <f t="shared" si="127"/>
        <v>NIE</v>
      </c>
      <c r="D698">
        <f t="shared" si="128"/>
        <v>0</v>
      </c>
      <c r="E698">
        <f t="shared" si="129"/>
        <v>0</v>
      </c>
      <c r="F698">
        <f t="shared" si="120"/>
        <v>2</v>
      </c>
      <c r="G698">
        <f t="shared" si="121"/>
        <v>2024</v>
      </c>
      <c r="H698">
        <f t="shared" si="122"/>
        <v>11</v>
      </c>
      <c r="I698" t="s">
        <v>16</v>
      </c>
      <c r="J698">
        <f t="shared" si="123"/>
        <v>24</v>
      </c>
      <c r="K698">
        <f t="shared" si="130"/>
        <v>139525</v>
      </c>
      <c r="L698">
        <f>IF(F698=7,B698*15,0)</f>
        <v>0</v>
      </c>
      <c r="M698">
        <f t="shared" si="131"/>
        <v>0</v>
      </c>
      <c r="N698">
        <f>IF(NOT(OR(F698=6,F698=7)),J698*30,0)</f>
        <v>720</v>
      </c>
      <c r="O698">
        <f t="shared" si="124"/>
        <v>720</v>
      </c>
      <c r="P698">
        <f t="shared" si="125"/>
        <v>140245</v>
      </c>
    </row>
    <row r="699" spans="1:16" x14ac:dyDescent="0.45">
      <c r="A699" s="1">
        <v>45623</v>
      </c>
      <c r="B699">
        <f t="shared" si="126"/>
        <v>61</v>
      </c>
      <c r="C699" t="str">
        <f t="shared" si="127"/>
        <v>NIE</v>
      </c>
      <c r="D699">
        <f t="shared" si="128"/>
        <v>0</v>
      </c>
      <c r="E699">
        <f t="shared" si="129"/>
        <v>0</v>
      </c>
      <c r="F699">
        <f t="shared" si="120"/>
        <v>3</v>
      </c>
      <c r="G699">
        <f t="shared" si="121"/>
        <v>2024</v>
      </c>
      <c r="H699">
        <f t="shared" si="122"/>
        <v>11</v>
      </c>
      <c r="I699" t="s">
        <v>16</v>
      </c>
      <c r="J699">
        <f t="shared" si="123"/>
        <v>24</v>
      </c>
      <c r="K699">
        <f t="shared" si="130"/>
        <v>140245</v>
      </c>
      <c r="L699">
        <f>IF(F699=7,B699*15,0)</f>
        <v>0</v>
      </c>
      <c r="M699">
        <f t="shared" si="131"/>
        <v>0</v>
      </c>
      <c r="N699">
        <f>IF(NOT(OR(F699=6,F699=7)),J699*30,0)</f>
        <v>720</v>
      </c>
      <c r="O699">
        <f t="shared" si="124"/>
        <v>720</v>
      </c>
      <c r="P699">
        <f t="shared" si="125"/>
        <v>140965</v>
      </c>
    </row>
    <row r="700" spans="1:16" x14ac:dyDescent="0.45">
      <c r="A700" s="1">
        <v>45624</v>
      </c>
      <c r="B700">
        <f t="shared" si="126"/>
        <v>61</v>
      </c>
      <c r="C700" t="str">
        <f t="shared" si="127"/>
        <v>NIE</v>
      </c>
      <c r="D700">
        <f t="shared" si="128"/>
        <v>0</v>
      </c>
      <c r="E700">
        <f t="shared" si="129"/>
        <v>0</v>
      </c>
      <c r="F700">
        <f t="shared" si="120"/>
        <v>4</v>
      </c>
      <c r="G700">
        <f t="shared" si="121"/>
        <v>2024</v>
      </c>
      <c r="H700">
        <f t="shared" si="122"/>
        <v>11</v>
      </c>
      <c r="I700" t="s">
        <v>16</v>
      </c>
      <c r="J700">
        <f t="shared" si="123"/>
        <v>24</v>
      </c>
      <c r="K700">
        <f t="shared" si="130"/>
        <v>140965</v>
      </c>
      <c r="L700">
        <f>IF(F700=7,B700*15,0)</f>
        <v>0</v>
      </c>
      <c r="M700">
        <f t="shared" si="131"/>
        <v>0</v>
      </c>
      <c r="N700">
        <f>IF(NOT(OR(F700=6,F700=7)),J700*30,0)</f>
        <v>720</v>
      </c>
      <c r="O700">
        <f t="shared" si="124"/>
        <v>720</v>
      </c>
      <c r="P700">
        <f t="shared" si="125"/>
        <v>141685</v>
      </c>
    </row>
    <row r="701" spans="1:16" x14ac:dyDescent="0.45">
      <c r="A701" s="1">
        <v>45625</v>
      </c>
      <c r="B701">
        <f t="shared" si="126"/>
        <v>61</v>
      </c>
      <c r="C701" t="str">
        <f t="shared" si="127"/>
        <v>NIE</v>
      </c>
      <c r="D701">
        <f t="shared" si="128"/>
        <v>0</v>
      </c>
      <c r="E701">
        <f t="shared" si="129"/>
        <v>0</v>
      </c>
      <c r="F701">
        <f t="shared" si="120"/>
        <v>5</v>
      </c>
      <c r="G701">
        <f t="shared" si="121"/>
        <v>2024</v>
      </c>
      <c r="H701">
        <f t="shared" si="122"/>
        <v>11</v>
      </c>
      <c r="I701" t="s">
        <v>16</v>
      </c>
      <c r="J701">
        <f t="shared" si="123"/>
        <v>24</v>
      </c>
      <c r="K701">
        <f t="shared" si="130"/>
        <v>141685</v>
      </c>
      <c r="L701">
        <f>IF(F701=7,B701*15,0)</f>
        <v>0</v>
      </c>
      <c r="M701">
        <f t="shared" si="131"/>
        <v>0</v>
      </c>
      <c r="N701">
        <f>IF(NOT(OR(F701=6,F701=7)),J701*30,0)</f>
        <v>720</v>
      </c>
      <c r="O701">
        <f t="shared" si="124"/>
        <v>720</v>
      </c>
      <c r="P701">
        <f t="shared" si="125"/>
        <v>142405</v>
      </c>
    </row>
    <row r="702" spans="1:16" x14ac:dyDescent="0.45">
      <c r="A702" s="1">
        <v>45626</v>
      </c>
      <c r="B702">
        <f t="shared" si="126"/>
        <v>61</v>
      </c>
      <c r="C702" t="str">
        <f t="shared" si="127"/>
        <v>TAK</v>
      </c>
      <c r="D702">
        <f t="shared" si="128"/>
        <v>3</v>
      </c>
      <c r="E702">
        <f t="shared" si="129"/>
        <v>2400</v>
      </c>
      <c r="F702">
        <f t="shared" si="120"/>
        <v>6</v>
      </c>
      <c r="G702">
        <f t="shared" si="121"/>
        <v>2024</v>
      </c>
      <c r="H702">
        <f t="shared" si="122"/>
        <v>11</v>
      </c>
      <c r="I702" t="s">
        <v>16</v>
      </c>
      <c r="J702">
        <f t="shared" si="123"/>
        <v>24</v>
      </c>
      <c r="K702">
        <f t="shared" si="130"/>
        <v>142405</v>
      </c>
      <c r="L702">
        <f>IF(F702=7,B702*15,0)</f>
        <v>0</v>
      </c>
      <c r="M702">
        <f t="shared" si="131"/>
        <v>2400</v>
      </c>
      <c r="N702">
        <f>IF(NOT(OR(F702=6,F702=7)),J702*30,0)</f>
        <v>0</v>
      </c>
      <c r="O702">
        <f t="shared" si="124"/>
        <v>-2400</v>
      </c>
      <c r="P702">
        <f t="shared" si="125"/>
        <v>140005</v>
      </c>
    </row>
    <row r="703" spans="1:16" x14ac:dyDescent="0.45">
      <c r="A703" s="1">
        <v>45627</v>
      </c>
      <c r="B703">
        <f t="shared" si="126"/>
        <v>64</v>
      </c>
      <c r="C703" t="str">
        <f t="shared" si="127"/>
        <v>NIE</v>
      </c>
      <c r="D703">
        <f t="shared" si="128"/>
        <v>0</v>
      </c>
      <c r="E703">
        <f t="shared" si="129"/>
        <v>0</v>
      </c>
      <c r="F703">
        <f t="shared" si="120"/>
        <v>7</v>
      </c>
      <c r="G703">
        <f t="shared" si="121"/>
        <v>2024</v>
      </c>
      <c r="H703">
        <f t="shared" si="122"/>
        <v>12</v>
      </c>
      <c r="I703" t="s">
        <v>16</v>
      </c>
      <c r="J703">
        <f t="shared" si="123"/>
        <v>25</v>
      </c>
      <c r="K703">
        <f t="shared" si="130"/>
        <v>140005</v>
      </c>
      <c r="L703">
        <f>IF(F703=7,B703*15,0)</f>
        <v>960</v>
      </c>
      <c r="M703">
        <f t="shared" si="131"/>
        <v>960</v>
      </c>
      <c r="N703">
        <f>IF(NOT(OR(F703=6,F703=7)),J703*30,0)</f>
        <v>0</v>
      </c>
      <c r="O703">
        <f t="shared" si="124"/>
        <v>-960</v>
      </c>
      <c r="P703">
        <f t="shared" si="125"/>
        <v>139045</v>
      </c>
    </row>
    <row r="704" spans="1:16" x14ac:dyDescent="0.45">
      <c r="A704" s="1">
        <v>45628</v>
      </c>
      <c r="B704">
        <f t="shared" si="126"/>
        <v>64</v>
      </c>
      <c r="C704" t="str">
        <f t="shared" si="127"/>
        <v>NIE</v>
      </c>
      <c r="D704">
        <f t="shared" si="128"/>
        <v>0</v>
      </c>
      <c r="E704">
        <f t="shared" si="129"/>
        <v>0</v>
      </c>
      <c r="F704">
        <f t="shared" si="120"/>
        <v>1</v>
      </c>
      <c r="G704">
        <f t="shared" si="121"/>
        <v>2024</v>
      </c>
      <c r="H704">
        <f t="shared" si="122"/>
        <v>12</v>
      </c>
      <c r="I704" t="s">
        <v>16</v>
      </c>
      <c r="J704">
        <f t="shared" si="123"/>
        <v>25</v>
      </c>
      <c r="K704">
        <f t="shared" si="130"/>
        <v>139045</v>
      </c>
      <c r="L704">
        <f>IF(F704=7,B704*15,0)</f>
        <v>0</v>
      </c>
      <c r="M704">
        <f t="shared" si="131"/>
        <v>0</v>
      </c>
      <c r="N704">
        <f>IF(NOT(OR(F704=6,F704=7)),J704*30,0)</f>
        <v>750</v>
      </c>
      <c r="O704">
        <f t="shared" si="124"/>
        <v>750</v>
      </c>
      <c r="P704">
        <f t="shared" si="125"/>
        <v>139795</v>
      </c>
    </row>
    <row r="705" spans="1:16" x14ac:dyDescent="0.45">
      <c r="A705" s="1">
        <v>45629</v>
      </c>
      <c r="B705">
        <f t="shared" si="126"/>
        <v>64</v>
      </c>
      <c r="C705" t="str">
        <f t="shared" si="127"/>
        <v>NIE</v>
      </c>
      <c r="D705">
        <f t="shared" si="128"/>
        <v>0</v>
      </c>
      <c r="E705">
        <f t="shared" si="129"/>
        <v>0</v>
      </c>
      <c r="F705">
        <f t="shared" si="120"/>
        <v>2</v>
      </c>
      <c r="G705">
        <f t="shared" si="121"/>
        <v>2024</v>
      </c>
      <c r="H705">
        <f t="shared" si="122"/>
        <v>12</v>
      </c>
      <c r="I705" t="s">
        <v>16</v>
      </c>
      <c r="J705">
        <f t="shared" si="123"/>
        <v>25</v>
      </c>
      <c r="K705">
        <f t="shared" si="130"/>
        <v>139795</v>
      </c>
      <c r="L705">
        <f>IF(F705=7,B705*15,0)</f>
        <v>0</v>
      </c>
      <c r="M705">
        <f t="shared" si="131"/>
        <v>0</v>
      </c>
      <c r="N705">
        <f>IF(NOT(OR(F705=6,F705=7)),J705*30,0)</f>
        <v>750</v>
      </c>
      <c r="O705">
        <f t="shared" si="124"/>
        <v>750</v>
      </c>
      <c r="P705">
        <f t="shared" si="125"/>
        <v>140545</v>
      </c>
    </row>
    <row r="706" spans="1:16" x14ac:dyDescent="0.45">
      <c r="A706" s="1">
        <v>45630</v>
      </c>
      <c r="B706">
        <f t="shared" si="126"/>
        <v>64</v>
      </c>
      <c r="C706" t="str">
        <f t="shared" si="127"/>
        <v>NIE</v>
      </c>
      <c r="D706">
        <f t="shared" si="128"/>
        <v>0</v>
      </c>
      <c r="E706">
        <f t="shared" si="129"/>
        <v>0</v>
      </c>
      <c r="F706">
        <f t="shared" si="120"/>
        <v>3</v>
      </c>
      <c r="G706">
        <f t="shared" si="121"/>
        <v>2024</v>
      </c>
      <c r="H706">
        <f t="shared" si="122"/>
        <v>12</v>
      </c>
      <c r="I706" t="s">
        <v>16</v>
      </c>
      <c r="J706">
        <f t="shared" si="123"/>
        <v>25</v>
      </c>
      <c r="K706">
        <f t="shared" si="130"/>
        <v>140545</v>
      </c>
      <c r="L706">
        <f>IF(F706=7,B706*15,0)</f>
        <v>0</v>
      </c>
      <c r="M706">
        <f t="shared" si="131"/>
        <v>0</v>
      </c>
      <c r="N706">
        <f>IF(NOT(OR(F706=6,F706=7)),J706*30,0)</f>
        <v>750</v>
      </c>
      <c r="O706">
        <f t="shared" si="124"/>
        <v>750</v>
      </c>
      <c r="P706">
        <f t="shared" si="125"/>
        <v>141295</v>
      </c>
    </row>
    <row r="707" spans="1:16" x14ac:dyDescent="0.45">
      <c r="A707" s="1">
        <v>45631</v>
      </c>
      <c r="B707">
        <f t="shared" si="126"/>
        <v>64</v>
      </c>
      <c r="C707" t="str">
        <f t="shared" si="127"/>
        <v>NIE</v>
      </c>
      <c r="D707">
        <f t="shared" si="128"/>
        <v>0</v>
      </c>
      <c r="E707">
        <f t="shared" si="129"/>
        <v>0</v>
      </c>
      <c r="F707">
        <f t="shared" ref="F707:F733" si="132">WEEKDAY(A707,2)</f>
        <v>4</v>
      </c>
      <c r="G707">
        <f t="shared" ref="G707:G733" si="133">YEAR(A707)</f>
        <v>2024</v>
      </c>
      <c r="H707">
        <f t="shared" ref="H707:H733" si="134">MONTH(A707)</f>
        <v>12</v>
      </c>
      <c r="I707" t="s">
        <v>16</v>
      </c>
      <c r="J707">
        <f t="shared" ref="J707:J733" si="135">ROUNDDOWN(IF(I707 = "zima", B707*0.2, IF(I707 = "wiosna", B707*0.5, IF(I707 = "lato", 0.9*B707, B707*0.4))),0)</f>
        <v>25</v>
      </c>
      <c r="K707">
        <f t="shared" si="130"/>
        <v>141295</v>
      </c>
      <c r="L707">
        <f>IF(F707=7,B707*15,0)</f>
        <v>0</v>
      </c>
      <c r="M707">
        <f t="shared" si="131"/>
        <v>0</v>
      </c>
      <c r="N707">
        <f>IF(NOT(OR(F707=6,F707=7)),J707*30,0)</f>
        <v>750</v>
      </c>
      <c r="O707">
        <f t="shared" ref="O707:O733" si="136">N707-M707</f>
        <v>750</v>
      </c>
      <c r="P707">
        <f t="shared" ref="P707:P733" si="137">K707+O707</f>
        <v>142045</v>
      </c>
    </row>
    <row r="708" spans="1:16" x14ac:dyDescent="0.45">
      <c r="A708" s="1">
        <v>45632</v>
      </c>
      <c r="B708">
        <f t="shared" ref="B708:B733" si="138">B707+D707</f>
        <v>64</v>
      </c>
      <c r="C708" t="str">
        <f t="shared" ref="C708:C733" si="139">IF(EOMONTH(A708, 0) = A708, "TAK", "NIE")</f>
        <v>NIE</v>
      </c>
      <c r="D708">
        <f t="shared" ref="D708:D733" si="140">IF(C708="TAK",IF(K708&gt;=2400,3,0),0)</f>
        <v>0</v>
      </c>
      <c r="E708">
        <f t="shared" ref="E708:E733" si="141">D708*800</f>
        <v>0</v>
      </c>
      <c r="F708">
        <f t="shared" si="132"/>
        <v>5</v>
      </c>
      <c r="G708">
        <f t="shared" si="133"/>
        <v>2024</v>
      </c>
      <c r="H708">
        <f t="shared" si="134"/>
        <v>12</v>
      </c>
      <c r="I708" t="s">
        <v>16</v>
      </c>
      <c r="J708">
        <f t="shared" si="135"/>
        <v>25</v>
      </c>
      <c r="K708">
        <f t="shared" ref="K708:K733" si="142">P707</f>
        <v>142045</v>
      </c>
      <c r="L708">
        <f>IF(F708=7,B708*15,0)</f>
        <v>0</v>
      </c>
      <c r="M708">
        <f t="shared" ref="M708:M733" si="143">L708+E708</f>
        <v>0</v>
      </c>
      <c r="N708">
        <f>IF(NOT(OR(F708=6,F708=7)),J708*30,0)</f>
        <v>750</v>
      </c>
      <c r="O708">
        <f t="shared" si="136"/>
        <v>750</v>
      </c>
      <c r="P708">
        <f t="shared" si="137"/>
        <v>142795</v>
      </c>
    </row>
    <row r="709" spans="1:16" x14ac:dyDescent="0.45">
      <c r="A709" s="1">
        <v>45633</v>
      </c>
      <c r="B709">
        <f t="shared" si="138"/>
        <v>64</v>
      </c>
      <c r="C709" t="str">
        <f t="shared" si="139"/>
        <v>NIE</v>
      </c>
      <c r="D709">
        <f t="shared" si="140"/>
        <v>0</v>
      </c>
      <c r="E709">
        <f t="shared" si="141"/>
        <v>0</v>
      </c>
      <c r="F709">
        <f t="shared" si="132"/>
        <v>6</v>
      </c>
      <c r="G709">
        <f t="shared" si="133"/>
        <v>2024</v>
      </c>
      <c r="H709">
        <f t="shared" si="134"/>
        <v>12</v>
      </c>
      <c r="I709" t="s">
        <v>16</v>
      </c>
      <c r="J709">
        <f t="shared" si="135"/>
        <v>25</v>
      </c>
      <c r="K709">
        <f t="shared" si="142"/>
        <v>142795</v>
      </c>
      <c r="L709">
        <f>IF(F709=7,B709*15,0)</f>
        <v>0</v>
      </c>
      <c r="M709">
        <f t="shared" si="143"/>
        <v>0</v>
      </c>
      <c r="N709">
        <f>IF(NOT(OR(F709=6,F709=7)),J709*30,0)</f>
        <v>0</v>
      </c>
      <c r="O709">
        <f t="shared" si="136"/>
        <v>0</v>
      </c>
      <c r="P709">
        <f t="shared" si="137"/>
        <v>142795</v>
      </c>
    </row>
    <row r="710" spans="1:16" x14ac:dyDescent="0.45">
      <c r="A710" s="1">
        <v>45634</v>
      </c>
      <c r="B710">
        <f t="shared" si="138"/>
        <v>64</v>
      </c>
      <c r="C710" t="str">
        <f t="shared" si="139"/>
        <v>NIE</v>
      </c>
      <c r="D710">
        <f t="shared" si="140"/>
        <v>0</v>
      </c>
      <c r="E710">
        <f t="shared" si="141"/>
        <v>0</v>
      </c>
      <c r="F710">
        <f t="shared" si="132"/>
        <v>7</v>
      </c>
      <c r="G710">
        <f t="shared" si="133"/>
        <v>2024</v>
      </c>
      <c r="H710">
        <f t="shared" si="134"/>
        <v>12</v>
      </c>
      <c r="I710" t="s">
        <v>16</v>
      </c>
      <c r="J710">
        <f t="shared" si="135"/>
        <v>25</v>
      </c>
      <c r="K710">
        <f t="shared" si="142"/>
        <v>142795</v>
      </c>
      <c r="L710">
        <f>IF(F710=7,B710*15,0)</f>
        <v>960</v>
      </c>
      <c r="M710">
        <f t="shared" si="143"/>
        <v>960</v>
      </c>
      <c r="N710">
        <f>IF(NOT(OR(F710=6,F710=7)),J710*30,0)</f>
        <v>0</v>
      </c>
      <c r="O710">
        <f t="shared" si="136"/>
        <v>-960</v>
      </c>
      <c r="P710">
        <f t="shared" si="137"/>
        <v>141835</v>
      </c>
    </row>
    <row r="711" spans="1:16" x14ac:dyDescent="0.45">
      <c r="A711" s="1">
        <v>45635</v>
      </c>
      <c r="B711">
        <f t="shared" si="138"/>
        <v>64</v>
      </c>
      <c r="C711" t="str">
        <f t="shared" si="139"/>
        <v>NIE</v>
      </c>
      <c r="D711">
        <f t="shared" si="140"/>
        <v>0</v>
      </c>
      <c r="E711">
        <f t="shared" si="141"/>
        <v>0</v>
      </c>
      <c r="F711">
        <f t="shared" si="132"/>
        <v>1</v>
      </c>
      <c r="G711">
        <f t="shared" si="133"/>
        <v>2024</v>
      </c>
      <c r="H711">
        <f t="shared" si="134"/>
        <v>12</v>
      </c>
      <c r="I711" t="s">
        <v>16</v>
      </c>
      <c r="J711">
        <f t="shared" si="135"/>
        <v>25</v>
      </c>
      <c r="K711">
        <f t="shared" si="142"/>
        <v>141835</v>
      </c>
      <c r="L711">
        <f>IF(F711=7,B711*15,0)</f>
        <v>0</v>
      </c>
      <c r="M711">
        <f t="shared" si="143"/>
        <v>0</v>
      </c>
      <c r="N711">
        <f>IF(NOT(OR(F711=6,F711=7)),J711*30,0)</f>
        <v>750</v>
      </c>
      <c r="O711">
        <f t="shared" si="136"/>
        <v>750</v>
      </c>
      <c r="P711">
        <f t="shared" si="137"/>
        <v>142585</v>
      </c>
    </row>
    <row r="712" spans="1:16" x14ac:dyDescent="0.45">
      <c r="A712" s="1">
        <v>45636</v>
      </c>
      <c r="B712">
        <f t="shared" si="138"/>
        <v>64</v>
      </c>
      <c r="C712" t="str">
        <f t="shared" si="139"/>
        <v>NIE</v>
      </c>
      <c r="D712">
        <f t="shared" si="140"/>
        <v>0</v>
      </c>
      <c r="E712">
        <f t="shared" si="141"/>
        <v>0</v>
      </c>
      <c r="F712">
        <f t="shared" si="132"/>
        <v>2</v>
      </c>
      <c r="G712">
        <f t="shared" si="133"/>
        <v>2024</v>
      </c>
      <c r="H712">
        <f t="shared" si="134"/>
        <v>12</v>
      </c>
      <c r="I712" t="s">
        <v>16</v>
      </c>
      <c r="J712">
        <f t="shared" si="135"/>
        <v>25</v>
      </c>
      <c r="K712">
        <f t="shared" si="142"/>
        <v>142585</v>
      </c>
      <c r="L712">
        <f>IF(F712=7,B712*15,0)</f>
        <v>0</v>
      </c>
      <c r="M712">
        <f t="shared" si="143"/>
        <v>0</v>
      </c>
      <c r="N712">
        <f>IF(NOT(OR(F712=6,F712=7)),J712*30,0)</f>
        <v>750</v>
      </c>
      <c r="O712">
        <f t="shared" si="136"/>
        <v>750</v>
      </c>
      <c r="P712">
        <f t="shared" si="137"/>
        <v>143335</v>
      </c>
    </row>
    <row r="713" spans="1:16" x14ac:dyDescent="0.45">
      <c r="A713" s="1">
        <v>45637</v>
      </c>
      <c r="B713">
        <f t="shared" si="138"/>
        <v>64</v>
      </c>
      <c r="C713" t="str">
        <f t="shared" si="139"/>
        <v>NIE</v>
      </c>
      <c r="D713">
        <f t="shared" si="140"/>
        <v>0</v>
      </c>
      <c r="E713">
        <f t="shared" si="141"/>
        <v>0</v>
      </c>
      <c r="F713">
        <f t="shared" si="132"/>
        <v>3</v>
      </c>
      <c r="G713">
        <f t="shared" si="133"/>
        <v>2024</v>
      </c>
      <c r="H713">
        <f t="shared" si="134"/>
        <v>12</v>
      </c>
      <c r="I713" t="s">
        <v>16</v>
      </c>
      <c r="J713">
        <f t="shared" si="135"/>
        <v>25</v>
      </c>
      <c r="K713">
        <f t="shared" si="142"/>
        <v>143335</v>
      </c>
      <c r="L713">
        <f>IF(F713=7,B713*15,0)</f>
        <v>0</v>
      </c>
      <c r="M713">
        <f t="shared" si="143"/>
        <v>0</v>
      </c>
      <c r="N713">
        <f>IF(NOT(OR(F713=6,F713=7)),J713*30,0)</f>
        <v>750</v>
      </c>
      <c r="O713">
        <f t="shared" si="136"/>
        <v>750</v>
      </c>
      <c r="P713">
        <f t="shared" si="137"/>
        <v>144085</v>
      </c>
    </row>
    <row r="714" spans="1:16" x14ac:dyDescent="0.45">
      <c r="A714" s="1">
        <v>45638</v>
      </c>
      <c r="B714">
        <f t="shared" si="138"/>
        <v>64</v>
      </c>
      <c r="C714" t="str">
        <f t="shared" si="139"/>
        <v>NIE</v>
      </c>
      <c r="D714">
        <f t="shared" si="140"/>
        <v>0</v>
      </c>
      <c r="E714">
        <f t="shared" si="141"/>
        <v>0</v>
      </c>
      <c r="F714">
        <f t="shared" si="132"/>
        <v>4</v>
      </c>
      <c r="G714">
        <f t="shared" si="133"/>
        <v>2024</v>
      </c>
      <c r="H714">
        <f t="shared" si="134"/>
        <v>12</v>
      </c>
      <c r="I714" t="s">
        <v>16</v>
      </c>
      <c r="J714">
        <f t="shared" si="135"/>
        <v>25</v>
      </c>
      <c r="K714">
        <f t="shared" si="142"/>
        <v>144085</v>
      </c>
      <c r="L714">
        <f>IF(F714=7,B714*15,0)</f>
        <v>0</v>
      </c>
      <c r="M714">
        <f t="shared" si="143"/>
        <v>0</v>
      </c>
      <c r="N714">
        <f>IF(NOT(OR(F714=6,F714=7)),J714*30,0)</f>
        <v>750</v>
      </c>
      <c r="O714">
        <f t="shared" si="136"/>
        <v>750</v>
      </c>
      <c r="P714">
        <f t="shared" si="137"/>
        <v>144835</v>
      </c>
    </row>
    <row r="715" spans="1:16" x14ac:dyDescent="0.45">
      <c r="A715" s="1">
        <v>45639</v>
      </c>
      <c r="B715">
        <f t="shared" si="138"/>
        <v>64</v>
      </c>
      <c r="C715" t="str">
        <f t="shared" si="139"/>
        <v>NIE</v>
      </c>
      <c r="D715">
        <f t="shared" si="140"/>
        <v>0</v>
      </c>
      <c r="E715">
        <f t="shared" si="141"/>
        <v>0</v>
      </c>
      <c r="F715">
        <f t="shared" si="132"/>
        <v>5</v>
      </c>
      <c r="G715">
        <f t="shared" si="133"/>
        <v>2024</v>
      </c>
      <c r="H715">
        <f t="shared" si="134"/>
        <v>12</v>
      </c>
      <c r="I715" t="s">
        <v>16</v>
      </c>
      <c r="J715">
        <f t="shared" si="135"/>
        <v>25</v>
      </c>
      <c r="K715">
        <f t="shared" si="142"/>
        <v>144835</v>
      </c>
      <c r="L715">
        <f>IF(F715=7,B715*15,0)</f>
        <v>0</v>
      </c>
      <c r="M715">
        <f t="shared" si="143"/>
        <v>0</v>
      </c>
      <c r="N715">
        <f>IF(NOT(OR(F715=6,F715=7)),J715*30,0)</f>
        <v>750</v>
      </c>
      <c r="O715">
        <f t="shared" si="136"/>
        <v>750</v>
      </c>
      <c r="P715">
        <f t="shared" si="137"/>
        <v>145585</v>
      </c>
    </row>
    <row r="716" spans="1:16" x14ac:dyDescent="0.45">
      <c r="A716" s="1">
        <v>45640</v>
      </c>
      <c r="B716">
        <f t="shared" si="138"/>
        <v>64</v>
      </c>
      <c r="C716" t="str">
        <f t="shared" si="139"/>
        <v>NIE</v>
      </c>
      <c r="D716">
        <f t="shared" si="140"/>
        <v>0</v>
      </c>
      <c r="E716">
        <f t="shared" si="141"/>
        <v>0</v>
      </c>
      <c r="F716">
        <f t="shared" si="132"/>
        <v>6</v>
      </c>
      <c r="G716">
        <f t="shared" si="133"/>
        <v>2024</v>
      </c>
      <c r="H716">
        <f t="shared" si="134"/>
        <v>12</v>
      </c>
      <c r="I716" t="s">
        <v>16</v>
      </c>
      <c r="J716">
        <f t="shared" si="135"/>
        <v>25</v>
      </c>
      <c r="K716">
        <f t="shared" si="142"/>
        <v>145585</v>
      </c>
      <c r="L716">
        <f>IF(F716=7,B716*15,0)</f>
        <v>0</v>
      </c>
      <c r="M716">
        <f t="shared" si="143"/>
        <v>0</v>
      </c>
      <c r="N716">
        <f>IF(NOT(OR(F716=6,F716=7)),J716*30,0)</f>
        <v>0</v>
      </c>
      <c r="O716">
        <f t="shared" si="136"/>
        <v>0</v>
      </c>
      <c r="P716">
        <f t="shared" si="137"/>
        <v>145585</v>
      </c>
    </row>
    <row r="717" spans="1:16" x14ac:dyDescent="0.45">
      <c r="A717" s="1">
        <v>45641</v>
      </c>
      <c r="B717">
        <f t="shared" si="138"/>
        <v>64</v>
      </c>
      <c r="C717" t="str">
        <f t="shared" si="139"/>
        <v>NIE</v>
      </c>
      <c r="D717">
        <f t="shared" si="140"/>
        <v>0</v>
      </c>
      <c r="E717">
        <f t="shared" si="141"/>
        <v>0</v>
      </c>
      <c r="F717">
        <f t="shared" si="132"/>
        <v>7</v>
      </c>
      <c r="G717">
        <f t="shared" si="133"/>
        <v>2024</v>
      </c>
      <c r="H717">
        <f t="shared" si="134"/>
        <v>12</v>
      </c>
      <c r="I717" t="s">
        <v>16</v>
      </c>
      <c r="J717">
        <f t="shared" si="135"/>
        <v>25</v>
      </c>
      <c r="K717">
        <f t="shared" si="142"/>
        <v>145585</v>
      </c>
      <c r="L717">
        <f>IF(F717=7,B717*15,0)</f>
        <v>960</v>
      </c>
      <c r="M717">
        <f t="shared" si="143"/>
        <v>960</v>
      </c>
      <c r="N717">
        <f>IF(NOT(OR(F717=6,F717=7)),J717*30,0)</f>
        <v>0</v>
      </c>
      <c r="O717">
        <f t="shared" si="136"/>
        <v>-960</v>
      </c>
      <c r="P717">
        <f t="shared" si="137"/>
        <v>144625</v>
      </c>
    </row>
    <row r="718" spans="1:16" x14ac:dyDescent="0.45">
      <c r="A718" s="1">
        <v>45642</v>
      </c>
      <c r="B718">
        <f t="shared" si="138"/>
        <v>64</v>
      </c>
      <c r="C718" t="str">
        <f t="shared" si="139"/>
        <v>NIE</v>
      </c>
      <c r="D718">
        <f t="shared" si="140"/>
        <v>0</v>
      </c>
      <c r="E718">
        <f t="shared" si="141"/>
        <v>0</v>
      </c>
      <c r="F718">
        <f t="shared" si="132"/>
        <v>1</v>
      </c>
      <c r="G718">
        <f t="shared" si="133"/>
        <v>2024</v>
      </c>
      <c r="H718">
        <f t="shared" si="134"/>
        <v>12</v>
      </c>
      <c r="I718" t="s">
        <v>16</v>
      </c>
      <c r="J718">
        <f t="shared" si="135"/>
        <v>25</v>
      </c>
      <c r="K718">
        <f t="shared" si="142"/>
        <v>144625</v>
      </c>
      <c r="L718">
        <f>IF(F718=7,B718*15,0)</f>
        <v>0</v>
      </c>
      <c r="M718">
        <f t="shared" si="143"/>
        <v>0</v>
      </c>
      <c r="N718">
        <f>IF(NOT(OR(F718=6,F718=7)),J718*30,0)</f>
        <v>750</v>
      </c>
      <c r="O718">
        <f t="shared" si="136"/>
        <v>750</v>
      </c>
      <c r="P718">
        <f t="shared" si="137"/>
        <v>145375</v>
      </c>
    </row>
    <row r="719" spans="1:16" x14ac:dyDescent="0.45">
      <c r="A719" s="1">
        <v>45643</v>
      </c>
      <c r="B719">
        <f t="shared" si="138"/>
        <v>64</v>
      </c>
      <c r="C719" t="str">
        <f t="shared" si="139"/>
        <v>NIE</v>
      </c>
      <c r="D719">
        <f t="shared" si="140"/>
        <v>0</v>
      </c>
      <c r="E719">
        <f t="shared" si="141"/>
        <v>0</v>
      </c>
      <c r="F719">
        <f t="shared" si="132"/>
        <v>2</v>
      </c>
      <c r="G719">
        <f t="shared" si="133"/>
        <v>2024</v>
      </c>
      <c r="H719">
        <f t="shared" si="134"/>
        <v>12</v>
      </c>
      <c r="I719" t="s">
        <v>16</v>
      </c>
      <c r="J719">
        <f t="shared" si="135"/>
        <v>25</v>
      </c>
      <c r="K719">
        <f t="shared" si="142"/>
        <v>145375</v>
      </c>
      <c r="L719">
        <f>IF(F719=7,B719*15,0)</f>
        <v>0</v>
      </c>
      <c r="M719">
        <f t="shared" si="143"/>
        <v>0</v>
      </c>
      <c r="N719">
        <f>IF(NOT(OR(F719=6,F719=7)),J719*30,0)</f>
        <v>750</v>
      </c>
      <c r="O719">
        <f t="shared" si="136"/>
        <v>750</v>
      </c>
      <c r="P719">
        <f t="shared" si="137"/>
        <v>146125</v>
      </c>
    </row>
    <row r="720" spans="1:16" x14ac:dyDescent="0.45">
      <c r="A720" s="1">
        <v>45644</v>
      </c>
      <c r="B720">
        <f t="shared" si="138"/>
        <v>64</v>
      </c>
      <c r="C720" t="str">
        <f t="shared" si="139"/>
        <v>NIE</v>
      </c>
      <c r="D720">
        <f t="shared" si="140"/>
        <v>0</v>
      </c>
      <c r="E720">
        <f t="shared" si="141"/>
        <v>0</v>
      </c>
      <c r="F720">
        <f t="shared" si="132"/>
        <v>3</v>
      </c>
      <c r="G720">
        <f t="shared" si="133"/>
        <v>2024</v>
      </c>
      <c r="H720">
        <f t="shared" si="134"/>
        <v>12</v>
      </c>
      <c r="I720" t="s">
        <v>16</v>
      </c>
      <c r="J720">
        <f t="shared" si="135"/>
        <v>25</v>
      </c>
      <c r="K720">
        <f t="shared" si="142"/>
        <v>146125</v>
      </c>
      <c r="L720">
        <f>IF(F720=7,B720*15,0)</f>
        <v>0</v>
      </c>
      <c r="M720">
        <f t="shared" si="143"/>
        <v>0</v>
      </c>
      <c r="N720">
        <f>IF(NOT(OR(F720=6,F720=7)),J720*30,0)</f>
        <v>750</v>
      </c>
      <c r="O720">
        <f t="shared" si="136"/>
        <v>750</v>
      </c>
      <c r="P720">
        <f t="shared" si="137"/>
        <v>146875</v>
      </c>
    </row>
    <row r="721" spans="1:16" x14ac:dyDescent="0.45">
      <c r="A721" s="1">
        <v>45645</v>
      </c>
      <c r="B721">
        <f t="shared" si="138"/>
        <v>64</v>
      </c>
      <c r="C721" t="str">
        <f t="shared" si="139"/>
        <v>NIE</v>
      </c>
      <c r="D721">
        <f t="shared" si="140"/>
        <v>0</v>
      </c>
      <c r="E721">
        <f t="shared" si="141"/>
        <v>0</v>
      </c>
      <c r="F721">
        <f t="shared" si="132"/>
        <v>4</v>
      </c>
      <c r="G721">
        <f t="shared" si="133"/>
        <v>2024</v>
      </c>
      <c r="H721">
        <f t="shared" si="134"/>
        <v>12</v>
      </c>
      <c r="I721" t="s">
        <v>16</v>
      </c>
      <c r="J721">
        <f t="shared" si="135"/>
        <v>25</v>
      </c>
      <c r="K721">
        <f t="shared" si="142"/>
        <v>146875</v>
      </c>
      <c r="L721">
        <f>IF(F721=7,B721*15,0)</f>
        <v>0</v>
      </c>
      <c r="M721">
        <f t="shared" si="143"/>
        <v>0</v>
      </c>
      <c r="N721">
        <f>IF(NOT(OR(F721=6,F721=7)),J721*30,0)</f>
        <v>750</v>
      </c>
      <c r="O721">
        <f t="shared" si="136"/>
        <v>750</v>
      </c>
      <c r="P721">
        <f t="shared" si="137"/>
        <v>147625</v>
      </c>
    </row>
    <row r="722" spans="1:16" x14ac:dyDescent="0.45">
      <c r="A722" s="1">
        <v>45646</v>
      </c>
      <c r="B722">
        <f t="shared" si="138"/>
        <v>64</v>
      </c>
      <c r="C722" t="str">
        <f t="shared" si="139"/>
        <v>NIE</v>
      </c>
      <c r="D722">
        <f t="shared" si="140"/>
        <v>0</v>
      </c>
      <c r="E722">
        <f t="shared" si="141"/>
        <v>0</v>
      </c>
      <c r="F722">
        <f t="shared" si="132"/>
        <v>5</v>
      </c>
      <c r="G722">
        <f t="shared" si="133"/>
        <v>2024</v>
      </c>
      <c r="H722">
        <f t="shared" si="134"/>
        <v>12</v>
      </c>
      <c r="I722" t="s">
        <v>16</v>
      </c>
      <c r="J722">
        <f t="shared" si="135"/>
        <v>25</v>
      </c>
      <c r="K722">
        <f t="shared" si="142"/>
        <v>147625</v>
      </c>
      <c r="L722">
        <f>IF(F722=7,B722*15,0)</f>
        <v>0</v>
      </c>
      <c r="M722">
        <f t="shared" si="143"/>
        <v>0</v>
      </c>
      <c r="N722">
        <f>IF(NOT(OR(F722=6,F722=7)),J722*30,0)</f>
        <v>750</v>
      </c>
      <c r="O722">
        <f t="shared" si="136"/>
        <v>750</v>
      </c>
      <c r="P722">
        <f t="shared" si="137"/>
        <v>148375</v>
      </c>
    </row>
    <row r="723" spans="1:16" x14ac:dyDescent="0.45">
      <c r="A723" s="1">
        <v>45647</v>
      </c>
      <c r="B723">
        <f t="shared" si="138"/>
        <v>64</v>
      </c>
      <c r="C723" t="str">
        <f t="shared" si="139"/>
        <v>NIE</v>
      </c>
      <c r="D723">
        <f t="shared" si="140"/>
        <v>0</v>
      </c>
      <c r="E723">
        <f t="shared" si="141"/>
        <v>0</v>
      </c>
      <c r="F723">
        <f t="shared" si="132"/>
        <v>6</v>
      </c>
      <c r="G723">
        <f t="shared" si="133"/>
        <v>2024</v>
      </c>
      <c r="H723">
        <f t="shared" si="134"/>
        <v>12</v>
      </c>
      <c r="I723" t="s">
        <v>13</v>
      </c>
      <c r="J723">
        <f t="shared" si="135"/>
        <v>12</v>
      </c>
      <c r="K723">
        <f t="shared" si="142"/>
        <v>148375</v>
      </c>
      <c r="L723">
        <f>IF(F723=7,B723*15,0)</f>
        <v>0</v>
      </c>
      <c r="M723">
        <f t="shared" si="143"/>
        <v>0</v>
      </c>
      <c r="N723">
        <f>IF(NOT(OR(F723=6,F723=7)),J723*30,0)</f>
        <v>0</v>
      </c>
      <c r="O723">
        <f t="shared" si="136"/>
        <v>0</v>
      </c>
      <c r="P723">
        <f t="shared" si="137"/>
        <v>148375</v>
      </c>
    </row>
    <row r="724" spans="1:16" x14ac:dyDescent="0.45">
      <c r="A724" s="1">
        <v>45648</v>
      </c>
      <c r="B724">
        <f t="shared" si="138"/>
        <v>64</v>
      </c>
      <c r="C724" t="str">
        <f t="shared" si="139"/>
        <v>NIE</v>
      </c>
      <c r="D724">
        <f t="shared" si="140"/>
        <v>0</v>
      </c>
      <c r="E724">
        <f t="shared" si="141"/>
        <v>0</v>
      </c>
      <c r="F724">
        <f t="shared" si="132"/>
        <v>7</v>
      </c>
      <c r="G724">
        <f t="shared" si="133"/>
        <v>2024</v>
      </c>
      <c r="H724">
        <f t="shared" si="134"/>
        <v>12</v>
      </c>
      <c r="I724" t="s">
        <v>13</v>
      </c>
      <c r="J724">
        <f t="shared" si="135"/>
        <v>12</v>
      </c>
      <c r="K724">
        <f t="shared" si="142"/>
        <v>148375</v>
      </c>
      <c r="L724">
        <f>IF(F724=7,B724*15,0)</f>
        <v>960</v>
      </c>
      <c r="M724">
        <f t="shared" si="143"/>
        <v>960</v>
      </c>
      <c r="N724">
        <f>IF(NOT(OR(F724=6,F724=7)),J724*30,0)</f>
        <v>0</v>
      </c>
      <c r="O724">
        <f t="shared" si="136"/>
        <v>-960</v>
      </c>
      <c r="P724">
        <f t="shared" si="137"/>
        <v>147415</v>
      </c>
    </row>
    <row r="725" spans="1:16" x14ac:dyDescent="0.45">
      <c r="A725" s="1">
        <v>45649</v>
      </c>
      <c r="B725">
        <f t="shared" si="138"/>
        <v>64</v>
      </c>
      <c r="C725" t="str">
        <f t="shared" si="139"/>
        <v>NIE</v>
      </c>
      <c r="D725">
        <f t="shared" si="140"/>
        <v>0</v>
      </c>
      <c r="E725">
        <f t="shared" si="141"/>
        <v>0</v>
      </c>
      <c r="F725">
        <f t="shared" si="132"/>
        <v>1</v>
      </c>
      <c r="G725">
        <f t="shared" si="133"/>
        <v>2024</v>
      </c>
      <c r="H725">
        <f t="shared" si="134"/>
        <v>12</v>
      </c>
      <c r="I725" t="s">
        <v>13</v>
      </c>
      <c r="J725">
        <f t="shared" si="135"/>
        <v>12</v>
      </c>
      <c r="K725">
        <f t="shared" si="142"/>
        <v>147415</v>
      </c>
      <c r="L725">
        <f>IF(F725=7,B725*15,0)</f>
        <v>0</v>
      </c>
      <c r="M725">
        <f t="shared" si="143"/>
        <v>0</v>
      </c>
      <c r="N725">
        <f>IF(NOT(OR(F725=6,F725=7)),J725*30,0)</f>
        <v>360</v>
      </c>
      <c r="O725">
        <f t="shared" si="136"/>
        <v>360</v>
      </c>
      <c r="P725">
        <f t="shared" si="137"/>
        <v>147775</v>
      </c>
    </row>
    <row r="726" spans="1:16" x14ac:dyDescent="0.45">
      <c r="A726" s="1">
        <v>45650</v>
      </c>
      <c r="B726">
        <f t="shared" si="138"/>
        <v>64</v>
      </c>
      <c r="C726" t="str">
        <f t="shared" si="139"/>
        <v>NIE</v>
      </c>
      <c r="D726">
        <f t="shared" si="140"/>
        <v>0</v>
      </c>
      <c r="E726">
        <f t="shared" si="141"/>
        <v>0</v>
      </c>
      <c r="F726">
        <f t="shared" si="132"/>
        <v>2</v>
      </c>
      <c r="G726">
        <f t="shared" si="133"/>
        <v>2024</v>
      </c>
      <c r="H726">
        <f t="shared" si="134"/>
        <v>12</v>
      </c>
      <c r="I726" t="s">
        <v>13</v>
      </c>
      <c r="J726">
        <f t="shared" si="135"/>
        <v>12</v>
      </c>
      <c r="K726">
        <f t="shared" si="142"/>
        <v>147775</v>
      </c>
      <c r="L726">
        <f>IF(F726=7,B726*15,0)</f>
        <v>0</v>
      </c>
      <c r="M726">
        <f t="shared" si="143"/>
        <v>0</v>
      </c>
      <c r="N726">
        <f>IF(NOT(OR(F726=6,F726=7)),J726*30,0)</f>
        <v>360</v>
      </c>
      <c r="O726">
        <f t="shared" si="136"/>
        <v>360</v>
      </c>
      <c r="P726">
        <f t="shared" si="137"/>
        <v>148135</v>
      </c>
    </row>
    <row r="727" spans="1:16" x14ac:dyDescent="0.45">
      <c r="A727" s="1">
        <v>45651</v>
      </c>
      <c r="B727">
        <f t="shared" si="138"/>
        <v>64</v>
      </c>
      <c r="C727" t="str">
        <f t="shared" si="139"/>
        <v>NIE</v>
      </c>
      <c r="D727">
        <f t="shared" si="140"/>
        <v>0</v>
      </c>
      <c r="E727">
        <f t="shared" si="141"/>
        <v>0</v>
      </c>
      <c r="F727">
        <f t="shared" si="132"/>
        <v>3</v>
      </c>
      <c r="G727">
        <f t="shared" si="133"/>
        <v>2024</v>
      </c>
      <c r="H727">
        <f t="shared" si="134"/>
        <v>12</v>
      </c>
      <c r="I727" t="s">
        <v>13</v>
      </c>
      <c r="J727">
        <f t="shared" si="135"/>
        <v>12</v>
      </c>
      <c r="K727">
        <f t="shared" si="142"/>
        <v>148135</v>
      </c>
      <c r="L727">
        <f>IF(F727=7,B727*15,0)</f>
        <v>0</v>
      </c>
      <c r="M727">
        <f t="shared" si="143"/>
        <v>0</v>
      </c>
      <c r="N727">
        <f>IF(NOT(OR(F727=6,F727=7)),J727*30,0)</f>
        <v>360</v>
      </c>
      <c r="O727">
        <f t="shared" si="136"/>
        <v>360</v>
      </c>
      <c r="P727">
        <f t="shared" si="137"/>
        <v>148495</v>
      </c>
    </row>
    <row r="728" spans="1:16" x14ac:dyDescent="0.45">
      <c r="A728" s="1">
        <v>45652</v>
      </c>
      <c r="B728">
        <f t="shared" si="138"/>
        <v>64</v>
      </c>
      <c r="C728" t="str">
        <f t="shared" si="139"/>
        <v>NIE</v>
      </c>
      <c r="D728">
        <f t="shared" si="140"/>
        <v>0</v>
      </c>
      <c r="E728">
        <f t="shared" si="141"/>
        <v>0</v>
      </c>
      <c r="F728">
        <f t="shared" si="132"/>
        <v>4</v>
      </c>
      <c r="G728">
        <f t="shared" si="133"/>
        <v>2024</v>
      </c>
      <c r="H728">
        <f t="shared" si="134"/>
        <v>12</v>
      </c>
      <c r="I728" t="s">
        <v>13</v>
      </c>
      <c r="J728">
        <f t="shared" si="135"/>
        <v>12</v>
      </c>
      <c r="K728">
        <f t="shared" si="142"/>
        <v>148495</v>
      </c>
      <c r="L728">
        <f>IF(F728=7,B728*15,0)</f>
        <v>0</v>
      </c>
      <c r="M728">
        <f t="shared" si="143"/>
        <v>0</v>
      </c>
      <c r="N728">
        <f>IF(NOT(OR(F728=6,F728=7)),J728*30,0)</f>
        <v>360</v>
      </c>
      <c r="O728">
        <f t="shared" si="136"/>
        <v>360</v>
      </c>
      <c r="P728">
        <f t="shared" si="137"/>
        <v>148855</v>
      </c>
    </row>
    <row r="729" spans="1:16" x14ac:dyDescent="0.45">
      <c r="A729" s="1">
        <v>45653</v>
      </c>
      <c r="B729">
        <f t="shared" si="138"/>
        <v>64</v>
      </c>
      <c r="C729" t="str">
        <f t="shared" si="139"/>
        <v>NIE</v>
      </c>
      <c r="D729">
        <f t="shared" si="140"/>
        <v>0</v>
      </c>
      <c r="E729">
        <f t="shared" si="141"/>
        <v>0</v>
      </c>
      <c r="F729">
        <f t="shared" si="132"/>
        <v>5</v>
      </c>
      <c r="G729">
        <f t="shared" si="133"/>
        <v>2024</v>
      </c>
      <c r="H729">
        <f t="shared" si="134"/>
        <v>12</v>
      </c>
      <c r="I729" t="s">
        <v>13</v>
      </c>
      <c r="J729">
        <f t="shared" si="135"/>
        <v>12</v>
      </c>
      <c r="K729">
        <f t="shared" si="142"/>
        <v>148855</v>
      </c>
      <c r="L729">
        <f>IF(F729=7,B729*15,0)</f>
        <v>0</v>
      </c>
      <c r="M729">
        <f t="shared" si="143"/>
        <v>0</v>
      </c>
      <c r="N729">
        <f>IF(NOT(OR(F729=6,F729=7)),J729*30,0)</f>
        <v>360</v>
      </c>
      <c r="O729">
        <f t="shared" si="136"/>
        <v>360</v>
      </c>
      <c r="P729">
        <f t="shared" si="137"/>
        <v>149215</v>
      </c>
    </row>
    <row r="730" spans="1:16" x14ac:dyDescent="0.45">
      <c r="A730" s="1">
        <v>45654</v>
      </c>
      <c r="B730">
        <f t="shared" si="138"/>
        <v>64</v>
      </c>
      <c r="C730" t="str">
        <f t="shared" si="139"/>
        <v>NIE</v>
      </c>
      <c r="D730">
        <f t="shared" si="140"/>
        <v>0</v>
      </c>
      <c r="E730">
        <f t="shared" si="141"/>
        <v>0</v>
      </c>
      <c r="F730">
        <f t="shared" si="132"/>
        <v>6</v>
      </c>
      <c r="G730">
        <f t="shared" si="133"/>
        <v>2024</v>
      </c>
      <c r="H730">
        <f t="shared" si="134"/>
        <v>12</v>
      </c>
      <c r="I730" t="s">
        <v>13</v>
      </c>
      <c r="J730">
        <f t="shared" si="135"/>
        <v>12</v>
      </c>
      <c r="K730">
        <f t="shared" si="142"/>
        <v>149215</v>
      </c>
      <c r="L730">
        <f>IF(F730=7,B730*15,0)</f>
        <v>0</v>
      </c>
      <c r="M730">
        <f t="shared" si="143"/>
        <v>0</v>
      </c>
      <c r="N730">
        <f>IF(NOT(OR(F730=6,F730=7)),J730*30,0)</f>
        <v>0</v>
      </c>
      <c r="O730">
        <f t="shared" si="136"/>
        <v>0</v>
      </c>
      <c r="P730">
        <f t="shared" si="137"/>
        <v>149215</v>
      </c>
    </row>
    <row r="731" spans="1:16" x14ac:dyDescent="0.45">
      <c r="A731" s="1">
        <v>45655</v>
      </c>
      <c r="B731">
        <f t="shared" si="138"/>
        <v>64</v>
      </c>
      <c r="C731" t="str">
        <f t="shared" si="139"/>
        <v>NIE</v>
      </c>
      <c r="D731">
        <f t="shared" si="140"/>
        <v>0</v>
      </c>
      <c r="E731">
        <f t="shared" si="141"/>
        <v>0</v>
      </c>
      <c r="F731">
        <f t="shared" si="132"/>
        <v>7</v>
      </c>
      <c r="G731">
        <f t="shared" si="133"/>
        <v>2024</v>
      </c>
      <c r="H731">
        <f t="shared" si="134"/>
        <v>12</v>
      </c>
      <c r="I731" t="s">
        <v>13</v>
      </c>
      <c r="J731">
        <f t="shared" si="135"/>
        <v>12</v>
      </c>
      <c r="K731">
        <f t="shared" si="142"/>
        <v>149215</v>
      </c>
      <c r="L731">
        <f>IF(F731=7,B731*15,0)</f>
        <v>960</v>
      </c>
      <c r="M731">
        <f t="shared" si="143"/>
        <v>960</v>
      </c>
      <c r="N731">
        <f>IF(NOT(OR(F731=6,F731=7)),J731*30,0)</f>
        <v>0</v>
      </c>
      <c r="O731">
        <f t="shared" si="136"/>
        <v>-960</v>
      </c>
      <c r="P731">
        <f t="shared" si="137"/>
        <v>148255</v>
      </c>
    </row>
    <row r="732" spans="1:16" x14ac:dyDescent="0.45">
      <c r="A732" s="1">
        <v>45656</v>
      </c>
      <c r="B732">
        <f t="shared" si="138"/>
        <v>64</v>
      </c>
      <c r="C732" t="str">
        <f t="shared" si="139"/>
        <v>NIE</v>
      </c>
      <c r="D732">
        <f t="shared" si="140"/>
        <v>0</v>
      </c>
      <c r="E732">
        <f t="shared" si="141"/>
        <v>0</v>
      </c>
      <c r="F732">
        <f t="shared" si="132"/>
        <v>1</v>
      </c>
      <c r="G732">
        <f t="shared" si="133"/>
        <v>2024</v>
      </c>
      <c r="H732">
        <f t="shared" si="134"/>
        <v>12</v>
      </c>
      <c r="I732" t="s">
        <v>13</v>
      </c>
      <c r="J732">
        <f t="shared" si="135"/>
        <v>12</v>
      </c>
      <c r="K732">
        <f t="shared" si="142"/>
        <v>148255</v>
      </c>
      <c r="L732">
        <f>IF(F732=7,B732*15,0)</f>
        <v>0</v>
      </c>
      <c r="M732">
        <f t="shared" si="143"/>
        <v>0</v>
      </c>
      <c r="N732">
        <f>IF(NOT(OR(F732=6,F732=7)),J732*30,0)</f>
        <v>360</v>
      </c>
      <c r="O732">
        <f t="shared" si="136"/>
        <v>360</v>
      </c>
      <c r="P732">
        <f t="shared" si="137"/>
        <v>148615</v>
      </c>
    </row>
    <row r="733" spans="1:16" x14ac:dyDescent="0.45">
      <c r="A733" s="1">
        <v>45657</v>
      </c>
      <c r="B733">
        <f t="shared" si="138"/>
        <v>64</v>
      </c>
      <c r="C733" t="str">
        <f t="shared" si="139"/>
        <v>TAK</v>
      </c>
      <c r="D733">
        <f t="shared" si="140"/>
        <v>3</v>
      </c>
      <c r="E733">
        <f t="shared" si="141"/>
        <v>2400</v>
      </c>
      <c r="F733">
        <f t="shared" si="132"/>
        <v>2</v>
      </c>
      <c r="G733">
        <f t="shared" si="133"/>
        <v>2024</v>
      </c>
      <c r="H733">
        <f t="shared" si="134"/>
        <v>12</v>
      </c>
      <c r="I733" t="s">
        <v>13</v>
      </c>
      <c r="J733">
        <f t="shared" si="135"/>
        <v>12</v>
      </c>
      <c r="K733">
        <f t="shared" si="142"/>
        <v>148615</v>
      </c>
      <c r="L733">
        <f>IF(F733=7,B733*15,0)</f>
        <v>0</v>
      </c>
      <c r="M733">
        <f t="shared" si="143"/>
        <v>2400</v>
      </c>
      <c r="N733">
        <f>IF(NOT(OR(F733=6,F733=7)),J733*30,0)</f>
        <v>360</v>
      </c>
      <c r="O733">
        <f t="shared" si="136"/>
        <v>-2040</v>
      </c>
      <c r="P733">
        <f t="shared" si="137"/>
        <v>146575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F A A B Q S w M E F A A C A A g A 6 k F t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D q Q W 1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6 k F t W l n 4 0 v N p A g A A v i I A A B M A H A B G b 3 J t d W x h c y 9 T Z W N 0 a W 9 u M S 5 t I K I Y A C i g F A A A A A A A A A A A A A A A A A A A A A A A A A A A A O 3 X T 2 v b M B Q A 8 P M C + Q 7 C v S T g m c Z N O r b i w 0 g 7 l s N K R 8 I O b c Z Q 7 N d M i y 0 Z S V 7 i l F z 6 l X o a 7 F b y v S b H T p M t H W Q F M b H J l 9 h 6 j v 6 8 n w V 6 A k J J G E X 9 8 r d 1 U q u J z 5 h D h J L 8 C y U Y B S g G W a 8 h d S 2 / 8 f u 7 a H n L V G N X f P V O W Z g l Q G X j D Y n B 6 z I q 1 Y N o O N 1 X w 5 B F h I 6 H 7 7 D M O H 7 e o 9 e M J 1 j m E 1 w 1 I b J p Q v 6 h f 4 h i k h I I h 5 c 4 w p Q A 6 g z L 8 T 0 5 k 0 7 T v T q F m C R E A g + c E 8 d F X R Z n C R X B k Y v O a D l Y 0 P I 7 v o v e Z 0 x C X + Y x B J t b 7 5 x R + N h 0 y 3 U c O J c J A a q W y 5 D M U 0 c t Z 4 B H 6 q 0 B x 1 Q U 8 y q 7 H + Q p i M b D q t 2 b G 6 c M t N Q M e l Q e t 7 3 i l Y W L 1 g H / d 4 E j F V B D A Z I w k 4 t F s 1 4 j 9 P H J b A A O n I q g 4 T c d 6 2 C A w 5 F 1 M M K h b R 2 M c O h Y B y M c j q 3 D X 3 R I 2 Z h F 2 g 5 K k e p b T t i 0 S H / r 5 V b e y 2 E f y f u z r b z 7 T 8 v 7 O R 4 v b + / v p h O C m F p f N M 2 X 3 8 W c 0 T x R T 3 P C V C Y 2 G h e c J a q j t 4 A j 4 N s O 6 K o K v Y 7 j f o h j z E U g e f Z U 4 P 2 m V e h L S F L g q / x 9 E o p I f Z + 7 4 C z F U f 5 z 8 7 7 7 r h L X e S 6 z 7 J r Z V 7 u c Z s k I + B + 7 a z w H W n d z t 7 v G Y 6 d l N 3 i 7 a z z m W n e D 3 T U e q 6 2 7 K e 7 1 W n 1 X / o W V / 6 / k J c R w r c b V h Z 6 q r k Z 0 V U G 3 t s j X w 1 b o b d d x 3 L O Z 5 P g D j j M Q X m 9 M G Q e 3 g P 5 n L C n f p V M 7 A q / l 1 H 3 Z y N k 8 Z e E c w u K P V V F O k j I 2 x x N G V Y z + E t t / p z + I 6 y z i L L u 5 7 B p r O M t u L r v G G s 6 y m 8 u u s Y S z 7 O a y a 6 z g L L s B 7 D 8 A U E s B A i 0 A F A A C A A g A 6 k F t W v h S W b C m A A A A 9 g A A A B I A A A A A A A A A A A A A A A A A A A A A A E N v b m Z p Z y 9 Q Y W N r Y W d l L n h t b F B L A Q I t A B Q A A g A I A O p B b V p T c j g s m w A A A O E A A A A T A A A A A A A A A A A A A A A A A P I A A A B b Q 2 9 u d G V u d F 9 U e X B l c 1 0 u e G 1 s U E s B A i 0 A F A A C A A g A 6 k F t W l n 4 0 v N p A g A A v i I A A B M A A A A A A A A A A A A A A A A A 2 g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J 8 A A A A A A A C C n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X l q b m l h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z V D A 2 O j I y O j M 3 L j c 0 N z E 5 M j B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G M 0 Z W Q 4 N y 1 m Z D l k L T Q w N z c t Y T E 3 N S 0 2 M T l i M T M 5 Z G V l Y z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5 a m 5 p Y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1 Q w N j o y M j o z N y 4 3 N D c x O T I w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l j M D B h M D M t Y 2 I 2 M y 0 0 M z d l L W I x M j I t Y j M 0 N D M 2 O W Q 3 N G M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l q b m l h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z V D A 2 O j I y O j M 3 L j c 0 N z E 5 M j B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N W F m Z W R i N C 0 1 N D c y L T R j M z I t Y W N k Y i 0 x Y T g y M T N m Z D c w M j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e W p u a W E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N U M D Y 6 M j I 6 M z c u N z Q 3 M T k y M F o i I C 8 + P E V u d H J 5 I F R 5 c G U 9 I k Z p b G x D b 2 x 1 b W 5 U e X B l c y I g V m F s d W U 9 I n N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O T E 1 Y j J l L T B l N T E t N G I z N i 1 i Y z h k L W J i Y j M 2 O D g 1 O T E z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5 a m 5 p Y S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1 Q w N j o y M j o z N y 4 3 N D c x O T I w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j U x Z T d i O G I t Z T V k N C 0 0 N z Q 0 L W E 0 M 2 M t Z m V m Z T c 4 M G E z Y z Q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l q b m l h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z V D A 2 O j I y O j M 3 L j c 0 N z E 5 M j B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Y m M 0 N G Q 5 N y 0 z N D F m L T Q 1 Z j A t O D U w Y y 0 w M j Y 1 Z m V l O T l h N z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Z U M T U 6 M T I 6 M j g u M j Y 1 M T c 4 O F o i I C 8 + P E V u d H J 5 I F R 5 c G U 9 I k Z p b G x D b 2 x 1 b W 5 U e X B l c y I g V m F s d W U 9 I n N B d 0 0 9 I i A v P j x F b n R y e S B U e X B l P S J G a W x s Q 2 9 s d W 1 u T m F t Z X M i I F Z h b H V l P S J z W y Z x d W 9 0 O 3 R l b X B l c m F 0 d X J h X 3 N y Z W R u a W E m c X V v d D s s J n F 1 b 3 Q 7 b 3 B h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l h Y T g z N D g t Z W I w M i 0 0 Z G Z l L W I 0 M j U t Z D l m Y T R l N 2 J i M G E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n b 2 R h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2 V D E 1 O j I 2 O j E z L j A 2 M z c 1 O T N a I i A v P j x F b n R y e S B U e X B l P S J G a W x s Q 2 9 s d W 1 u V H l w Z X M i I F Z h b H V l P S J z Q X d V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x O D A 3 Z W E 2 L T B i Y 2 I t N D V h O S 1 h O D B m L T l h N W Q 5 M W U 2 Y j d i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y K S 9 B d X R v U m V t b 3 Z l Z E N v b H V t b n M x L n t 0 Z W 1 w Z X J h d H V y Y V 9 z c m V k b m l h L D B 9 J n F 1 b 3 Q 7 L C Z x d W 9 0 O 1 N l Y 3 R p b 2 4 x L 3 B v Z 2 9 k Y S A o M i k v Q X V 0 b 1 J l b W 9 2 Z W R D b 2 x 1 b W 5 z M S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I C g y K S 9 B d X R v U m V t b 3 Z l Z E N v b H V t b n M x L n t 0 Z W 1 w Z X J h d H V y Y V 9 z c m V k b m l h L D B 9 J n F 1 b 3 Q 7 L C Z x d W 9 0 O 1 N l Y 3 R p b 2 4 x L 3 B v Z 2 9 k Y S A o M i k v Q X V 0 b 1 J l b W 9 2 Z W R D b 2 x 1 b W 5 z M S 5 7 b 3 B h Z H k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n b 2 R h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2 V D E 1 O j I 2 O j E z L j A 4 N T g 4 N z J a I i A v P j x F b n R y e S B U e X B l P S J G a W x s Q 2 9 s d W 1 u V H l w Z X M i I F Z h b H V l P S J z Q X d N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l O D Y x O D E 1 L W Q w O T I t N D g z M S 0 5 M D Y y L W N j Z m I 1 O G R l Y T Z m Z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z K S 9 B d X R v U m V t b 3 Z l Z E N v b H V t b n M x L n t 0 Z W 1 w Z X J h d H V y Y V 9 z c m V k b m l h L D B 9 J n F 1 b 3 Q 7 L C Z x d W 9 0 O 1 N l Y 3 R p b 2 4 x L 3 B v Z 2 9 k Y S A o M y k v Q X V 0 b 1 J l b W 9 2 Z W R D b 2 x 1 b W 5 z M S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I C g z K S 9 B d X R v U m V t b 3 Z l Z E N v b H V t b n M x L n t 0 Z W 1 w Z X J h d H V y Y V 9 z c m V k b m l h L D B 9 J n F 1 b 3 Q 7 L C Z x d W 9 0 O 1 N l Y 3 R p b 2 4 x L 3 B v Z 2 9 k Y S A o M y k v Q X V 0 b 1 J l b W 9 2 Z W R D b 2 x 1 b W 5 z M S 5 7 b 3 B h Z H k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Z U M T U 6 M j c 6 M D U u N D U 4 O T k 5 N V o i I C 8 + P E V u d H J 5 I F R 5 c G U 9 I k Z p b G x D b 2 x 1 b W 5 U e X B l c y I g V m F s d W U 9 I n N B d 1 U 9 I i A v P j x F b n R y e S B U e X B l P S J G a W x s Q 2 9 s d W 1 u T m F t Z X M i I F Z h b H V l P S J z W y Z x d W 9 0 O 3 R l b X B l c m F 0 d X J h X 3 N y Z W R u a W E m c X V v d D s s J n F 1 b 3 Q 7 b 3 B h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N h Z j R j M G E t Y T g 5 M i 0 0 O D R m L T l h N j c t Y z g 5 Y z c 1 N T N h M G I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g K D Q p L 0 F 1 d G 9 S Z W 1 v d m V k Q 2 9 s d W 1 u c z E u e 3 R l b X B l c m F 0 d X J h X 3 N y Z W R u a W E s M H 0 m c X V v d D s s J n F 1 b 3 Q 7 U 2 V j d G l v b j E v c G 9 n b 2 R h I C g 0 K S 9 B d X R v U m V t b 3 Z l Z E N v b H V t b n M x L n t v c G F k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d v Z G E g K D Q p L 0 F 1 d G 9 S Z W 1 v d m V k Q 2 9 s d W 1 u c z E u e 3 R l b X B l c m F 0 d X J h X 3 N y Z W R u a W E s M H 0 m c X V v d D s s J n F 1 b 3 Q 7 U 2 V j d G l v b j E v c G 9 n b 2 R h I C g 0 K S 9 B d X R v U m V t b 3 Z l Z E N v b H V t b n M x L n t v c G F k e S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l Q x N T o y N z o w N S 4 0 N T g 5 O T k 1 W i I g L z 4 8 R W 5 0 c n k g V H l w Z T 0 i R m l s b E N v b H V t b l R 5 c G V z I i B W Y W x 1 Z T 0 i c 0 F 3 V T 0 i I C 8 + P E V u d H J 5 I F R 5 c G U 9 I k Z p b G x D b 2 x 1 b W 5 O Y W 1 l c y I g V m F s d W U 9 I n N b J n F 1 b 3 Q 7 d G V t c G V y Y X R 1 c m F f c 3 J l Z G 5 p Y S Z x d W 9 0 O y w m c X V v d D t v c G F k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O D F l Z W Y 5 M i 0 w N z k 2 L T R i M T g t Y m N k N C 0 2 Z D E x Z T d i M W E w O D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A o N C k v Q X V 0 b 1 J l b W 9 2 Z W R D b 2 x 1 b W 5 z M S 5 7 d G V t c G V y Y X R 1 c m F f c 3 J l Z G 5 p Y S w w f S Z x d W 9 0 O y w m c X V v d D t T Z W N 0 a W 9 u M S 9 w b 2 d v Z G E g K D Q p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A o N C k v Q X V 0 b 1 J l b W 9 2 Z W R D b 2 x 1 b W 5 z M S 5 7 d G V t c G V y Y X R 1 c m F f c 3 J l Z G 5 p Y S w w f S Z x d W 9 0 O y w m c X V v d D t T Z W N 0 a W 9 u M S 9 w b 2 d v Z G E g K D Q p L 0 F 1 d G 9 S Z W 1 v d m V k Q 2 9 s d W 1 u c z E u e 2 9 w Y W R 5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l Q x N T o y N z o w N S 4 0 N T g 5 O T k 1 W i I g L z 4 8 R W 5 0 c n k g V H l w Z T 0 i R m l s b E N v b H V t b l R 5 c G V z I i B W Y W x 1 Z T 0 i c 0 F 3 V T 0 i I C 8 + P E V u d H J 5 I F R 5 c G U 9 I k Z p b G x D b 2 x 1 b W 5 O Y W 1 l c y I g V m F s d W U 9 I n N b J n F 1 b 3 Q 7 d G V t c G V y Y X R 1 c m F f c 3 J l Z G 5 p Y S Z x d W 9 0 O y w m c X V v d D t v c G F k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j F i O G V m Y S 0 0 M 2 E 2 L T Q 4 N j Q t Y j g y O S 1 l M D Q 1 O T g 1 Z m Y y N 2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A o N C k v Q X V 0 b 1 J l b W 9 2 Z W R D b 2 x 1 b W 5 z M S 5 7 d G V t c G V y Y X R 1 c m F f c 3 J l Z G 5 p Y S w w f S Z x d W 9 0 O y w m c X V v d D t T Z W N 0 a W 9 u M S 9 w b 2 d v Z G E g K D Q p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A o N C k v Q X V 0 b 1 J l b W 9 2 Z W R D b 2 x 1 b W 5 z M S 5 7 d G V t c G V y Y X R 1 c m F f c 3 J l Z G 5 p Y S w w f S Z x d W 9 0 O y w m c X V v d D t T Z W N 0 a W 9 u M S 9 w b 2 d v Z G E g K D Q p L 0 F 1 d G 9 S Z W 1 v d m V k Q 2 9 s d W 1 u c z E u e 2 9 w Y W R 5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5 a m 5 p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Y p L 1 p t a W V u a W 9 u b y U y M H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2 d v Z G E l M j A o N y k 8 L 0 l 0 Z W 1 Q Y X R o P j w v S X R l b U x v Y 2 F 0 a W 9 u P j x T d G F i b G V F b n R y a W V z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F b m F i b G V k I i B W Y W x 1 Z T 0 i b D A i I C 8 + P E V u d H J 5 I F R 5 c G U 9 I k Z p b G x M Y X N 0 V X B k Y X R l Z C I g V m F s d W U 9 I m Q y M D I 1 L T A z L T A 2 V D E 1 O j I 3 O j A 1 L j Q 1 O D k 5 O T V a I i A v P j x F b n R y e S B U e X B l P S J G a W x s Q 2 9 s d W 1 u V H l w Z X M i I F Z h b H V l P S J z Q X d V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M T g z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l j N z E 2 N T R l L W N m Y j E t N D k 2 M C 0 5 Z j V h L T I 2 O T R m Y W Y 1 Y z V k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0 K S 9 B d X R v U m V t b 3 Z l Z E N v b H V t b n M x L n t 0 Z W 1 w Z X J h d H V y Y V 9 z c m V k b m l h L D B 9 J n F 1 b 3 Q 7 L C Z x d W 9 0 O 1 N l Y 3 R p b 2 4 x L 3 B v Z 2 9 k Y S A o N C k v Q X V 0 b 1 J l b W 9 2 Z W R D b 2 x 1 b W 5 z M S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I C g 0 K S 9 B d X R v U m V t b 3 Z l Z E N v b H V t b n M x L n t 0 Z W 1 w Z X J h d H V y Y V 9 z c m V k b m l h L D B 9 J n F 1 b 3 Q 7 L C Z x d W 9 0 O 1 N l Y 3 R p b 2 4 x L 3 B v Z 2 9 k Y S A o N C k v Q X V 0 b 1 J l b W 9 2 Z W R D b 2 x 1 b W 5 z M S 5 7 b 3 B h Z H k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c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Z i N j g x O D k t M D Z j Y S 0 0 Z D M 0 L T g z N j M t Z j Z i M j d m O T c 5 Y T g 0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y V D A 3 O j M w O j E 2 L j E 3 M D E 0 M j l a I i A v P j x F b n R y e S B U e X B l P S J G a W x s Q 2 9 s d W 1 u V H l w Z X M i I F Z h b H V l P S J z Q X d r S 0 N n P T 0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s Z W Z v b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3 Y j E y Y T c y L T B h Y W Q t N D I 4 Z S 0 5 N z h h L T d k Y T c 2 N W Y 4 Y z Z h O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y V D A 3 O j M w O j E 2 L j E 3 M D E 0 M j l a I i A v P j x F b n R y e S B U e X B l P S J G a W x s Q 2 9 s d W 1 u V H l w Z X M i I F Z h b H V l P S J z Q X d r S 0 N n P T 0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T d G F 0 d X M i I F Z h b H V l P S J z Q 2 9 t c G x l d G U i I C 8 + P E V u d H J 5 I F R 5 c G U 9 I k Z p b G x D b 3 V u d C I g V m F s d W U 9 I m w y M T Q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x l Z m 9 u e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c 4 N G V m N z g t O G I x M C 0 0 M z F m L T l k Y T g t M D Y w O D J h M j k w N D Q 4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J U M D c 6 M z A 6 M T Y u M T c w M T Q y O V o i I C 8 + P E V u d H J 5 I F R 5 c G U 9 I k Z p b G x D b 2 x 1 b W 5 U e X B l c y I g V m F s d W U 9 I n N B d 2 t L Q 2 c 9 P S I g L z 4 8 R W 5 0 c n k g V H l w Z T 0 i R m l s b E N v b H V t b k 5 h b W V z I i B W Y W x 1 Z T 0 i c 1 s m c X V v d D t u c i Z x d W 9 0 O y w m c X V v d D t k Y X R h J n F 1 b 3 Q 7 L C Z x d W 9 0 O 3 J v e n B v Y 3 p l Y 2 l l J n F 1 b 3 Q 7 L C Z x d W 9 0 O 3 p h a 2 9 u Y 3 p l b m l l J n F 1 b 3 Q 7 X S I g L z 4 8 R W 5 0 c n k g V H l w Z T 0 i R m l s b F N 0 Y X R 1 c y I g V m F s d W U 9 I n N D b 2 1 w b G V 0 Z S I g L z 4 8 R W 5 0 c n k g V H l w Z T 0 i R m l s b E N v d W 5 0 I i B W Y W x 1 Z T 0 i b D I x N D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G V m b 2 5 5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T Y x Z D Y 4 N C 1 k N G E z L T Q 2 Y W Q t O G E 1 N y 0 3 Z D l l M T M 1 Z W E 0 Z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l Q w N z o z M D o x N i 4 x N z A x N D I 5 W i I g L z 4 8 R W 5 0 c n k g V H l w Z T 0 i R m l s b E N v b H V t b l R 5 c G V z I i B W Y W x 1 Z T 0 i c 0 F 3 a 0 t D Z z 0 9 I i A v P j x F b n R y e S B U e X B l P S J G a W x s Q 2 9 s d W 1 u T m F t Z X M i I F Z h b H V l P S J z W y Z x d W 9 0 O 2 5 y J n F 1 b 3 Q 7 L C Z x d W 9 0 O 2 R h d G E m c X V v d D s s J n F 1 b 3 Q 7 c m 9 6 c G 9 j e m V j a W U m c X V v d D s s J n F 1 b 3 Q 7 e m F r b 2 5 j e m V u a W U m c X V v d D t d I i A v P j x F b n R y e S B U e X B l P S J G a W x s U 3 R h d H V z I i B W Y W x 1 Z T 0 i c 0 N v b X B s Z X R l I i A v P j x F b n R y e S B U e X B l P S J G a W x s Q 2 9 1 b n Q i I F Z h b H V l P S J s M j E 0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s Z W Z v b n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l M T I 2 O D A 3 L T I x M m M t N G I 0 M C 1 h Z D I 2 L T E z Y 2 Q 3 N z Q z N j g 5 N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y V D A 3 O j M w O j E 2 L j E 3 M D E 0 M j l a I i A v P j x F b n R y e S B U e X B l P S J G a W x s Q 2 9 s d W 1 u V H l w Z X M i I F Z h b H V l P S J z Q X d r S 0 N n P T 0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T d G F 0 d X M i I F Z h b H V l P S J z Q 2 9 t c G x l d G U i I C 8 + P E V u d H J 5 I F R 5 c G U 9 I k Z p b G x D b 3 V u d C I g V m F s d W U 9 I m w y M T Q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x l Z m 9 u e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U 1 M D R k Y j k t N m Y 1 Z C 0 0 N G F j L T h i Z T U t O G I 1 M z Q z Z D k 5 Y T k 1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1 L T A z L T E y V D A 3 O j M w O j E 2 L j E 3 M D E 0 M j l a I i A v P j x F b n R y e S B U e X B l P S J G a W x s Q 2 9 s d W 1 u V H l w Z X M i I F Z h b H V l P S J z Q X d r S 0 N n P T 0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T d G F 0 d X M i I F Z h b H V l P S J z Q 2 9 t c G x l d G U i I C 8 + P E V u d H J 5 I F R 5 c G U 9 I k Z p b G x D b 3 V u d C I g V m F s d W U 9 I m w y M T Q 4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G V m b 2 5 5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N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o 3 6 1 L C + H t C i 4 G V S K E 1 C D E A A A A A A g A A A A A A E G Y A A A A B A A A g A A A A a u w m O o W Z g H f U V U P A b k n k 5 M G 7 + 4 i W F q r r x 7 8 0 X X 7 K L H Q A A A A A D o A A A A A C A A A g A A A A i 4 g C n a 2 Q C X W 2 Y n D F k D F u M D 9 a r k A k N H n I E w J a L 0 g 0 B z V Q A A A A j x w J l t h i 5 m n Z b F A t 6 / T Q j 7 y w b O 7 m 4 9 o q + l d K F / b x x J h b U c O l 6 9 L n 7 K C h 6 z C d i I 9 i + B R H 9 a C h m b x 6 8 X 6 D I W b f t W / Q E f 6 Z P k q E A I Z R V B D l F s d A A A A A r i N P M E K U 1 I I i A z O 7 q p o 8 i 4 3 Z f t 7 e q P G 6 b / R k e z C P K Q G 1 N Z H q H g F Z r G o 2 + 7 x 3 k h t 2 K e C P z e m 0 d N F J o B 4 6 M E x z N Q = = < / D a t a M a s h u p > 
</file>

<file path=customXml/itemProps1.xml><?xml version="1.0" encoding="utf-8"?>
<ds:datastoreItem xmlns:ds="http://schemas.openxmlformats.org/officeDocument/2006/customXml" ds:itemID="{3DB3D1A5-695C-4DE1-BA2B-67F9EF68F5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Zadanie 1</vt:lpstr>
      <vt:lpstr>Zadanie 2</vt:lpstr>
      <vt:lpstr>Zadanie 3</vt:lpstr>
      <vt:lpstr>Zadanie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2025-03-03T06:20:41Z</dcterms:created>
  <dcterms:modified xsi:type="dcterms:W3CDTF">2025-03-14T12:02:40Z</dcterms:modified>
</cp:coreProperties>
</file>