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showInkAnnotation="0" autoCompressPictures="0"/>
  <mc:AlternateContent xmlns:mc="http://schemas.openxmlformats.org/markup-compatibility/2006">
    <mc:Choice Requires="x15">
      <x15ac:absPath xmlns:x15ac="http://schemas.microsoft.com/office/spreadsheetml/2010/11/ac" url="/Users/Melissa/Google Drive/Envision-Working-Folder/WP2-Tooling/Tooling/Scope 2 tools/Wheel of Skills/download_wheelOfSkills/"/>
    </mc:Choice>
  </mc:AlternateContent>
  <bookViews>
    <workbookView xWindow="0" yWindow="460" windowWidth="25600" windowHeight="14000" tabRatio="500" activeTab="3"/>
  </bookViews>
  <sheets>
    <sheet name="Home" sheetId="7" r:id="rId1"/>
    <sheet name="How to use" sheetId="8" r:id="rId2"/>
    <sheet name="Tool" sheetId="5" r:id="rId3"/>
    <sheet name="Example" sheetId="6" r:id="rId4"/>
  </sheets>
  <definedNames>
    <definedName name="TotalMonthlyExpenses">#REF!</definedName>
    <definedName name="TotalMonthlyIncom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9" i="6" l="1"/>
  <c r="G18" i="6"/>
  <c r="G17" i="6"/>
  <c r="G16" i="6"/>
  <c r="G15" i="6"/>
  <c r="G14" i="6"/>
  <c r="G6" i="6"/>
  <c r="G7" i="6"/>
  <c r="G8" i="6"/>
  <c r="G9" i="6"/>
  <c r="G10" i="6"/>
  <c r="G11" i="6"/>
  <c r="G12" i="6"/>
  <c r="G13" i="6"/>
  <c r="K6" i="6"/>
  <c r="K7" i="6"/>
  <c r="K8" i="6"/>
  <c r="K9" i="6"/>
  <c r="K10" i="6"/>
  <c r="K11" i="6"/>
  <c r="K12" i="6"/>
  <c r="K13" i="6"/>
  <c r="M13" i="6"/>
  <c r="O13" i="6"/>
  <c r="N13" i="6"/>
  <c r="M12" i="6"/>
  <c r="O12" i="6"/>
  <c r="N12" i="6"/>
  <c r="M11" i="6"/>
  <c r="O11" i="6"/>
  <c r="N11" i="6"/>
  <c r="M10" i="6"/>
  <c r="O10" i="6"/>
  <c r="N10" i="6"/>
  <c r="M9" i="6"/>
  <c r="O9" i="6"/>
  <c r="N9" i="6"/>
  <c r="M8" i="6"/>
  <c r="O8" i="6"/>
  <c r="N8" i="6"/>
  <c r="M7" i="6"/>
  <c r="O7" i="6"/>
  <c r="N7" i="6"/>
  <c r="M6" i="6"/>
  <c r="O6" i="6"/>
  <c r="N6" i="6"/>
  <c r="G6" i="5"/>
  <c r="G7" i="5"/>
  <c r="G8" i="5"/>
  <c r="G9" i="5"/>
  <c r="G10" i="5"/>
  <c r="G11" i="5"/>
  <c r="G12" i="5"/>
  <c r="G13" i="5"/>
  <c r="G14" i="5"/>
  <c r="G15" i="5"/>
  <c r="G16" i="5"/>
  <c r="G17" i="5"/>
  <c r="G18" i="5"/>
  <c r="G19" i="5"/>
  <c r="K6" i="5"/>
  <c r="M6" i="5"/>
  <c r="K7" i="5"/>
  <c r="K8" i="5"/>
  <c r="K9" i="5"/>
  <c r="K10" i="5"/>
  <c r="K11" i="5"/>
  <c r="K12" i="5"/>
  <c r="K13" i="5"/>
  <c r="M13" i="5"/>
  <c r="O13" i="5"/>
  <c r="N13" i="5"/>
  <c r="M12" i="5"/>
  <c r="O12" i="5"/>
  <c r="N12" i="5"/>
  <c r="M11" i="5"/>
  <c r="O11" i="5"/>
  <c r="N11" i="5"/>
  <c r="M10" i="5"/>
  <c r="O10" i="5"/>
  <c r="N10" i="5"/>
  <c r="M9" i="5"/>
  <c r="O9" i="5"/>
  <c r="N9" i="5"/>
  <c r="M8" i="5"/>
  <c r="O8" i="5"/>
  <c r="N8" i="5"/>
  <c r="M7" i="5"/>
  <c r="O7" i="5"/>
  <c r="N7" i="5"/>
  <c r="O6" i="5"/>
  <c r="N6" i="5"/>
</calcChain>
</file>

<file path=xl/sharedStrings.xml><?xml version="1.0" encoding="utf-8"?>
<sst xmlns="http://schemas.openxmlformats.org/spreadsheetml/2006/main" count="109" uniqueCount="52">
  <si>
    <t>Networking</t>
  </si>
  <si>
    <t>Marketing</t>
  </si>
  <si>
    <t>Public speaking</t>
  </si>
  <si>
    <t>Business environment</t>
  </si>
  <si>
    <t>Sales</t>
  </si>
  <si>
    <t>desired</t>
  </si>
  <si>
    <t>current</t>
  </si>
  <si>
    <t>Accounting and Budgeting</t>
  </si>
  <si>
    <t>Human resources</t>
  </si>
  <si>
    <t>Purchasing</t>
  </si>
  <si>
    <t>Finance</t>
  </si>
  <si>
    <t>Time Management</t>
  </si>
  <si>
    <t>Legal issues</t>
  </si>
  <si>
    <t>Production / operations</t>
  </si>
  <si>
    <t>Debtor chasing</t>
  </si>
  <si>
    <t>current score</t>
  </si>
  <si>
    <t>desired score</t>
  </si>
  <si>
    <t>Y</t>
  </si>
  <si>
    <t>N</t>
  </si>
  <si>
    <t>provide score (1..5)</t>
  </si>
  <si>
    <t>ICT (Web, software)</t>
  </si>
  <si>
    <t>internal parameters</t>
  </si>
  <si>
    <t>Y/N</t>
  </si>
  <si>
    <t>Wheel of skills</t>
  </si>
  <si>
    <t>name</t>
  </si>
  <si>
    <t>Select eight items by choosing 'Y'</t>
  </si>
  <si>
    <t>date</t>
  </si>
  <si>
    <t>Return On Investment Calculator</t>
  </si>
  <si>
    <t xml:space="preserve">How to use </t>
  </si>
  <si>
    <t>The Wheel of Skills helps you to assess your required entrepreneurial skills. Being successful not only requires a sound business model but also the skills to execute. In the Wheel of Skills, you select those skills most useful for your business and evaluate your proficiency. By understanding how well you score, you can look for ways to improve and strengthen your skills and your business.</t>
  </si>
  <si>
    <t>Step 1: choose from the ‘Desirable Skills list’</t>
  </si>
  <si>
    <t>Step 3: score your proficiency</t>
  </si>
  <si>
    <t>Step 4: improve</t>
  </si>
  <si>
    <r>
      <t>-</t>
    </r>
    <r>
      <rPr>
        <sz val="7"/>
        <color theme="1"/>
        <rFont val="Arial"/>
      </rPr>
      <t xml:space="preserve">       </t>
    </r>
    <r>
      <rPr>
        <sz val="12"/>
        <color theme="1"/>
        <rFont val="Arial"/>
      </rPr>
      <t>Accounting and Budgeting</t>
    </r>
  </si>
  <si>
    <r>
      <t>-</t>
    </r>
    <r>
      <rPr>
        <sz val="7"/>
        <color theme="1"/>
        <rFont val="Arial"/>
      </rPr>
      <t xml:space="preserve">       </t>
    </r>
    <r>
      <rPr>
        <sz val="12"/>
        <color theme="1"/>
        <rFont val="Arial"/>
      </rPr>
      <t>Public speaking</t>
    </r>
  </si>
  <si>
    <r>
      <t>-</t>
    </r>
    <r>
      <rPr>
        <sz val="7"/>
        <color theme="1"/>
        <rFont val="Arial"/>
      </rPr>
      <t xml:space="preserve">       </t>
    </r>
    <r>
      <rPr>
        <sz val="12"/>
        <color theme="1"/>
        <rFont val="Arial"/>
      </rPr>
      <t>Human resources</t>
    </r>
  </si>
  <si>
    <r>
      <t>-</t>
    </r>
    <r>
      <rPr>
        <sz val="7"/>
        <color theme="1"/>
        <rFont val="Arial"/>
      </rPr>
      <t xml:space="preserve">       </t>
    </r>
    <r>
      <rPr>
        <sz val="12"/>
        <color theme="1"/>
        <rFont val="Arial"/>
      </rPr>
      <t>Networking</t>
    </r>
  </si>
  <si>
    <r>
      <t>-</t>
    </r>
    <r>
      <rPr>
        <sz val="7"/>
        <color theme="1"/>
        <rFont val="Arial"/>
      </rPr>
      <t xml:space="preserve">       </t>
    </r>
    <r>
      <rPr>
        <sz val="12"/>
        <color theme="1"/>
        <rFont val="Arial"/>
      </rPr>
      <t>Purchasing</t>
    </r>
  </si>
  <si>
    <r>
      <t>-</t>
    </r>
    <r>
      <rPr>
        <sz val="7"/>
        <color theme="1"/>
        <rFont val="Arial"/>
      </rPr>
      <t xml:space="preserve">       </t>
    </r>
    <r>
      <rPr>
        <sz val="12"/>
        <color theme="1"/>
        <rFont val="Arial"/>
      </rPr>
      <t>Time Management</t>
    </r>
  </si>
  <si>
    <r>
      <t>-</t>
    </r>
    <r>
      <rPr>
        <sz val="7"/>
        <color theme="1"/>
        <rFont val="Arial"/>
      </rPr>
      <t xml:space="preserve">       </t>
    </r>
    <r>
      <rPr>
        <sz val="12"/>
        <color theme="1"/>
        <rFont val="Arial"/>
      </rPr>
      <t>Sales</t>
    </r>
  </si>
  <si>
    <r>
      <t>-</t>
    </r>
    <r>
      <rPr>
        <sz val="7"/>
        <color theme="1"/>
        <rFont val="Arial"/>
      </rPr>
      <t xml:space="preserve">       </t>
    </r>
    <r>
      <rPr>
        <sz val="12"/>
        <color theme="1"/>
        <rFont val="Arial"/>
      </rPr>
      <t>Legal issues</t>
    </r>
  </si>
  <si>
    <r>
      <t>-</t>
    </r>
    <r>
      <rPr>
        <sz val="7"/>
        <color theme="1"/>
        <rFont val="Arial"/>
      </rPr>
      <t xml:space="preserve">       </t>
    </r>
    <r>
      <rPr>
        <sz val="12"/>
        <color theme="1"/>
        <rFont val="Arial"/>
      </rPr>
      <t>Marketing</t>
    </r>
  </si>
  <si>
    <r>
      <t>-</t>
    </r>
    <r>
      <rPr>
        <sz val="7"/>
        <color theme="1"/>
        <rFont val="Arial"/>
      </rPr>
      <t xml:space="preserve">       </t>
    </r>
    <r>
      <rPr>
        <sz val="12"/>
        <color theme="1"/>
        <rFont val="Arial"/>
      </rPr>
      <t>Business environment</t>
    </r>
  </si>
  <si>
    <r>
      <t>-</t>
    </r>
    <r>
      <rPr>
        <sz val="7"/>
        <color theme="1"/>
        <rFont val="Arial"/>
      </rPr>
      <t xml:space="preserve">       </t>
    </r>
    <r>
      <rPr>
        <sz val="12"/>
        <color theme="1"/>
        <rFont val="Arial"/>
      </rPr>
      <t>Finance</t>
    </r>
  </si>
  <si>
    <r>
      <t>-</t>
    </r>
    <r>
      <rPr>
        <sz val="7"/>
        <color theme="1"/>
        <rFont val="Arial"/>
      </rPr>
      <t xml:space="preserve">       </t>
    </r>
    <r>
      <rPr>
        <sz val="12"/>
        <color theme="1"/>
        <rFont val="Arial"/>
      </rPr>
      <t>Production / operations</t>
    </r>
  </si>
  <si>
    <r>
      <t>-</t>
    </r>
    <r>
      <rPr>
        <sz val="7"/>
        <color theme="1"/>
        <rFont val="Arial"/>
      </rPr>
      <t xml:space="preserve">       </t>
    </r>
    <r>
      <rPr>
        <sz val="12"/>
        <color theme="1"/>
        <rFont val="Arial"/>
      </rPr>
      <t>ICT (Web, software)</t>
    </r>
  </si>
  <si>
    <r>
      <t>-</t>
    </r>
    <r>
      <rPr>
        <sz val="7"/>
        <color theme="1"/>
        <rFont val="Arial"/>
      </rPr>
      <t xml:space="preserve">       </t>
    </r>
    <r>
      <rPr>
        <sz val="12"/>
        <color theme="1"/>
        <rFont val="Arial"/>
      </rPr>
      <t>Debtor chasing</t>
    </r>
  </si>
  <si>
    <t>The first step in creating a wheel of skills is choosing the eight things from the ‘Desirable Skills list’ that you think will be the most useful skills to have in your business. Select eight things from the ‘Desirable Skills list’ below:</t>
  </si>
  <si>
    <t xml:space="preserve">By choosing a 'Y' for the desired skills, they appear automatically at the end of the eight spokes of the Wheel of Skills. </t>
  </si>
  <si>
    <t xml:space="preserve">For each of the selected skills, write down your current score (1-5). Alternatively, you can ask others to score the skills in the wheel. </t>
  </si>
  <si>
    <t>Step 2: selecting the desirable skills</t>
  </si>
  <si>
    <t>Finally, determine the skills that you would like to improve on and score them with the skill level that you would like to reach. This gives you an insight about where to improve yourself to reach your desired skill levels!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</si>
</sst>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quot;€&quot;\ * #,##0.00_-;_-&quot;€&quot;\ * #,##0.00\-;_-&quot;€&quot;\ * &quot;-&quot;??_-;_-@_-"/>
  </numFmts>
  <fonts count="1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0"/>
      <name val="Calibri"/>
      <family val="2"/>
      <scheme val="minor"/>
    </font>
    <font>
      <sz val="12"/>
      <color theme="1"/>
      <name val="Arial"/>
    </font>
    <font>
      <u/>
      <sz val="12"/>
      <color theme="1"/>
      <name val="Calibri"/>
      <family val="2"/>
      <scheme val="minor"/>
    </font>
    <font>
      <b/>
      <sz val="16"/>
      <color rgb="FFE4214B"/>
      <name val="Arial"/>
    </font>
    <font>
      <b/>
      <sz val="12"/>
      <color theme="1"/>
      <name val="Arial"/>
    </font>
    <font>
      <sz val="12"/>
      <color rgb="FF000000"/>
      <name val="Arial"/>
    </font>
    <font>
      <sz val="16"/>
      <color rgb="FF69388A"/>
      <name val="Arial"/>
    </font>
    <font>
      <sz val="12"/>
      <color rgb="FF69388A"/>
      <name val="Arial"/>
    </font>
    <font>
      <u/>
      <sz val="12"/>
      <color theme="1"/>
      <name val="Arial"/>
    </font>
    <font>
      <sz val="7"/>
      <color theme="1"/>
      <name val="Arial"/>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s>
  <cellStyleXfs count="7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0" fontId="0" fillId="0" borderId="0" xfId="0" applyBorder="1"/>
    <xf numFmtId="0" fontId="5" fillId="2" borderId="0" xfId="0" applyFont="1" applyFill="1"/>
    <xf numFmtId="0" fontId="4" fillId="0" borderId="0" xfId="0" applyFont="1"/>
    <xf numFmtId="0" fontId="0" fillId="0" borderId="7" xfId="0" applyBorder="1"/>
    <xf numFmtId="0" fontId="6" fillId="0" borderId="0" xfId="0" applyFont="1" applyAlignment="1">
      <alignment vertical="center" wrapText="1"/>
    </xf>
    <xf numFmtId="0" fontId="7" fillId="0" borderId="0" xfId="0" applyFont="1"/>
    <xf numFmtId="0" fontId="8" fillId="0" borderId="0" xfId="0" applyFont="1"/>
    <xf numFmtId="0" fontId="6" fillId="0" borderId="0" xfId="0" applyFont="1"/>
    <xf numFmtId="0" fontId="6" fillId="0" borderId="0" xfId="0" applyFont="1" applyBorder="1"/>
    <xf numFmtId="0" fontId="9" fillId="0" borderId="0" xfId="0" applyFont="1" applyAlignment="1">
      <alignment horizontal="center"/>
    </xf>
    <xf numFmtId="0" fontId="9" fillId="0" borderId="0" xfId="0" applyFont="1"/>
    <xf numFmtId="0" fontId="10" fillId="0" borderId="1" xfId="0" applyFont="1" applyBorder="1" applyAlignment="1">
      <alignment horizontal="justify" vertical="center"/>
    </xf>
    <xf numFmtId="0" fontId="10" fillId="0" borderId="4" xfId="0" applyFont="1" applyBorder="1" applyAlignment="1">
      <alignment horizontal="justify" vertical="center"/>
    </xf>
    <xf numFmtId="0" fontId="10" fillId="0" borderId="6" xfId="0" applyFont="1" applyBorder="1" applyAlignment="1">
      <alignment horizontal="justify" vertical="center"/>
    </xf>
    <xf numFmtId="0" fontId="11" fillId="0" borderId="0" xfId="0" applyFont="1" applyAlignment="1">
      <alignment vertical="center"/>
    </xf>
    <xf numFmtId="0" fontId="12" fillId="0" borderId="0" xfId="0" applyFont="1" applyAlignment="1">
      <alignment vertical="center" wrapText="1"/>
    </xf>
    <xf numFmtId="0" fontId="6" fillId="0" borderId="0" xfId="0" applyFont="1" applyAlignment="1">
      <alignment vertical="center"/>
    </xf>
    <xf numFmtId="0" fontId="13" fillId="0" borderId="0" xfId="0" applyFont="1" applyAlignment="1">
      <alignment vertical="center"/>
    </xf>
    <xf numFmtId="0" fontId="6" fillId="0" borderId="0" xfId="0" applyFont="1" applyAlignment="1">
      <alignment wrapText="1"/>
    </xf>
    <xf numFmtId="0" fontId="6" fillId="0" borderId="0" xfId="0" applyFont="1" applyAlignment="1">
      <alignment horizontal="left" vertical="center" indent="6"/>
    </xf>
    <xf numFmtId="0" fontId="6" fillId="0" borderId="0" xfId="0" applyFont="1" applyAlignment="1">
      <alignment horizontal="right"/>
    </xf>
    <xf numFmtId="0" fontId="0" fillId="0" borderId="0" xfId="0" applyFont="1" applyAlignment="1">
      <alignment horizontal="right"/>
    </xf>
    <xf numFmtId="0" fontId="6" fillId="3" borderId="2" xfId="0" applyFont="1" applyFill="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3" xfId="0" applyFont="1" applyBorder="1" applyAlignment="1" applyProtection="1">
      <alignment horizontal="center"/>
      <protection locked="0"/>
    </xf>
    <xf numFmtId="0" fontId="6" fillId="3" borderId="0" xfId="0" applyFont="1" applyFill="1" applyBorder="1" applyAlignment="1" applyProtection="1">
      <alignment horizontal="center"/>
      <protection locked="0"/>
    </xf>
    <xf numFmtId="0" fontId="6" fillId="0" borderId="0"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6" fillId="0" borderId="5" xfId="0" applyFont="1" applyFill="1" applyBorder="1" applyAlignment="1" applyProtection="1">
      <alignment horizontal="center"/>
      <protection locked="0"/>
    </xf>
    <xf numFmtId="0" fontId="6" fillId="0" borderId="0" xfId="0" applyFont="1" applyFill="1" applyBorder="1" applyAlignment="1" applyProtection="1">
      <alignment horizontal="center"/>
      <protection locked="0"/>
    </xf>
    <xf numFmtId="0" fontId="6" fillId="3" borderId="7" xfId="0" applyFont="1" applyFill="1" applyBorder="1" applyAlignment="1" applyProtection="1">
      <alignment horizontal="center"/>
      <protection locked="0"/>
    </xf>
    <xf numFmtId="0" fontId="6" fillId="0" borderId="7"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0" fillId="0" borderId="9" xfId="0" applyBorder="1" applyProtection="1">
      <protection locked="0"/>
    </xf>
  </cellXfs>
  <cellStyles count="78">
    <cellStyle name="Comma 2" xfId="73"/>
    <cellStyle name="Comma 3" xfId="74"/>
    <cellStyle name="Currency 2" xfId="75"/>
    <cellStyle name="Currency 3" xfId="76"/>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Percent 2" xfId="77"/>
    <cellStyle name="Stand." xfId="0" builtinId="0"/>
  </cellStyles>
  <dxfs count="2">
    <dxf>
      <font>
        <color rgb="FF9C0006"/>
      </font>
      <fill>
        <patternFill patternType="solid">
          <fgColor indexed="64"/>
          <bgColor rgb="FFCCFFCC"/>
        </patternFill>
      </fill>
    </dxf>
    <dxf>
      <font>
        <color rgb="FF9C0006"/>
      </font>
      <fill>
        <patternFill patternType="solid">
          <fgColor indexed="64"/>
          <bgColor rgb="FFCCFFCC"/>
        </patternFill>
      </fill>
    </dxf>
  </dxfs>
  <tableStyles count="0" defaultTableStyle="TableStyleMedium9" defaultPivotStyle="PivotStyleMedium4"/>
  <colors>
    <mruColors>
      <color rgb="FF69388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16"/>
    </mc:Choice>
    <mc:Fallback>
      <c:style val="16"/>
    </mc:Fallback>
  </mc:AlternateContent>
  <c:chart>
    <c:autoTitleDeleted val="1"/>
    <c:plotArea>
      <c:layout>
        <c:manualLayout>
          <c:layoutTarget val="inner"/>
          <c:xMode val="edge"/>
          <c:yMode val="edge"/>
          <c:x val="0.157172670894014"/>
          <c:y val="0.155217015555982"/>
          <c:w val="0.524735932398694"/>
          <c:h val="0.789510944159503"/>
        </c:manualLayout>
      </c:layout>
      <c:radarChart>
        <c:radarStyle val="marker"/>
        <c:varyColors val="0"/>
        <c:ser>
          <c:idx val="0"/>
          <c:order val="0"/>
          <c:tx>
            <c:strRef>
              <c:f>Tool!$N$5</c:f>
              <c:strCache>
                <c:ptCount val="1"/>
                <c:pt idx="0">
                  <c:v>current</c:v>
                </c:pt>
              </c:strCache>
            </c:strRef>
          </c:tx>
          <c:marker>
            <c:symbol val="none"/>
          </c:marker>
          <c:cat>
            <c:numRef>
              <c:f>Tool!$M$6:$M$13</c:f>
              <c:numCache>
                <c:formatCode>General</c:formatCode>
                <c:ptCount val="8"/>
                <c:pt idx="0">
                  <c:v>0.0</c:v>
                </c:pt>
                <c:pt idx="1">
                  <c:v>0.0</c:v>
                </c:pt>
                <c:pt idx="2">
                  <c:v>0.0</c:v>
                </c:pt>
                <c:pt idx="3">
                  <c:v>0.0</c:v>
                </c:pt>
                <c:pt idx="4">
                  <c:v>0.0</c:v>
                </c:pt>
                <c:pt idx="5">
                  <c:v>0.0</c:v>
                </c:pt>
                <c:pt idx="6">
                  <c:v>0.0</c:v>
                </c:pt>
                <c:pt idx="7">
                  <c:v>0.0</c:v>
                </c:pt>
              </c:numCache>
            </c:numRef>
          </c:cat>
          <c:val>
            <c:numRef>
              <c:f>Tool!$N$6:$N$13</c:f>
              <c:numCache>
                <c:formatCode>General</c:formatCode>
                <c:ptCount val="8"/>
                <c:pt idx="0">
                  <c:v>0.0</c:v>
                </c:pt>
                <c:pt idx="1">
                  <c:v>0.0</c:v>
                </c:pt>
                <c:pt idx="2">
                  <c:v>0.0</c:v>
                </c:pt>
                <c:pt idx="3">
                  <c:v>0.0</c:v>
                </c:pt>
                <c:pt idx="4">
                  <c:v>0.0</c:v>
                </c:pt>
                <c:pt idx="5">
                  <c:v>0.0</c:v>
                </c:pt>
                <c:pt idx="6">
                  <c:v>0.0</c:v>
                </c:pt>
                <c:pt idx="7">
                  <c:v>0.0</c:v>
                </c:pt>
              </c:numCache>
            </c:numRef>
          </c:val>
        </c:ser>
        <c:ser>
          <c:idx val="1"/>
          <c:order val="1"/>
          <c:tx>
            <c:strRef>
              <c:f>Tool!$O$5</c:f>
              <c:strCache>
                <c:ptCount val="1"/>
                <c:pt idx="0">
                  <c:v>desired</c:v>
                </c:pt>
              </c:strCache>
            </c:strRef>
          </c:tx>
          <c:spPr>
            <a:ln>
              <a:solidFill>
                <a:srgbClr val="660066"/>
              </a:solidFill>
            </a:ln>
          </c:spPr>
          <c:marker>
            <c:symbol val="none"/>
          </c:marker>
          <c:cat>
            <c:numRef>
              <c:f>Tool!$M$6:$M$13</c:f>
              <c:numCache>
                <c:formatCode>General</c:formatCode>
                <c:ptCount val="8"/>
                <c:pt idx="0">
                  <c:v>0.0</c:v>
                </c:pt>
                <c:pt idx="1">
                  <c:v>0.0</c:v>
                </c:pt>
                <c:pt idx="2">
                  <c:v>0.0</c:v>
                </c:pt>
                <c:pt idx="3">
                  <c:v>0.0</c:v>
                </c:pt>
                <c:pt idx="4">
                  <c:v>0.0</c:v>
                </c:pt>
                <c:pt idx="5">
                  <c:v>0.0</c:v>
                </c:pt>
                <c:pt idx="6">
                  <c:v>0.0</c:v>
                </c:pt>
                <c:pt idx="7">
                  <c:v>0.0</c:v>
                </c:pt>
              </c:numCache>
            </c:numRef>
          </c:cat>
          <c:val>
            <c:numRef>
              <c:f>Tool!$O$6:$O$13</c:f>
              <c:numCache>
                <c:formatCode>General</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119724752"/>
        <c:axId val="-119720432"/>
      </c:radarChart>
      <c:catAx>
        <c:axId val="-119724752"/>
        <c:scaling>
          <c:orientation val="minMax"/>
        </c:scaling>
        <c:delete val="0"/>
        <c:axPos val="b"/>
        <c:majorGridlines/>
        <c:numFmt formatCode="General" sourceLinked="0"/>
        <c:majorTickMark val="none"/>
        <c:minorTickMark val="none"/>
        <c:tickLblPos val="nextTo"/>
        <c:spPr>
          <a:ln w="9525">
            <a:noFill/>
          </a:ln>
        </c:spPr>
        <c:txPr>
          <a:bodyPr/>
          <a:lstStyle/>
          <a:p>
            <a:pPr>
              <a:defRPr sz="1080" b="1" i="0" cap="small" baseline="0"/>
            </a:pPr>
            <a:endParaRPr lang="nl-NL"/>
          </a:p>
        </c:txPr>
        <c:crossAx val="-119720432"/>
        <c:crosses val="autoZero"/>
        <c:auto val="1"/>
        <c:lblAlgn val="ctr"/>
        <c:lblOffset val="100"/>
        <c:noMultiLvlLbl val="0"/>
      </c:catAx>
      <c:valAx>
        <c:axId val="-119720432"/>
        <c:scaling>
          <c:orientation val="minMax"/>
          <c:max val="5.0"/>
        </c:scaling>
        <c:delete val="0"/>
        <c:axPos val="l"/>
        <c:majorGridlines/>
        <c:numFmt formatCode="General" sourceLinked="1"/>
        <c:majorTickMark val="none"/>
        <c:minorTickMark val="none"/>
        <c:tickLblPos val="nextTo"/>
        <c:crossAx val="-119724752"/>
        <c:crosses val="autoZero"/>
        <c:crossBetween val="between"/>
        <c:majorUnit val="1.0"/>
      </c:valAx>
    </c:plotArea>
    <c:legend>
      <c:legendPos val="r"/>
      <c:layout/>
      <c:overlay val="0"/>
      <c:txPr>
        <a:bodyPr/>
        <a:lstStyle/>
        <a:p>
          <a:pPr>
            <a:defRPr sz="1200"/>
          </a:pPr>
          <a:endParaRPr lang="nl-NL"/>
        </a:p>
      </c:txPr>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16"/>
    </mc:Choice>
    <mc:Fallback>
      <c:style val="16"/>
    </mc:Fallback>
  </mc:AlternateContent>
  <c:chart>
    <c:autoTitleDeleted val="1"/>
    <c:plotArea>
      <c:layout>
        <c:manualLayout>
          <c:layoutTarget val="inner"/>
          <c:xMode val="edge"/>
          <c:yMode val="edge"/>
          <c:x val="0.157172670894014"/>
          <c:y val="0.155217015555982"/>
          <c:w val="0.524735932398694"/>
          <c:h val="0.789510944159503"/>
        </c:manualLayout>
      </c:layout>
      <c:radarChart>
        <c:radarStyle val="marker"/>
        <c:varyColors val="0"/>
        <c:ser>
          <c:idx val="0"/>
          <c:order val="0"/>
          <c:tx>
            <c:strRef>
              <c:f>Example!$N$5</c:f>
              <c:strCache>
                <c:ptCount val="1"/>
                <c:pt idx="0">
                  <c:v>current</c:v>
                </c:pt>
              </c:strCache>
            </c:strRef>
          </c:tx>
          <c:marker>
            <c:symbol val="none"/>
          </c:marker>
          <c:cat>
            <c:strRef>
              <c:f>Example!$M$6:$M$13</c:f>
              <c:strCache>
                <c:ptCount val="8"/>
                <c:pt idx="0">
                  <c:v>Sales</c:v>
                </c:pt>
                <c:pt idx="1">
                  <c:v>Marketing</c:v>
                </c:pt>
                <c:pt idx="2">
                  <c:v>ICT (Web, software)</c:v>
                </c:pt>
                <c:pt idx="3">
                  <c:v>Public speaking</c:v>
                </c:pt>
                <c:pt idx="4">
                  <c:v>Networking</c:v>
                </c:pt>
                <c:pt idx="5">
                  <c:v>Time Management</c:v>
                </c:pt>
                <c:pt idx="6">
                  <c:v>Business environment</c:v>
                </c:pt>
                <c:pt idx="7">
                  <c:v>Production / operations</c:v>
                </c:pt>
              </c:strCache>
            </c:strRef>
          </c:cat>
          <c:val>
            <c:numRef>
              <c:f>Example!$N$6:$N$13</c:f>
              <c:numCache>
                <c:formatCode>General</c:formatCode>
                <c:ptCount val="8"/>
                <c:pt idx="0">
                  <c:v>2.0</c:v>
                </c:pt>
                <c:pt idx="1">
                  <c:v>1.0</c:v>
                </c:pt>
                <c:pt idx="2">
                  <c:v>4.0</c:v>
                </c:pt>
                <c:pt idx="3">
                  <c:v>3.0</c:v>
                </c:pt>
                <c:pt idx="4">
                  <c:v>3.0</c:v>
                </c:pt>
                <c:pt idx="5">
                  <c:v>1.0</c:v>
                </c:pt>
                <c:pt idx="6">
                  <c:v>3.0</c:v>
                </c:pt>
                <c:pt idx="7">
                  <c:v>5.0</c:v>
                </c:pt>
              </c:numCache>
            </c:numRef>
          </c:val>
        </c:ser>
        <c:ser>
          <c:idx val="1"/>
          <c:order val="1"/>
          <c:tx>
            <c:strRef>
              <c:f>Example!$O$5</c:f>
              <c:strCache>
                <c:ptCount val="1"/>
                <c:pt idx="0">
                  <c:v>desired</c:v>
                </c:pt>
              </c:strCache>
            </c:strRef>
          </c:tx>
          <c:spPr>
            <a:ln>
              <a:solidFill>
                <a:srgbClr val="660066"/>
              </a:solidFill>
            </a:ln>
          </c:spPr>
          <c:marker>
            <c:symbol val="none"/>
          </c:marker>
          <c:cat>
            <c:strRef>
              <c:f>Example!$M$6:$M$13</c:f>
              <c:strCache>
                <c:ptCount val="8"/>
                <c:pt idx="0">
                  <c:v>Sales</c:v>
                </c:pt>
                <c:pt idx="1">
                  <c:v>Marketing</c:v>
                </c:pt>
                <c:pt idx="2">
                  <c:v>ICT (Web, software)</c:v>
                </c:pt>
                <c:pt idx="3">
                  <c:v>Public speaking</c:v>
                </c:pt>
                <c:pt idx="4">
                  <c:v>Networking</c:v>
                </c:pt>
                <c:pt idx="5">
                  <c:v>Time Management</c:v>
                </c:pt>
                <c:pt idx="6">
                  <c:v>Business environment</c:v>
                </c:pt>
                <c:pt idx="7">
                  <c:v>Production / operations</c:v>
                </c:pt>
              </c:strCache>
            </c:strRef>
          </c:cat>
          <c:val>
            <c:numRef>
              <c:f>Example!$O$6:$O$13</c:f>
              <c:numCache>
                <c:formatCode>General</c:formatCode>
                <c:ptCount val="8"/>
                <c:pt idx="0">
                  <c:v>3.0</c:v>
                </c:pt>
                <c:pt idx="1">
                  <c:v>3.0</c:v>
                </c:pt>
                <c:pt idx="2">
                  <c:v>4.0</c:v>
                </c:pt>
                <c:pt idx="3">
                  <c:v>3.0</c:v>
                </c:pt>
                <c:pt idx="4">
                  <c:v>3.0</c:v>
                </c:pt>
                <c:pt idx="5">
                  <c:v>3.0</c:v>
                </c:pt>
                <c:pt idx="6">
                  <c:v>4.0</c:v>
                </c:pt>
                <c:pt idx="7">
                  <c:v>5.0</c:v>
                </c:pt>
              </c:numCache>
            </c:numRef>
          </c:val>
        </c:ser>
        <c:dLbls>
          <c:showLegendKey val="0"/>
          <c:showVal val="0"/>
          <c:showCatName val="0"/>
          <c:showSerName val="0"/>
          <c:showPercent val="0"/>
          <c:showBubbleSize val="0"/>
        </c:dLbls>
        <c:axId val="-72471504"/>
        <c:axId val="-72421888"/>
      </c:radarChart>
      <c:catAx>
        <c:axId val="-72471504"/>
        <c:scaling>
          <c:orientation val="minMax"/>
        </c:scaling>
        <c:delete val="0"/>
        <c:axPos val="b"/>
        <c:majorGridlines/>
        <c:numFmt formatCode="General" sourceLinked="0"/>
        <c:majorTickMark val="none"/>
        <c:minorTickMark val="none"/>
        <c:tickLblPos val="nextTo"/>
        <c:spPr>
          <a:ln w="9525">
            <a:noFill/>
          </a:ln>
        </c:spPr>
        <c:txPr>
          <a:bodyPr/>
          <a:lstStyle/>
          <a:p>
            <a:pPr>
              <a:defRPr sz="1080" b="1" i="0" cap="small" baseline="0"/>
            </a:pPr>
            <a:endParaRPr lang="nl-NL"/>
          </a:p>
        </c:txPr>
        <c:crossAx val="-72421888"/>
        <c:crosses val="autoZero"/>
        <c:auto val="1"/>
        <c:lblAlgn val="ctr"/>
        <c:lblOffset val="100"/>
        <c:noMultiLvlLbl val="0"/>
      </c:catAx>
      <c:valAx>
        <c:axId val="-72421888"/>
        <c:scaling>
          <c:orientation val="minMax"/>
          <c:max val="5.0"/>
        </c:scaling>
        <c:delete val="0"/>
        <c:axPos val="l"/>
        <c:majorGridlines/>
        <c:numFmt formatCode="General" sourceLinked="1"/>
        <c:majorTickMark val="none"/>
        <c:minorTickMark val="none"/>
        <c:tickLblPos val="nextTo"/>
        <c:crossAx val="-72471504"/>
        <c:crosses val="autoZero"/>
        <c:crossBetween val="between"/>
        <c:majorUnit val="1.0"/>
      </c:valAx>
    </c:plotArea>
    <c:legend>
      <c:legendPos val="r"/>
      <c:layout/>
      <c:overlay val="0"/>
      <c:txPr>
        <a:bodyPr/>
        <a:lstStyle/>
        <a:p>
          <a:pPr>
            <a:defRPr sz="1200"/>
          </a:pPr>
          <a:endParaRPr lang="nl-NL"/>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520700</xdr:colOff>
      <xdr:row>0</xdr:row>
      <xdr:rowOff>1236</xdr:rowOff>
    </xdr:from>
    <xdr:to>
      <xdr:col>7</xdr:col>
      <xdr:colOff>445321</xdr:colOff>
      <xdr:row>28</xdr:row>
      <xdr:rowOff>43426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1700" y="1236"/>
          <a:ext cx="4052121" cy="5731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389467</xdr:colOff>
      <xdr:row>4</xdr:row>
      <xdr:rowOff>12700</xdr:rowOff>
    </xdr:from>
    <xdr:to>
      <xdr:col>11</xdr:col>
      <xdr:colOff>592667</xdr:colOff>
      <xdr:row>23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609600</xdr:colOff>
      <xdr:row>26</xdr:row>
      <xdr:rowOff>76200</xdr:rowOff>
    </xdr:from>
    <xdr:to>
      <xdr:col>11</xdr:col>
      <xdr:colOff>816087</xdr:colOff>
      <xdr:row>28</xdr:row>
      <xdr:rowOff>86640</xdr:rowOff>
    </xdr:to>
    <xdr:pic>
      <xdr:nvPicPr>
        <xdr:cNvPr id="5" name="Picture 4"/>
        <xdr:cNvPicPr>
          <a:picLocks noChangeAspect="1"/>
        </xdr:cNvPicPr>
      </xdr:nvPicPr>
      <xdr:blipFill rotWithShape="1">
        <a:blip xmlns:r="http://schemas.openxmlformats.org/officeDocument/2006/relationships" r:embed="rId2"/>
        <a:srcRect l="1778" r="2524"/>
        <a:stretch/>
      </xdr:blipFill>
      <xdr:spPr>
        <a:xfrm>
          <a:off x="10528300" y="5461000"/>
          <a:ext cx="1031987" cy="4168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389467</xdr:colOff>
      <xdr:row>4</xdr:row>
      <xdr:rowOff>12700</xdr:rowOff>
    </xdr:from>
    <xdr:to>
      <xdr:col>11</xdr:col>
      <xdr:colOff>592667</xdr:colOff>
      <xdr:row>23</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622300</xdr:colOff>
      <xdr:row>26</xdr:row>
      <xdr:rowOff>50800</xdr:rowOff>
    </xdr:from>
    <xdr:to>
      <xdr:col>12</xdr:col>
      <xdr:colOff>3287</xdr:colOff>
      <xdr:row>28</xdr:row>
      <xdr:rowOff>61240</xdr:rowOff>
    </xdr:to>
    <xdr:pic>
      <xdr:nvPicPr>
        <xdr:cNvPr id="4" name="Picture 3"/>
        <xdr:cNvPicPr>
          <a:picLocks noChangeAspect="1"/>
        </xdr:cNvPicPr>
      </xdr:nvPicPr>
      <xdr:blipFill rotWithShape="1">
        <a:blip xmlns:r="http://schemas.openxmlformats.org/officeDocument/2006/relationships" r:embed="rId2"/>
        <a:srcRect l="1778" r="2524"/>
        <a:stretch/>
      </xdr:blipFill>
      <xdr:spPr>
        <a:xfrm>
          <a:off x="10896600" y="5511800"/>
          <a:ext cx="1031987" cy="416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15" sqref="L15"/>
    </sheetView>
  </sheetViews>
  <sheetFormatPr baseColWidth="10" defaultRowHeight="16" x14ac:dyDescent="0.2"/>
  <sheetData/>
  <sheetProtection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showGridLines="0" topLeftCell="A5" workbookViewId="0">
      <selection activeCell="A25" sqref="A25"/>
    </sheetView>
  </sheetViews>
  <sheetFormatPr baseColWidth="10" defaultRowHeight="16" x14ac:dyDescent="0.2"/>
  <cols>
    <col min="1" max="1" width="131" customWidth="1"/>
  </cols>
  <sheetData>
    <row r="1" spans="1:1" ht="40" customHeight="1" x14ac:dyDescent="0.2">
      <c r="A1" s="15" t="s">
        <v>27</v>
      </c>
    </row>
    <row r="2" spans="1:1" ht="48" x14ac:dyDescent="0.2">
      <c r="A2" s="5" t="s">
        <v>29</v>
      </c>
    </row>
    <row r="3" spans="1:1" ht="30" customHeight="1" x14ac:dyDescent="0.2">
      <c r="A3" s="16" t="s">
        <v>28</v>
      </c>
    </row>
    <row r="4" spans="1:1" s="6" customFormat="1" x14ac:dyDescent="0.2">
      <c r="A4" s="18" t="s">
        <v>30</v>
      </c>
    </row>
    <row r="5" spans="1:1" s="6" customFormat="1" ht="32" x14ac:dyDescent="0.2">
      <c r="A5" s="5" t="s">
        <v>47</v>
      </c>
    </row>
    <row r="6" spans="1:1" x14ac:dyDescent="0.2">
      <c r="A6" s="20" t="s">
        <v>33</v>
      </c>
    </row>
    <row r="7" spans="1:1" x14ac:dyDescent="0.2">
      <c r="A7" s="20" t="s">
        <v>34</v>
      </c>
    </row>
    <row r="8" spans="1:1" x14ac:dyDescent="0.2">
      <c r="A8" s="20" t="s">
        <v>35</v>
      </c>
    </row>
    <row r="9" spans="1:1" x14ac:dyDescent="0.2">
      <c r="A9" s="20" t="s">
        <v>36</v>
      </c>
    </row>
    <row r="10" spans="1:1" x14ac:dyDescent="0.2">
      <c r="A10" s="20" t="s">
        <v>37</v>
      </c>
    </row>
    <row r="11" spans="1:1" x14ac:dyDescent="0.2">
      <c r="A11" s="20" t="s">
        <v>38</v>
      </c>
    </row>
    <row r="12" spans="1:1" x14ac:dyDescent="0.2">
      <c r="A12" s="20" t="s">
        <v>39</v>
      </c>
    </row>
    <row r="13" spans="1:1" x14ac:dyDescent="0.2">
      <c r="A13" s="20" t="s">
        <v>40</v>
      </c>
    </row>
    <row r="14" spans="1:1" x14ac:dyDescent="0.2">
      <c r="A14" s="20" t="s">
        <v>41</v>
      </c>
    </row>
    <row r="15" spans="1:1" x14ac:dyDescent="0.2">
      <c r="A15" s="20" t="s">
        <v>42</v>
      </c>
    </row>
    <row r="16" spans="1:1" x14ac:dyDescent="0.2">
      <c r="A16" s="20" t="s">
        <v>43</v>
      </c>
    </row>
    <row r="17" spans="1:1" x14ac:dyDescent="0.2">
      <c r="A17" s="20" t="s">
        <v>44</v>
      </c>
    </row>
    <row r="18" spans="1:1" x14ac:dyDescent="0.2">
      <c r="A18" s="20" t="s">
        <v>45</v>
      </c>
    </row>
    <row r="19" spans="1:1" x14ac:dyDescent="0.2">
      <c r="A19" s="20" t="s">
        <v>46</v>
      </c>
    </row>
    <row r="20" spans="1:1" x14ac:dyDescent="0.2">
      <c r="A20" s="18" t="s">
        <v>50</v>
      </c>
    </row>
    <row r="21" spans="1:1" x14ac:dyDescent="0.2">
      <c r="A21" s="17" t="s">
        <v>48</v>
      </c>
    </row>
    <row r="22" spans="1:1" x14ac:dyDescent="0.2">
      <c r="A22" s="18" t="s">
        <v>31</v>
      </c>
    </row>
    <row r="23" spans="1:1" x14ac:dyDescent="0.2">
      <c r="A23" s="19" t="s">
        <v>49</v>
      </c>
    </row>
    <row r="24" spans="1:1" s="6" customFormat="1" x14ac:dyDescent="0.2">
      <c r="A24" s="18" t="s">
        <v>32</v>
      </c>
    </row>
    <row r="25" spans="1:1" ht="32" x14ac:dyDescent="0.2">
      <c r="A25" s="5" t="s">
        <v>51</v>
      </c>
    </row>
  </sheetData>
  <sheetProtection sheet="1" objects="1" scenarios="1"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8"/>
  <sheetViews>
    <sheetView showGridLines="0" workbookViewId="0">
      <selection activeCell="D6" sqref="D6"/>
    </sheetView>
  </sheetViews>
  <sheetFormatPr baseColWidth="10" defaultRowHeight="16" x14ac:dyDescent="0.2"/>
  <cols>
    <col min="1" max="1" width="3.83203125" customWidth="1"/>
    <col min="2" max="2" width="30.33203125" customWidth="1"/>
    <col min="4" max="4" width="13.83203125" bestFit="1" customWidth="1"/>
    <col min="5" max="5" width="14.1640625" bestFit="1" customWidth="1"/>
    <col min="7" max="7" width="22.6640625" hidden="1" customWidth="1"/>
    <col min="9" max="9" width="29.33203125" customWidth="1"/>
    <col min="11" max="11" width="10.83203125" customWidth="1"/>
  </cols>
  <sheetData>
    <row r="2" spans="1:15" ht="20" x14ac:dyDescent="0.2">
      <c r="B2" s="7" t="s">
        <v>23</v>
      </c>
      <c r="F2" s="1"/>
      <c r="G2" s="1"/>
      <c r="H2" s="1"/>
      <c r="I2" s="21" t="s">
        <v>24</v>
      </c>
      <c r="J2" s="34"/>
      <c r="K2" s="34"/>
      <c r="L2" s="34"/>
    </row>
    <row r="3" spans="1:15" ht="17" thickBot="1" x14ac:dyDescent="0.25">
      <c r="B3" s="4"/>
      <c r="C3" s="4"/>
      <c r="D3" s="4"/>
      <c r="E3" s="4"/>
      <c r="F3" s="4"/>
      <c r="G3" s="4"/>
      <c r="H3" s="4"/>
      <c r="I3" s="4"/>
      <c r="J3" s="4"/>
      <c r="K3" s="4"/>
      <c r="L3" s="4"/>
    </row>
    <row r="4" spans="1:15" x14ac:dyDescent="0.2">
      <c r="B4" s="11" t="s">
        <v>25</v>
      </c>
      <c r="C4" s="8"/>
      <c r="D4" s="8"/>
      <c r="E4" s="8"/>
      <c r="G4" t="s">
        <v>19</v>
      </c>
      <c r="I4" s="2"/>
      <c r="J4" s="2" t="s">
        <v>21</v>
      </c>
      <c r="K4" s="2"/>
      <c r="L4" s="2"/>
      <c r="M4" s="2"/>
      <c r="N4" s="2"/>
      <c r="O4" s="2"/>
    </row>
    <row r="5" spans="1:15" ht="17" thickBot="1" x14ac:dyDescent="0.25">
      <c r="A5" s="1"/>
      <c r="B5" s="9"/>
      <c r="C5" s="10" t="s">
        <v>22</v>
      </c>
      <c r="D5" s="10" t="s">
        <v>15</v>
      </c>
      <c r="E5" s="10" t="s">
        <v>16</v>
      </c>
      <c r="I5" s="2" t="s">
        <v>5</v>
      </c>
      <c r="J5" s="2" t="s">
        <v>17</v>
      </c>
      <c r="K5" s="2"/>
      <c r="L5" s="2"/>
      <c r="M5" s="2"/>
      <c r="N5" s="2" t="s">
        <v>6</v>
      </c>
      <c r="O5" s="2" t="s">
        <v>5</v>
      </c>
    </row>
    <row r="6" spans="1:15" x14ac:dyDescent="0.2">
      <c r="A6" s="1"/>
      <c r="B6" s="12" t="s">
        <v>7</v>
      </c>
      <c r="C6" s="23" t="s">
        <v>18</v>
      </c>
      <c r="D6" s="24"/>
      <c r="E6" s="25"/>
      <c r="G6" t="str">
        <f>IF(C6="Y",CONCATENATE(B6,"_"),"")</f>
        <v/>
      </c>
      <c r="I6" s="2"/>
      <c r="J6" s="2" t="s">
        <v>18</v>
      </c>
      <c r="K6" s="2" t="str">
        <f>CONCATENATE(G6,G7,G8,G9,G10,G11,G12,G13,G14,G15,G16,G17,G18,G19)</f>
        <v/>
      </c>
      <c r="L6" s="2">
        <v>1</v>
      </c>
      <c r="M6" s="2" t="e">
        <f>LEFT(K6,FIND("_",K6)-1)</f>
        <v>#VALUE!</v>
      </c>
      <c r="N6" s="2" t="e">
        <f>VLOOKUP(M6,$B$6:$E$19,3,FALSE)</f>
        <v>#VALUE!</v>
      </c>
      <c r="O6" s="2" t="e">
        <f>VLOOKUP(M6,$B$6:$E$19,4,FALSE)</f>
        <v>#VALUE!</v>
      </c>
    </row>
    <row r="7" spans="1:15" x14ac:dyDescent="0.2">
      <c r="A7" s="1"/>
      <c r="B7" s="13" t="s">
        <v>8</v>
      </c>
      <c r="C7" s="26" t="s">
        <v>18</v>
      </c>
      <c r="D7" s="27"/>
      <c r="E7" s="28"/>
      <c r="G7" t="str">
        <f t="shared" ref="G7:G19" si="0">IF(C7="Y",CONCATENATE(B7,"_"),"")</f>
        <v/>
      </c>
      <c r="I7" s="2"/>
      <c r="J7" s="2"/>
      <c r="K7" s="2" t="e">
        <f>RIGHT(K6,LEN(K6)-FIND("_",K6))</f>
        <v>#VALUE!</v>
      </c>
      <c r="L7" s="2">
        <v>2</v>
      </c>
      <c r="M7" s="2" t="e">
        <f>LEFT(K7,FIND("_",K7)-1)</f>
        <v>#VALUE!</v>
      </c>
      <c r="N7" s="2" t="e">
        <f t="shared" ref="N7:N13" si="1">VLOOKUP(M7,$B$6:$E$19,3,FALSE)</f>
        <v>#VALUE!</v>
      </c>
      <c r="O7" s="2" t="e">
        <f t="shared" ref="O7:O13" si="2">VLOOKUP(M7,$B$6:$E$19,4,FALSE)</f>
        <v>#VALUE!</v>
      </c>
    </row>
    <row r="8" spans="1:15" x14ac:dyDescent="0.2">
      <c r="A8" s="1"/>
      <c r="B8" s="13" t="s">
        <v>9</v>
      </c>
      <c r="C8" s="26" t="s">
        <v>18</v>
      </c>
      <c r="D8" s="27"/>
      <c r="E8" s="28"/>
      <c r="G8" t="str">
        <f t="shared" si="0"/>
        <v/>
      </c>
      <c r="I8" s="2"/>
      <c r="J8" s="2"/>
      <c r="K8" s="2" t="e">
        <f t="shared" ref="K8:K13" si="3">RIGHT(K7,LEN(K7)-FIND("_",K7))</f>
        <v>#VALUE!</v>
      </c>
      <c r="L8" s="2">
        <v>3</v>
      </c>
      <c r="M8" s="2" t="e">
        <f t="shared" ref="M8:M13" si="4">LEFT(K8,FIND("_",K8)-1)</f>
        <v>#VALUE!</v>
      </c>
      <c r="N8" s="2" t="e">
        <f t="shared" si="1"/>
        <v>#VALUE!</v>
      </c>
      <c r="O8" s="2" t="e">
        <f t="shared" si="2"/>
        <v>#VALUE!</v>
      </c>
    </row>
    <row r="9" spans="1:15" x14ac:dyDescent="0.2">
      <c r="A9" s="1"/>
      <c r="B9" s="13" t="s">
        <v>4</v>
      </c>
      <c r="C9" s="26" t="s">
        <v>18</v>
      </c>
      <c r="D9" s="27"/>
      <c r="E9" s="29"/>
      <c r="G9" t="str">
        <f t="shared" si="0"/>
        <v/>
      </c>
      <c r="I9" s="2"/>
      <c r="J9" s="2"/>
      <c r="K9" s="2" t="e">
        <f t="shared" si="3"/>
        <v>#VALUE!</v>
      </c>
      <c r="L9" s="2">
        <v>4</v>
      </c>
      <c r="M9" s="2" t="e">
        <f t="shared" si="4"/>
        <v>#VALUE!</v>
      </c>
      <c r="N9" s="2" t="e">
        <f t="shared" si="1"/>
        <v>#VALUE!</v>
      </c>
      <c r="O9" s="2" t="e">
        <f t="shared" si="2"/>
        <v>#VALUE!</v>
      </c>
    </row>
    <row r="10" spans="1:15" x14ac:dyDescent="0.2">
      <c r="A10" s="1"/>
      <c r="B10" s="13" t="s">
        <v>1</v>
      </c>
      <c r="C10" s="26" t="s">
        <v>18</v>
      </c>
      <c r="D10" s="27"/>
      <c r="E10" s="28"/>
      <c r="G10" t="str">
        <f t="shared" si="0"/>
        <v/>
      </c>
      <c r="I10" s="2"/>
      <c r="J10" s="2"/>
      <c r="K10" s="2" t="e">
        <f t="shared" si="3"/>
        <v>#VALUE!</v>
      </c>
      <c r="L10" s="2">
        <v>5</v>
      </c>
      <c r="M10" s="2" t="e">
        <f t="shared" si="4"/>
        <v>#VALUE!</v>
      </c>
      <c r="N10" s="2" t="e">
        <f t="shared" si="1"/>
        <v>#VALUE!</v>
      </c>
      <c r="O10" s="2" t="e">
        <f t="shared" si="2"/>
        <v>#VALUE!</v>
      </c>
    </row>
    <row r="11" spans="1:15" x14ac:dyDescent="0.2">
      <c r="A11" s="1"/>
      <c r="B11" s="13" t="s">
        <v>10</v>
      </c>
      <c r="C11" s="26" t="s">
        <v>18</v>
      </c>
      <c r="D11" s="27"/>
      <c r="E11" s="29"/>
      <c r="G11" t="str">
        <f t="shared" si="0"/>
        <v/>
      </c>
      <c r="I11" s="2"/>
      <c r="J11" s="2"/>
      <c r="K11" s="2" t="e">
        <f t="shared" si="3"/>
        <v>#VALUE!</v>
      </c>
      <c r="L11" s="2">
        <v>6</v>
      </c>
      <c r="M11" s="2" t="e">
        <f t="shared" si="4"/>
        <v>#VALUE!</v>
      </c>
      <c r="N11" s="2" t="e">
        <f t="shared" si="1"/>
        <v>#VALUE!</v>
      </c>
      <c r="O11" s="2" t="e">
        <f t="shared" si="2"/>
        <v>#VALUE!</v>
      </c>
    </row>
    <row r="12" spans="1:15" x14ac:dyDescent="0.2">
      <c r="A12" s="1"/>
      <c r="B12" s="13" t="s">
        <v>20</v>
      </c>
      <c r="C12" s="26" t="s">
        <v>18</v>
      </c>
      <c r="D12" s="27"/>
      <c r="E12" s="28"/>
      <c r="G12" t="str">
        <f t="shared" si="0"/>
        <v/>
      </c>
      <c r="I12" s="2"/>
      <c r="J12" s="2"/>
      <c r="K12" s="2" t="e">
        <f t="shared" si="3"/>
        <v>#VALUE!</v>
      </c>
      <c r="L12" s="2">
        <v>7</v>
      </c>
      <c r="M12" s="2" t="e">
        <f t="shared" si="4"/>
        <v>#VALUE!</v>
      </c>
      <c r="N12" s="2" t="e">
        <f t="shared" si="1"/>
        <v>#VALUE!</v>
      </c>
      <c r="O12" s="2" t="e">
        <f t="shared" si="2"/>
        <v>#VALUE!</v>
      </c>
    </row>
    <row r="13" spans="1:15" x14ac:dyDescent="0.2">
      <c r="A13" s="1"/>
      <c r="B13" s="13" t="s">
        <v>2</v>
      </c>
      <c r="C13" s="26" t="s">
        <v>18</v>
      </c>
      <c r="D13" s="27"/>
      <c r="E13" s="29"/>
      <c r="G13" t="str">
        <f t="shared" si="0"/>
        <v/>
      </c>
      <c r="I13" s="2"/>
      <c r="J13" s="2"/>
      <c r="K13" s="2" t="e">
        <f t="shared" si="3"/>
        <v>#VALUE!</v>
      </c>
      <c r="L13" s="2">
        <v>8</v>
      </c>
      <c r="M13" s="2" t="e">
        <f t="shared" si="4"/>
        <v>#VALUE!</v>
      </c>
      <c r="N13" s="2" t="e">
        <f t="shared" si="1"/>
        <v>#VALUE!</v>
      </c>
      <c r="O13" s="2" t="e">
        <f t="shared" si="2"/>
        <v>#VALUE!</v>
      </c>
    </row>
    <row r="14" spans="1:15" x14ac:dyDescent="0.2">
      <c r="A14" s="1"/>
      <c r="B14" s="13" t="s">
        <v>0</v>
      </c>
      <c r="C14" s="26" t="s">
        <v>18</v>
      </c>
      <c r="D14" s="27"/>
      <c r="E14" s="28"/>
      <c r="G14" t="str">
        <f t="shared" si="0"/>
        <v/>
      </c>
    </row>
    <row r="15" spans="1:15" x14ac:dyDescent="0.2">
      <c r="B15" s="13" t="s">
        <v>11</v>
      </c>
      <c r="C15" s="26" t="s">
        <v>18</v>
      </c>
      <c r="D15" s="30"/>
      <c r="E15" s="29"/>
      <c r="G15" t="str">
        <f t="shared" si="0"/>
        <v/>
      </c>
    </row>
    <row r="16" spans="1:15" x14ac:dyDescent="0.2">
      <c r="B16" s="13" t="s">
        <v>12</v>
      </c>
      <c r="C16" s="26" t="s">
        <v>18</v>
      </c>
      <c r="D16" s="30"/>
      <c r="E16" s="29"/>
      <c r="G16" t="str">
        <f t="shared" si="0"/>
        <v/>
      </c>
    </row>
    <row r="17" spans="2:12" x14ac:dyDescent="0.2">
      <c r="B17" s="13" t="s">
        <v>3</v>
      </c>
      <c r="C17" s="26" t="s">
        <v>18</v>
      </c>
      <c r="D17" s="30"/>
      <c r="E17" s="29"/>
      <c r="G17" t="str">
        <f t="shared" si="0"/>
        <v/>
      </c>
      <c r="I17" s="3"/>
    </row>
    <row r="18" spans="2:12" x14ac:dyDescent="0.2">
      <c r="B18" s="13" t="s">
        <v>13</v>
      </c>
      <c r="C18" s="26" t="s">
        <v>18</v>
      </c>
      <c r="D18" s="30"/>
      <c r="E18" s="29"/>
      <c r="G18" t="str">
        <f t="shared" si="0"/>
        <v/>
      </c>
    </row>
    <row r="19" spans="2:12" ht="17" thickBot="1" x14ac:dyDescent="0.25">
      <c r="B19" s="14" t="s">
        <v>14</v>
      </c>
      <c r="C19" s="31" t="s">
        <v>18</v>
      </c>
      <c r="D19" s="32"/>
      <c r="E19" s="33"/>
      <c r="G19" t="str">
        <f t="shared" si="0"/>
        <v/>
      </c>
    </row>
    <row r="26" spans="2:12" ht="17" thickBot="1" x14ac:dyDescent="0.25">
      <c r="B26" s="4"/>
      <c r="C26" s="4"/>
      <c r="D26" s="4"/>
      <c r="E26" s="4"/>
      <c r="F26" s="4"/>
      <c r="G26" s="4"/>
      <c r="H26" s="4"/>
      <c r="I26" s="4"/>
      <c r="J26" s="4"/>
      <c r="K26" s="4"/>
      <c r="L26" s="4"/>
    </row>
    <row r="28" spans="2:12" x14ac:dyDescent="0.2">
      <c r="B28" s="21" t="s">
        <v>26</v>
      </c>
      <c r="C28" s="34"/>
      <c r="D28" s="34"/>
      <c r="E28" s="34"/>
    </row>
  </sheetData>
  <sheetProtection sheet="1" objects="1" scenarios="1" selectLockedCells="1"/>
  <conditionalFormatting sqref="D6:E6">
    <cfRule type="cellIs" dxfId="1" priority="2" operator="equal">
      <formula>$C$6</formula>
    </cfRule>
  </conditionalFormatting>
  <dataValidations count="1">
    <dataValidation type="list" allowBlank="1" showInputMessage="1" showErrorMessage="1" sqref="C6:C19">
      <formula1>$J$5:$J$6</formula1>
    </dataValidation>
  </dataValidations>
  <pageMargins left="0.75" right="0.75" top="1" bottom="1" header="0.5" footer="0.5"/>
  <pageSetup paperSize="9"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8"/>
  <sheetViews>
    <sheetView showGridLines="0" tabSelected="1" workbookViewId="0">
      <selection activeCell="D11" sqref="D11"/>
    </sheetView>
  </sheetViews>
  <sheetFormatPr baseColWidth="10" defaultRowHeight="16" x14ac:dyDescent="0.2"/>
  <cols>
    <col min="1" max="1" width="3.83203125" customWidth="1"/>
    <col min="2" max="2" width="30.33203125" customWidth="1"/>
    <col min="4" max="4" width="13.83203125" bestFit="1" customWidth="1"/>
    <col min="5" max="5" width="14.1640625" bestFit="1" customWidth="1"/>
    <col min="7" max="7" width="22.6640625" hidden="1" customWidth="1"/>
    <col min="9" max="9" width="29.33203125" customWidth="1"/>
    <col min="11" max="11" width="10.83203125" customWidth="1"/>
  </cols>
  <sheetData>
    <row r="2" spans="1:15" ht="20" customHeight="1" x14ac:dyDescent="0.2">
      <c r="B2" s="7" t="s">
        <v>23</v>
      </c>
      <c r="F2" s="1"/>
      <c r="G2" s="1"/>
      <c r="H2" s="1"/>
      <c r="I2" s="22" t="s">
        <v>24</v>
      </c>
      <c r="J2" s="34"/>
      <c r="K2" s="34"/>
      <c r="L2" s="34"/>
    </row>
    <row r="3" spans="1:15" ht="17" thickBot="1" x14ac:dyDescent="0.25">
      <c r="B3" s="4"/>
      <c r="C3" s="4"/>
      <c r="D3" s="4"/>
      <c r="E3" s="4"/>
      <c r="F3" s="4"/>
      <c r="G3" s="4"/>
      <c r="H3" s="4"/>
      <c r="I3" s="4"/>
      <c r="J3" s="4"/>
      <c r="K3" s="4"/>
      <c r="L3" s="4"/>
    </row>
    <row r="4" spans="1:15" x14ac:dyDescent="0.2">
      <c r="B4" s="11" t="s">
        <v>25</v>
      </c>
      <c r="C4" s="8"/>
      <c r="D4" s="8"/>
      <c r="E4" s="8"/>
      <c r="G4" t="s">
        <v>19</v>
      </c>
      <c r="I4" s="2"/>
      <c r="J4" s="2" t="s">
        <v>21</v>
      </c>
      <c r="K4" s="2"/>
      <c r="L4" s="2"/>
      <c r="M4" s="2"/>
      <c r="N4" s="2"/>
      <c r="O4" s="2"/>
    </row>
    <row r="5" spans="1:15" ht="17" thickBot="1" x14ac:dyDescent="0.25">
      <c r="A5" s="1"/>
      <c r="B5" s="9"/>
      <c r="C5" s="10" t="s">
        <v>22</v>
      </c>
      <c r="D5" s="10" t="s">
        <v>15</v>
      </c>
      <c r="E5" s="10" t="s">
        <v>16</v>
      </c>
      <c r="I5" s="2" t="s">
        <v>5</v>
      </c>
      <c r="J5" s="2" t="s">
        <v>17</v>
      </c>
      <c r="K5" s="2"/>
      <c r="L5" s="2"/>
      <c r="M5" s="2"/>
      <c r="N5" s="2" t="s">
        <v>6</v>
      </c>
      <c r="O5" s="2" t="s">
        <v>5</v>
      </c>
    </row>
    <row r="6" spans="1:15" x14ac:dyDescent="0.2">
      <c r="A6" s="1"/>
      <c r="B6" s="12" t="s">
        <v>7</v>
      </c>
      <c r="C6" s="23" t="s">
        <v>18</v>
      </c>
      <c r="D6" s="24"/>
      <c r="E6" s="25"/>
      <c r="G6" t="str">
        <f>IF(C6="Y",CONCATENATE(B6,"_"),"")</f>
        <v/>
      </c>
      <c r="I6" s="2"/>
      <c r="J6" s="2" t="s">
        <v>18</v>
      </c>
      <c r="K6" s="2" t="str">
        <f>CONCATENATE(G6,G7,G8,G9,G10,G11,G12,G13,G14,G15,G16,G17,G18,G19)</f>
        <v>Sales_Marketing_ICT (Web, software)_Public speaking_Networking_Time Management_Business environment_Production / operations_</v>
      </c>
      <c r="L6" s="2">
        <v>1</v>
      </c>
      <c r="M6" s="2" t="str">
        <f>LEFT(K6,FIND("_",K6)-1)</f>
        <v>Sales</v>
      </c>
      <c r="N6" s="2">
        <f>VLOOKUP(M6,$B$6:$E$19,3,FALSE)</f>
        <v>2</v>
      </c>
      <c r="O6" s="2">
        <f>VLOOKUP(M6,$B$6:$E$19,4,FALSE)</f>
        <v>3</v>
      </c>
    </row>
    <row r="7" spans="1:15" x14ac:dyDescent="0.2">
      <c r="A7" s="1"/>
      <c r="B7" s="13" t="s">
        <v>8</v>
      </c>
      <c r="C7" s="26" t="s">
        <v>18</v>
      </c>
      <c r="D7" s="27"/>
      <c r="E7" s="28"/>
      <c r="G7" t="str">
        <f t="shared" ref="G7:G19" si="0">IF(C7="Y",CONCATENATE(B7,"_"),"")</f>
        <v/>
      </c>
      <c r="I7" s="2"/>
      <c r="J7" s="2"/>
      <c r="K7" s="2" t="str">
        <f>RIGHT(K6,LEN(K6)-FIND("_",K6))</f>
        <v>Marketing_ICT (Web, software)_Public speaking_Networking_Time Management_Business environment_Production / operations_</v>
      </c>
      <c r="L7" s="2">
        <v>2</v>
      </c>
      <c r="M7" s="2" t="str">
        <f>LEFT(K7,FIND("_",K7)-1)</f>
        <v>Marketing</v>
      </c>
      <c r="N7" s="2">
        <f t="shared" ref="N7:N13" si="1">VLOOKUP(M7,$B$6:$E$19,3,FALSE)</f>
        <v>1</v>
      </c>
      <c r="O7" s="2">
        <f t="shared" ref="O7:O13" si="2">VLOOKUP(M7,$B$6:$E$19,4,FALSE)</f>
        <v>3</v>
      </c>
    </row>
    <row r="8" spans="1:15" x14ac:dyDescent="0.2">
      <c r="A8" s="1"/>
      <c r="B8" s="13" t="s">
        <v>9</v>
      </c>
      <c r="C8" s="26" t="s">
        <v>18</v>
      </c>
      <c r="D8" s="27"/>
      <c r="E8" s="28"/>
      <c r="G8" t="str">
        <f t="shared" si="0"/>
        <v/>
      </c>
      <c r="I8" s="2"/>
      <c r="J8" s="2"/>
      <c r="K8" s="2" t="str">
        <f t="shared" ref="K8:K13" si="3">RIGHT(K7,LEN(K7)-FIND("_",K7))</f>
        <v>ICT (Web, software)_Public speaking_Networking_Time Management_Business environment_Production / operations_</v>
      </c>
      <c r="L8" s="2">
        <v>3</v>
      </c>
      <c r="M8" s="2" t="str">
        <f t="shared" ref="M8:M13" si="4">LEFT(K8,FIND("_",K8)-1)</f>
        <v>ICT (Web, software)</v>
      </c>
      <c r="N8" s="2">
        <f t="shared" si="1"/>
        <v>4</v>
      </c>
      <c r="O8" s="2">
        <f t="shared" si="2"/>
        <v>4</v>
      </c>
    </row>
    <row r="9" spans="1:15" x14ac:dyDescent="0.2">
      <c r="A9" s="1"/>
      <c r="B9" s="13" t="s">
        <v>4</v>
      </c>
      <c r="C9" s="26" t="s">
        <v>17</v>
      </c>
      <c r="D9" s="27">
        <v>2</v>
      </c>
      <c r="E9" s="29">
        <v>3</v>
      </c>
      <c r="G9" t="str">
        <f t="shared" si="0"/>
        <v>Sales_</v>
      </c>
      <c r="I9" s="2"/>
      <c r="J9" s="2"/>
      <c r="K9" s="2" t="str">
        <f t="shared" si="3"/>
        <v>Public speaking_Networking_Time Management_Business environment_Production / operations_</v>
      </c>
      <c r="L9" s="2">
        <v>4</v>
      </c>
      <c r="M9" s="2" t="str">
        <f t="shared" si="4"/>
        <v>Public speaking</v>
      </c>
      <c r="N9" s="2">
        <f t="shared" si="1"/>
        <v>3</v>
      </c>
      <c r="O9" s="2">
        <f t="shared" si="2"/>
        <v>3</v>
      </c>
    </row>
    <row r="10" spans="1:15" x14ac:dyDescent="0.2">
      <c r="A10" s="1"/>
      <c r="B10" s="13" t="s">
        <v>1</v>
      </c>
      <c r="C10" s="26" t="s">
        <v>17</v>
      </c>
      <c r="D10" s="27">
        <v>1</v>
      </c>
      <c r="E10" s="28">
        <v>3</v>
      </c>
      <c r="G10" t="str">
        <f t="shared" si="0"/>
        <v>Marketing_</v>
      </c>
      <c r="I10" s="2"/>
      <c r="J10" s="2"/>
      <c r="K10" s="2" t="str">
        <f t="shared" si="3"/>
        <v>Networking_Time Management_Business environment_Production / operations_</v>
      </c>
      <c r="L10" s="2">
        <v>5</v>
      </c>
      <c r="M10" s="2" t="str">
        <f t="shared" si="4"/>
        <v>Networking</v>
      </c>
      <c r="N10" s="2">
        <f t="shared" si="1"/>
        <v>3</v>
      </c>
      <c r="O10" s="2">
        <f t="shared" si="2"/>
        <v>3</v>
      </c>
    </row>
    <row r="11" spans="1:15" x14ac:dyDescent="0.2">
      <c r="A11" s="1"/>
      <c r="B11" s="13" t="s">
        <v>10</v>
      </c>
      <c r="C11" s="26" t="s">
        <v>18</v>
      </c>
      <c r="D11" s="27"/>
      <c r="E11" s="29"/>
      <c r="G11" t="str">
        <f t="shared" si="0"/>
        <v/>
      </c>
      <c r="I11" s="2"/>
      <c r="J11" s="2"/>
      <c r="K11" s="2" t="str">
        <f t="shared" si="3"/>
        <v>Time Management_Business environment_Production / operations_</v>
      </c>
      <c r="L11" s="2">
        <v>6</v>
      </c>
      <c r="M11" s="2" t="str">
        <f t="shared" si="4"/>
        <v>Time Management</v>
      </c>
      <c r="N11" s="2">
        <f t="shared" si="1"/>
        <v>1</v>
      </c>
      <c r="O11" s="2">
        <f t="shared" si="2"/>
        <v>3</v>
      </c>
    </row>
    <row r="12" spans="1:15" x14ac:dyDescent="0.2">
      <c r="A12" s="1"/>
      <c r="B12" s="13" t="s">
        <v>20</v>
      </c>
      <c r="C12" s="26" t="s">
        <v>17</v>
      </c>
      <c r="D12" s="27">
        <v>4</v>
      </c>
      <c r="E12" s="28">
        <v>4</v>
      </c>
      <c r="G12" t="str">
        <f t="shared" si="0"/>
        <v>ICT (Web, software)_</v>
      </c>
      <c r="I12" s="2"/>
      <c r="J12" s="2"/>
      <c r="K12" s="2" t="str">
        <f t="shared" si="3"/>
        <v>Business environment_Production / operations_</v>
      </c>
      <c r="L12" s="2">
        <v>7</v>
      </c>
      <c r="M12" s="2" t="str">
        <f t="shared" si="4"/>
        <v>Business environment</v>
      </c>
      <c r="N12" s="2">
        <f t="shared" si="1"/>
        <v>3</v>
      </c>
      <c r="O12" s="2">
        <f t="shared" si="2"/>
        <v>4</v>
      </c>
    </row>
    <row r="13" spans="1:15" x14ac:dyDescent="0.2">
      <c r="A13" s="1"/>
      <c r="B13" s="13" t="s">
        <v>2</v>
      </c>
      <c r="C13" s="26" t="s">
        <v>17</v>
      </c>
      <c r="D13" s="27">
        <v>3</v>
      </c>
      <c r="E13" s="29">
        <v>3</v>
      </c>
      <c r="G13" t="str">
        <f t="shared" si="0"/>
        <v>Public speaking_</v>
      </c>
      <c r="I13" s="2"/>
      <c r="J13" s="2"/>
      <c r="K13" s="2" t="str">
        <f t="shared" si="3"/>
        <v>Production / operations_</v>
      </c>
      <c r="L13" s="2">
        <v>8</v>
      </c>
      <c r="M13" s="2" t="str">
        <f t="shared" si="4"/>
        <v>Production / operations</v>
      </c>
      <c r="N13" s="2">
        <f t="shared" si="1"/>
        <v>5</v>
      </c>
      <c r="O13" s="2">
        <f t="shared" si="2"/>
        <v>5</v>
      </c>
    </row>
    <row r="14" spans="1:15" x14ac:dyDescent="0.2">
      <c r="A14" s="1"/>
      <c r="B14" s="13" t="s">
        <v>0</v>
      </c>
      <c r="C14" s="26" t="s">
        <v>17</v>
      </c>
      <c r="D14" s="27">
        <v>3</v>
      </c>
      <c r="E14" s="28">
        <v>3</v>
      </c>
      <c r="G14" t="str">
        <f t="shared" si="0"/>
        <v>Networking_</v>
      </c>
    </row>
    <row r="15" spans="1:15" x14ac:dyDescent="0.2">
      <c r="B15" s="13" t="s">
        <v>11</v>
      </c>
      <c r="C15" s="26" t="s">
        <v>17</v>
      </c>
      <c r="D15" s="30">
        <v>1</v>
      </c>
      <c r="E15" s="29">
        <v>3</v>
      </c>
      <c r="G15" t="str">
        <f t="shared" si="0"/>
        <v>Time Management_</v>
      </c>
    </row>
    <row r="16" spans="1:15" x14ac:dyDescent="0.2">
      <c r="B16" s="13" t="s">
        <v>12</v>
      </c>
      <c r="C16" s="26" t="s">
        <v>18</v>
      </c>
      <c r="D16" s="30"/>
      <c r="E16" s="29"/>
      <c r="G16" t="str">
        <f t="shared" si="0"/>
        <v/>
      </c>
    </row>
    <row r="17" spans="2:12" x14ac:dyDescent="0.2">
      <c r="B17" s="13" t="s">
        <v>3</v>
      </c>
      <c r="C17" s="26" t="s">
        <v>17</v>
      </c>
      <c r="D17" s="30">
        <v>3</v>
      </c>
      <c r="E17" s="29">
        <v>4</v>
      </c>
      <c r="G17" t="str">
        <f t="shared" si="0"/>
        <v>Business environment_</v>
      </c>
      <c r="I17" s="3"/>
    </row>
    <row r="18" spans="2:12" x14ac:dyDescent="0.2">
      <c r="B18" s="13" t="s">
        <v>13</v>
      </c>
      <c r="C18" s="26" t="s">
        <v>17</v>
      </c>
      <c r="D18" s="30">
        <v>5</v>
      </c>
      <c r="E18" s="29">
        <v>5</v>
      </c>
      <c r="G18" t="str">
        <f t="shared" si="0"/>
        <v>Production / operations_</v>
      </c>
    </row>
    <row r="19" spans="2:12" ht="17" thickBot="1" x14ac:dyDescent="0.25">
      <c r="B19" s="14" t="s">
        <v>14</v>
      </c>
      <c r="C19" s="31" t="s">
        <v>18</v>
      </c>
      <c r="D19" s="32"/>
      <c r="E19" s="33"/>
      <c r="G19" t="str">
        <f t="shared" si="0"/>
        <v/>
      </c>
    </row>
    <row r="26" spans="2:12" ht="17" thickBot="1" x14ac:dyDescent="0.25">
      <c r="B26" s="4"/>
      <c r="C26" s="4"/>
      <c r="D26" s="4"/>
      <c r="E26" s="4"/>
      <c r="F26" s="4"/>
      <c r="G26" s="4"/>
      <c r="H26" s="4"/>
      <c r="I26" s="4"/>
      <c r="J26" s="4"/>
      <c r="K26" s="4"/>
      <c r="L26" s="4"/>
    </row>
    <row r="28" spans="2:12" x14ac:dyDescent="0.2">
      <c r="B28" s="22" t="s">
        <v>26</v>
      </c>
      <c r="C28" s="34"/>
      <c r="D28" s="34"/>
      <c r="E28" s="34"/>
    </row>
  </sheetData>
  <sheetProtection sheet="1" objects="1" scenarios="1" selectLockedCells="1"/>
  <conditionalFormatting sqref="D6:E6">
    <cfRule type="cellIs" dxfId="0" priority="1" operator="equal">
      <formula>$C$6</formula>
    </cfRule>
  </conditionalFormatting>
  <dataValidations count="1">
    <dataValidation type="list" allowBlank="1" showInputMessage="1" showErrorMessage="1" sqref="C6:C19">
      <formula1>$J$5:$J$6</formula1>
    </dataValidation>
  </dataValidation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4</vt:i4>
      </vt:variant>
    </vt:vector>
  </HeadingPairs>
  <TitlesOfParts>
    <vt:vector size="4" baseType="lpstr">
      <vt:lpstr>Home</vt:lpstr>
      <vt:lpstr>How to use</vt:lpstr>
      <vt:lpstr>Tool</vt:lpstr>
      <vt:lpstr>Example</vt:lpstr>
    </vt:vector>
  </TitlesOfParts>
  <Company>Innovalor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Timber Haaker</dc:creator>
  <cp:lastModifiedBy>Microsoft Office-gebruiker</cp:lastModifiedBy>
  <dcterms:created xsi:type="dcterms:W3CDTF">2015-06-24T10:29:41Z</dcterms:created>
  <dcterms:modified xsi:type="dcterms:W3CDTF">2016-11-10T14:44:29Z</dcterms:modified>
</cp:coreProperties>
</file>