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filterPrivacy="1"/>
  <xr:revisionPtr revIDLastSave="0" documentId="13_ncr:1_{65FA21D0-8E9E-448D-A743-904CCE2609CC}" xr6:coauthVersionLast="47" xr6:coauthVersionMax="47" xr10:uidLastSave="{00000000-0000-0000-0000-000000000000}"/>
  <bookViews>
    <workbookView xWindow="-120" yWindow="-120" windowWidth="29040" windowHeight="15840" xr2:uid="{00000000-000D-0000-FFFF-FFFF00000000}"/>
  </bookViews>
  <sheets>
    <sheet name="characters" sheetId="2" r:id="rId1"/>
    <sheet name="abilities" sheetId="9" r:id="rId2"/>
  </sheets>
  <definedNames>
    <definedName name="_xlnm._FilterDatabase" localSheetId="1" hidden="1">abilities!$A$10:$GY$312</definedName>
    <definedName name="_xlnm._FilterDatabase" localSheetId="0" hidden="1">characters!$A$3:$KL$258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Q6" i="9" l="1"/>
  <c r="CQ5" i="9"/>
  <c r="CQ4" i="9"/>
  <c r="CQ3" i="9"/>
  <c r="CQ2" i="9"/>
  <c r="CO6" i="9"/>
  <c r="CO5" i="9"/>
  <c r="CO4" i="9"/>
  <c r="CO3" i="9"/>
  <c r="CO2" i="9"/>
  <c r="CM6" i="9"/>
  <c r="CM5" i="9"/>
  <c r="CM4" i="9"/>
  <c r="CM3" i="9"/>
  <c r="CM2" i="9"/>
  <c r="CI2" i="9"/>
  <c r="CI3" i="9"/>
  <c r="CI4" i="9"/>
  <c r="CI5" i="9"/>
  <c r="CI6" i="9"/>
  <c r="BR2" i="9"/>
  <c r="BR3" i="9"/>
  <c r="BR4" i="9"/>
  <c r="BR5" i="9"/>
  <c r="BR6" i="9"/>
  <c r="BK6" i="9"/>
  <c r="BK5" i="9"/>
  <c r="BK4" i="9"/>
  <c r="BK3" i="9"/>
  <c r="BK2" i="9"/>
  <c r="BO2" i="9"/>
  <c r="BO3" i="9"/>
  <c r="BO4" i="9"/>
  <c r="BO5" i="9"/>
  <c r="BO6" i="9"/>
  <c r="GX3" i="9"/>
  <c r="GW3" i="9"/>
  <c r="GV3" i="9"/>
  <c r="GU3" i="9"/>
  <c r="GT3" i="9"/>
  <c r="GS3" i="9"/>
  <c r="GQ3" i="9"/>
  <c r="GP3" i="9"/>
  <c r="GO3" i="9"/>
  <c r="GN3" i="9"/>
  <c r="GL3" i="9"/>
  <c r="GK3" i="9"/>
  <c r="GJ3" i="9"/>
  <c r="GI3" i="9"/>
  <c r="GH3" i="9"/>
  <c r="GG3" i="9"/>
  <c r="GF3" i="9"/>
  <c r="GE3" i="9"/>
  <c r="GC3" i="9"/>
  <c r="GB3" i="9"/>
  <c r="GA3" i="9"/>
  <c r="FZ3" i="9"/>
  <c r="FY3" i="9"/>
  <c r="FX3" i="9"/>
  <c r="FW3" i="9"/>
  <c r="FV3" i="9"/>
  <c r="FU3" i="9"/>
  <c r="FS3" i="9"/>
  <c r="FR3" i="9"/>
  <c r="FQ3" i="9"/>
  <c r="FP3" i="9"/>
  <c r="FO3" i="9"/>
  <c r="FN3" i="9"/>
  <c r="FM3" i="9"/>
  <c r="FK3" i="9"/>
  <c r="FJ3" i="9"/>
  <c r="FI3" i="9"/>
  <c r="FH3" i="9"/>
  <c r="FG3" i="9"/>
  <c r="FF3" i="9"/>
  <c r="FD3" i="9"/>
  <c r="FC3" i="9"/>
  <c r="FB3" i="9"/>
  <c r="FA3" i="9"/>
  <c r="EZ3" i="9"/>
  <c r="EY3" i="9"/>
  <c r="EX3" i="9"/>
  <c r="EW3" i="9"/>
  <c r="EV3" i="9"/>
  <c r="EU3" i="9"/>
  <c r="ET3" i="9"/>
  <c r="ER3" i="9"/>
  <c r="EQ3" i="9"/>
  <c r="EP3" i="9"/>
  <c r="EO3" i="9"/>
  <c r="EN3" i="9"/>
  <c r="EM3" i="9"/>
  <c r="EL3" i="9"/>
  <c r="EK3" i="9"/>
  <c r="EJ3" i="9"/>
  <c r="EI3" i="9"/>
  <c r="EH3" i="9"/>
  <c r="EG3" i="9"/>
  <c r="EF3" i="9"/>
  <c r="EE3" i="9"/>
  <c r="ED3" i="9"/>
  <c r="EC3" i="9"/>
  <c r="EB3" i="9"/>
  <c r="EA3" i="9"/>
  <c r="DZ3" i="9"/>
  <c r="DY3" i="9"/>
  <c r="DX3" i="9"/>
  <c r="DW3" i="9"/>
  <c r="DU3" i="9"/>
  <c r="DT3" i="9"/>
  <c r="DS3" i="9"/>
  <c r="DR3" i="9"/>
  <c r="DQ3" i="9"/>
  <c r="DP3" i="9"/>
  <c r="DO3" i="9"/>
  <c r="DN3" i="9"/>
  <c r="DM3" i="9"/>
  <c r="DL3" i="9"/>
  <c r="DK3" i="9"/>
  <c r="DJ3" i="9"/>
  <c r="DI3" i="9"/>
  <c r="DH3" i="9"/>
  <c r="DG3" i="9"/>
  <c r="DF3" i="9"/>
  <c r="DE3" i="9"/>
  <c r="DD3" i="9"/>
  <c r="DC3" i="9"/>
  <c r="DB3" i="9"/>
  <c r="DA3" i="9"/>
  <c r="CZ3" i="9"/>
  <c r="CY3" i="9"/>
  <c r="CX3" i="9"/>
  <c r="CW3" i="9"/>
  <c r="CV3" i="9"/>
  <c r="CU3" i="9"/>
  <c r="CT3" i="9"/>
  <c r="CS3" i="9"/>
  <c r="CR3" i="9"/>
  <c r="CP3" i="9"/>
  <c r="CN3" i="9"/>
  <c r="CL3" i="9"/>
  <c r="CK3" i="9"/>
  <c r="CJ3" i="9"/>
  <c r="CH3" i="9"/>
  <c r="CG3" i="9"/>
  <c r="CF3" i="9"/>
  <c r="CE3" i="9"/>
  <c r="CD3" i="9"/>
  <c r="CC3" i="9"/>
  <c r="CB3" i="9"/>
  <c r="CA3" i="9"/>
  <c r="BZ3" i="9"/>
  <c r="BY3" i="9"/>
  <c r="BX3" i="9"/>
  <c r="BW3" i="9"/>
  <c r="BV3" i="9"/>
  <c r="BU3" i="9"/>
  <c r="BT3" i="9"/>
  <c r="BS3" i="9"/>
  <c r="BQ3" i="9"/>
  <c r="BP3" i="9"/>
  <c r="BN3" i="9"/>
  <c r="BM3" i="9"/>
  <c r="BL3" i="9"/>
  <c r="BJ3" i="9"/>
  <c r="BI3" i="9"/>
  <c r="BH3" i="9"/>
  <c r="BG3" i="9"/>
  <c r="BF3" i="9"/>
  <c r="BE3" i="9"/>
  <c r="BD3" i="9"/>
  <c r="BC3" i="9"/>
  <c r="BB3" i="9"/>
  <c r="BA3" i="9"/>
  <c r="AZ3" i="9"/>
  <c r="AY3" i="9"/>
  <c r="AX3" i="9"/>
  <c r="AW3" i="9"/>
  <c r="AV3" i="9"/>
  <c r="AU3" i="9"/>
  <c r="AT3" i="9"/>
  <c r="AS3" i="9"/>
  <c r="AR3" i="9"/>
  <c r="AQ3" i="9"/>
  <c r="AP3" i="9"/>
  <c r="AO3" i="9"/>
  <c r="AN3" i="9"/>
  <c r="AM3" i="9"/>
  <c r="AL3" i="9"/>
  <c r="AK3" i="9"/>
  <c r="AJ3" i="9"/>
  <c r="AI3" i="9"/>
  <c r="AH3" i="9"/>
  <c r="AG3" i="9"/>
  <c r="AF3" i="9"/>
  <c r="AE3" i="9"/>
  <c r="AD3" i="9"/>
  <c r="AC3" i="9"/>
  <c r="AB3" i="9"/>
  <c r="AA3" i="9"/>
  <c r="Z3" i="9"/>
  <c r="Y3" i="9"/>
  <c r="X3" i="9"/>
  <c r="W3" i="9"/>
  <c r="V3" i="9"/>
  <c r="U3"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D170" i="9"/>
  <c r="D171" i="9"/>
  <c r="D172" i="9"/>
  <c r="D173" i="9"/>
  <c r="D174" i="9"/>
  <c r="D175" i="9"/>
  <c r="D176" i="9"/>
  <c r="D177" i="9"/>
  <c r="D178" i="9"/>
  <c r="D179" i="9"/>
  <c r="D180" i="9"/>
  <c r="D181" i="9"/>
  <c r="D182" i="9"/>
  <c r="D183" i="9"/>
  <c r="D184" i="9"/>
  <c r="D185" i="9"/>
  <c r="D186" i="9"/>
  <c r="D187" i="9"/>
  <c r="D188" i="9"/>
  <c r="D189" i="9"/>
  <c r="D190" i="9"/>
  <c r="D191" i="9"/>
  <c r="D192" i="9"/>
  <c r="D193" i="9"/>
  <c r="D194" i="9"/>
  <c r="D195" i="9"/>
  <c r="D196" i="9"/>
  <c r="D197" i="9"/>
  <c r="D198" i="9"/>
  <c r="D199" i="9"/>
  <c r="D200" i="9"/>
  <c r="D201" i="9"/>
  <c r="D202" i="9"/>
  <c r="D203" i="9"/>
  <c r="D204" i="9"/>
  <c r="D205" i="9"/>
  <c r="D206" i="9"/>
  <c r="D207" i="9"/>
  <c r="D208" i="9"/>
  <c r="D209" i="9"/>
  <c r="D210" i="9"/>
  <c r="D211" i="9"/>
  <c r="D212" i="9"/>
  <c r="D213" i="9"/>
  <c r="D214" i="9"/>
  <c r="D215" i="9"/>
  <c r="D216" i="9"/>
  <c r="D217" i="9"/>
  <c r="D218" i="9"/>
  <c r="D219" i="9"/>
  <c r="D220" i="9"/>
  <c r="D221" i="9"/>
  <c r="D222" i="9"/>
  <c r="D223" i="9"/>
  <c r="D224" i="9"/>
  <c r="D225" i="9"/>
  <c r="D226" i="9"/>
  <c r="D227" i="9"/>
  <c r="D228" i="9"/>
  <c r="D229" i="9"/>
  <c r="D230" i="9"/>
  <c r="D231" i="9"/>
  <c r="D232" i="9"/>
  <c r="D233" i="9"/>
  <c r="D234" i="9"/>
  <c r="D235" i="9"/>
  <c r="D236" i="9"/>
  <c r="D237" i="9"/>
  <c r="D238" i="9"/>
  <c r="D239" i="9"/>
  <c r="D240" i="9"/>
  <c r="D241" i="9"/>
  <c r="D242" i="9"/>
  <c r="D243" i="9"/>
  <c r="D244" i="9"/>
  <c r="D245" i="9"/>
  <c r="D246" i="9"/>
  <c r="D247" i="9"/>
  <c r="D248" i="9"/>
  <c r="D249" i="9"/>
  <c r="D250" i="9"/>
  <c r="D251" i="9"/>
  <c r="D252" i="9"/>
  <c r="D253" i="9"/>
  <c r="D254" i="9"/>
  <c r="D255" i="9"/>
  <c r="D256" i="9"/>
  <c r="D257" i="9"/>
  <c r="D258" i="9"/>
  <c r="D259" i="9"/>
  <c r="D260" i="9"/>
  <c r="D261" i="9"/>
  <c r="D262" i="9"/>
  <c r="D263" i="9"/>
  <c r="D264" i="9"/>
  <c r="D265" i="9"/>
  <c r="D266" i="9"/>
  <c r="D267" i="9"/>
  <c r="D268" i="9"/>
  <c r="D269" i="9"/>
  <c r="D270" i="9"/>
  <c r="D271" i="9"/>
  <c r="D272" i="9"/>
  <c r="D273" i="9"/>
  <c r="D274" i="9"/>
  <c r="D275" i="9"/>
  <c r="D276" i="9"/>
  <c r="D277" i="9"/>
  <c r="D278" i="9"/>
  <c r="D279" i="9"/>
  <c r="D280" i="9"/>
  <c r="D281" i="9"/>
  <c r="D282" i="9"/>
  <c r="D283" i="9"/>
  <c r="D284" i="9"/>
  <c r="D285" i="9"/>
  <c r="D286" i="9"/>
  <c r="D287" i="9"/>
  <c r="D288" i="9"/>
  <c r="D289" i="9"/>
  <c r="D290" i="9"/>
  <c r="D291" i="9"/>
  <c r="D292" i="9"/>
  <c r="D293" i="9"/>
  <c r="D294" i="9"/>
  <c r="D295" i="9"/>
  <c r="D296" i="9"/>
  <c r="D297" i="9"/>
  <c r="D298" i="9"/>
  <c r="D299" i="9"/>
  <c r="D300" i="9"/>
  <c r="D301" i="9"/>
  <c r="D302" i="9"/>
  <c r="D303" i="9"/>
  <c r="D304" i="9"/>
  <c r="D305" i="9"/>
  <c r="D306" i="9"/>
  <c r="D307" i="9"/>
  <c r="D308" i="9"/>
  <c r="D309" i="9"/>
  <c r="D310" i="9"/>
  <c r="D311" i="9"/>
  <c r="D312" i="9"/>
  <c r="D11" i="9"/>
  <c r="GX6" i="9"/>
  <c r="GW6" i="9"/>
  <c r="GV6" i="9"/>
  <c r="GU6" i="9"/>
  <c r="GT6" i="9"/>
  <c r="GS6" i="9"/>
  <c r="GQ6" i="9"/>
  <c r="GP6" i="9"/>
  <c r="GO6" i="9"/>
  <c r="GN6" i="9"/>
  <c r="GL6" i="9"/>
  <c r="GK6" i="9"/>
  <c r="GJ6" i="9"/>
  <c r="GI6" i="9"/>
  <c r="GH6" i="9"/>
  <c r="GG6" i="9"/>
  <c r="GF6" i="9"/>
  <c r="GE6" i="9"/>
  <c r="GC6" i="9"/>
  <c r="GB6" i="9"/>
  <c r="GA6" i="9"/>
  <c r="FZ6" i="9"/>
  <c r="FY6" i="9"/>
  <c r="FX6" i="9"/>
  <c r="FW6" i="9"/>
  <c r="FV6" i="9"/>
  <c r="FU6" i="9"/>
  <c r="FS6" i="9"/>
  <c r="FR6" i="9"/>
  <c r="FQ6" i="9"/>
  <c r="FP6" i="9"/>
  <c r="FO6" i="9"/>
  <c r="FN6" i="9"/>
  <c r="FM6" i="9"/>
  <c r="FK6" i="9"/>
  <c r="FJ6" i="9"/>
  <c r="FI6" i="9"/>
  <c r="FH6" i="9"/>
  <c r="FG6" i="9"/>
  <c r="FF6" i="9"/>
  <c r="FD6" i="9"/>
  <c r="FC6" i="9"/>
  <c r="FB6" i="9"/>
  <c r="FA6" i="9"/>
  <c r="EZ6" i="9"/>
  <c r="EY6" i="9"/>
  <c r="EX6" i="9"/>
  <c r="EW6" i="9"/>
  <c r="EV6" i="9"/>
  <c r="EU6" i="9"/>
  <c r="ET6" i="9"/>
  <c r="ER6" i="9"/>
  <c r="EQ6" i="9"/>
  <c r="EP6" i="9"/>
  <c r="EO6" i="9"/>
  <c r="EN6" i="9"/>
  <c r="EM6" i="9"/>
  <c r="EL6" i="9"/>
  <c r="EK6" i="9"/>
  <c r="EJ6" i="9"/>
  <c r="EI6" i="9"/>
  <c r="EH6" i="9"/>
  <c r="EG6" i="9"/>
  <c r="EF6" i="9"/>
  <c r="EE6" i="9"/>
  <c r="ED6" i="9"/>
  <c r="EC6" i="9"/>
  <c r="EB6" i="9"/>
  <c r="EA6" i="9"/>
  <c r="DZ6" i="9"/>
  <c r="DY6" i="9"/>
  <c r="DX6" i="9"/>
  <c r="DW6" i="9"/>
  <c r="DU6" i="9"/>
  <c r="DT6" i="9"/>
  <c r="DS6" i="9"/>
  <c r="DR6" i="9"/>
  <c r="DQ6" i="9"/>
  <c r="DP6" i="9"/>
  <c r="DO6" i="9"/>
  <c r="DN6" i="9"/>
  <c r="DM6" i="9"/>
  <c r="DL6" i="9"/>
  <c r="DK6" i="9"/>
  <c r="DJ6" i="9"/>
  <c r="DI6" i="9"/>
  <c r="DH6" i="9"/>
  <c r="DG6" i="9"/>
  <c r="DF6" i="9"/>
  <c r="DE6" i="9"/>
  <c r="DD6" i="9"/>
  <c r="DC6" i="9"/>
  <c r="DB6" i="9"/>
  <c r="DA6" i="9"/>
  <c r="CZ6" i="9"/>
  <c r="CY6" i="9"/>
  <c r="CX6" i="9"/>
  <c r="CW6" i="9"/>
  <c r="CV6" i="9"/>
  <c r="CU6" i="9"/>
  <c r="CT6" i="9"/>
  <c r="CS6" i="9"/>
  <c r="CR6" i="9"/>
  <c r="CP6" i="9"/>
  <c r="CN6" i="9"/>
  <c r="CL6" i="9"/>
  <c r="CK6" i="9"/>
  <c r="CJ6" i="9"/>
  <c r="CH6" i="9"/>
  <c r="CG6" i="9"/>
  <c r="CF6" i="9"/>
  <c r="CE6" i="9"/>
  <c r="CD6" i="9"/>
  <c r="CC6" i="9"/>
  <c r="CB6" i="9"/>
  <c r="CA6" i="9"/>
  <c r="BZ6" i="9"/>
  <c r="BY6" i="9"/>
  <c r="BX6" i="9"/>
  <c r="BW6" i="9"/>
  <c r="BV6" i="9"/>
  <c r="BU6" i="9"/>
  <c r="BT6" i="9"/>
  <c r="BS6" i="9"/>
  <c r="BQ6" i="9"/>
  <c r="BP6" i="9"/>
  <c r="BN6" i="9"/>
  <c r="BM6" i="9"/>
  <c r="BL6" i="9"/>
  <c r="BJ6" i="9"/>
  <c r="BI6" i="9"/>
  <c r="BH6" i="9"/>
  <c r="BG6" i="9"/>
  <c r="BF6" i="9"/>
  <c r="BE6" i="9"/>
  <c r="BD6" i="9"/>
  <c r="BC6" i="9"/>
  <c r="BB6" i="9"/>
  <c r="BA6" i="9"/>
  <c r="AZ6" i="9"/>
  <c r="AY6" i="9"/>
  <c r="AX6" i="9"/>
  <c r="AW6" i="9"/>
  <c r="AV6" i="9"/>
  <c r="AU6" i="9"/>
  <c r="AT6" i="9"/>
  <c r="AS6" i="9"/>
  <c r="AR6" i="9"/>
  <c r="AQ6" i="9"/>
  <c r="AP6" i="9"/>
  <c r="AO6" i="9"/>
  <c r="AN6" i="9"/>
  <c r="AM6" i="9"/>
  <c r="AL6" i="9"/>
  <c r="AK6" i="9"/>
  <c r="AJ6" i="9"/>
  <c r="AI6" i="9"/>
  <c r="AH6" i="9"/>
  <c r="AG6" i="9"/>
  <c r="AF6" i="9"/>
  <c r="AE6" i="9"/>
  <c r="AD6" i="9"/>
  <c r="AC6" i="9"/>
  <c r="AB6" i="9"/>
  <c r="AA6" i="9"/>
  <c r="Z6" i="9"/>
  <c r="Y6" i="9"/>
  <c r="X6" i="9"/>
  <c r="W6" i="9"/>
  <c r="V6" i="9"/>
  <c r="U6" i="9"/>
  <c r="GX5" i="9"/>
  <c r="GW5" i="9"/>
  <c r="GV5" i="9"/>
  <c r="GU5" i="9"/>
  <c r="GT5" i="9"/>
  <c r="GS5" i="9"/>
  <c r="GQ5" i="9"/>
  <c r="GP5" i="9"/>
  <c r="GO5" i="9"/>
  <c r="GN5" i="9"/>
  <c r="GL5" i="9"/>
  <c r="GK5" i="9"/>
  <c r="GJ5" i="9"/>
  <c r="GI5" i="9"/>
  <c r="GH5" i="9"/>
  <c r="GG5" i="9"/>
  <c r="GF5" i="9"/>
  <c r="GE5" i="9"/>
  <c r="GC5" i="9"/>
  <c r="GB5" i="9"/>
  <c r="GA5" i="9"/>
  <c r="FZ5" i="9"/>
  <c r="FY5" i="9"/>
  <c r="FX5" i="9"/>
  <c r="FW5" i="9"/>
  <c r="FV5" i="9"/>
  <c r="FU5" i="9"/>
  <c r="FS5" i="9"/>
  <c r="FR5" i="9"/>
  <c r="FQ5" i="9"/>
  <c r="FP5" i="9"/>
  <c r="FO5" i="9"/>
  <c r="FN5" i="9"/>
  <c r="FM5" i="9"/>
  <c r="FK5" i="9"/>
  <c r="FJ5" i="9"/>
  <c r="FI5" i="9"/>
  <c r="FH5" i="9"/>
  <c r="FG5" i="9"/>
  <c r="FF5" i="9"/>
  <c r="FD5" i="9"/>
  <c r="FC5" i="9"/>
  <c r="FB5" i="9"/>
  <c r="FA5" i="9"/>
  <c r="EZ5" i="9"/>
  <c r="EY5" i="9"/>
  <c r="EX5" i="9"/>
  <c r="EW5" i="9"/>
  <c r="EV5" i="9"/>
  <c r="EU5" i="9"/>
  <c r="ET5" i="9"/>
  <c r="ER5" i="9"/>
  <c r="EQ5" i="9"/>
  <c r="EP5" i="9"/>
  <c r="EO5" i="9"/>
  <c r="EN5" i="9"/>
  <c r="EM5" i="9"/>
  <c r="EL5" i="9"/>
  <c r="EK5" i="9"/>
  <c r="EJ5" i="9"/>
  <c r="EI5" i="9"/>
  <c r="EH5" i="9"/>
  <c r="EG5" i="9"/>
  <c r="EF5" i="9"/>
  <c r="EE5" i="9"/>
  <c r="ED5" i="9"/>
  <c r="EC5" i="9"/>
  <c r="EB5" i="9"/>
  <c r="EA5" i="9"/>
  <c r="DZ5" i="9"/>
  <c r="DY5" i="9"/>
  <c r="DX5" i="9"/>
  <c r="DW5" i="9"/>
  <c r="DU5" i="9"/>
  <c r="DT5" i="9"/>
  <c r="DS5" i="9"/>
  <c r="DR5" i="9"/>
  <c r="DQ5" i="9"/>
  <c r="DP5" i="9"/>
  <c r="DO5" i="9"/>
  <c r="DN5" i="9"/>
  <c r="DM5" i="9"/>
  <c r="DL5" i="9"/>
  <c r="DK5" i="9"/>
  <c r="DJ5" i="9"/>
  <c r="DI5" i="9"/>
  <c r="DH5" i="9"/>
  <c r="DG5" i="9"/>
  <c r="DF5" i="9"/>
  <c r="DE5" i="9"/>
  <c r="DD5" i="9"/>
  <c r="DC5" i="9"/>
  <c r="DB5" i="9"/>
  <c r="DA5" i="9"/>
  <c r="CZ5" i="9"/>
  <c r="CY5" i="9"/>
  <c r="CX5" i="9"/>
  <c r="CW5" i="9"/>
  <c r="CV5" i="9"/>
  <c r="CU5" i="9"/>
  <c r="CT5" i="9"/>
  <c r="CS5" i="9"/>
  <c r="CR5" i="9"/>
  <c r="CP5" i="9"/>
  <c r="CN5" i="9"/>
  <c r="CL5" i="9"/>
  <c r="CK5" i="9"/>
  <c r="CJ5" i="9"/>
  <c r="CH5" i="9"/>
  <c r="CG5" i="9"/>
  <c r="CF5" i="9"/>
  <c r="CE5" i="9"/>
  <c r="CD5" i="9"/>
  <c r="CC5" i="9"/>
  <c r="CB5" i="9"/>
  <c r="CA5" i="9"/>
  <c r="BZ5" i="9"/>
  <c r="BY5" i="9"/>
  <c r="BX5" i="9"/>
  <c r="BW5" i="9"/>
  <c r="BV5" i="9"/>
  <c r="BU5" i="9"/>
  <c r="BT5" i="9"/>
  <c r="BS5" i="9"/>
  <c r="BQ5" i="9"/>
  <c r="BP5" i="9"/>
  <c r="BN5" i="9"/>
  <c r="BM5" i="9"/>
  <c r="BL5" i="9"/>
  <c r="BJ5" i="9"/>
  <c r="BI5" i="9"/>
  <c r="BH5" i="9"/>
  <c r="BG5" i="9"/>
  <c r="BF5" i="9"/>
  <c r="BE5" i="9"/>
  <c r="BD5" i="9"/>
  <c r="BC5" i="9"/>
  <c r="BB5" i="9"/>
  <c r="BA5" i="9"/>
  <c r="AZ5" i="9"/>
  <c r="AY5" i="9"/>
  <c r="AX5" i="9"/>
  <c r="AW5" i="9"/>
  <c r="AV5" i="9"/>
  <c r="AU5" i="9"/>
  <c r="AT5" i="9"/>
  <c r="AS5" i="9"/>
  <c r="AR5" i="9"/>
  <c r="AQ5" i="9"/>
  <c r="AP5" i="9"/>
  <c r="AO5" i="9"/>
  <c r="AN5" i="9"/>
  <c r="AM5" i="9"/>
  <c r="AL5" i="9"/>
  <c r="AK5" i="9"/>
  <c r="AJ5" i="9"/>
  <c r="AI5" i="9"/>
  <c r="AH5" i="9"/>
  <c r="AG5" i="9"/>
  <c r="AF5" i="9"/>
  <c r="AE5" i="9"/>
  <c r="AD5" i="9"/>
  <c r="AC5" i="9"/>
  <c r="AB5" i="9"/>
  <c r="AA5" i="9"/>
  <c r="Z5" i="9"/>
  <c r="Y5" i="9"/>
  <c r="X5" i="9"/>
  <c r="W5" i="9"/>
  <c r="V5" i="9"/>
  <c r="U5" i="9"/>
  <c r="GX4" i="9"/>
  <c r="GW4" i="9"/>
  <c r="GV4" i="9"/>
  <c r="GU4" i="9"/>
  <c r="GT4" i="9"/>
  <c r="GS4" i="9"/>
  <c r="GQ4" i="9"/>
  <c r="GP4" i="9"/>
  <c r="GO4" i="9"/>
  <c r="GN4" i="9"/>
  <c r="GL4" i="9"/>
  <c r="GK4" i="9"/>
  <c r="GJ4" i="9"/>
  <c r="GI4" i="9"/>
  <c r="GH4" i="9"/>
  <c r="GG4" i="9"/>
  <c r="GF4" i="9"/>
  <c r="GE4" i="9"/>
  <c r="GC4" i="9"/>
  <c r="GB4" i="9"/>
  <c r="GA4" i="9"/>
  <c r="FZ4" i="9"/>
  <c r="FY4" i="9"/>
  <c r="FX4" i="9"/>
  <c r="FW4" i="9"/>
  <c r="FV4" i="9"/>
  <c r="FU4" i="9"/>
  <c r="FS4" i="9"/>
  <c r="FR4" i="9"/>
  <c r="FQ4" i="9"/>
  <c r="FP4" i="9"/>
  <c r="FO4" i="9"/>
  <c r="FN4" i="9"/>
  <c r="FM4" i="9"/>
  <c r="FK4" i="9"/>
  <c r="FJ4" i="9"/>
  <c r="FI4" i="9"/>
  <c r="FH4" i="9"/>
  <c r="FG4" i="9"/>
  <c r="FF4" i="9"/>
  <c r="FD4" i="9"/>
  <c r="FC4" i="9"/>
  <c r="FB4" i="9"/>
  <c r="FA4" i="9"/>
  <c r="EZ4" i="9"/>
  <c r="EY4" i="9"/>
  <c r="EX4" i="9"/>
  <c r="EW4" i="9"/>
  <c r="EV4" i="9"/>
  <c r="EU4" i="9"/>
  <c r="ET4" i="9"/>
  <c r="ER4" i="9"/>
  <c r="EQ4" i="9"/>
  <c r="EP4" i="9"/>
  <c r="EO4" i="9"/>
  <c r="EN4" i="9"/>
  <c r="EM4" i="9"/>
  <c r="EL4" i="9"/>
  <c r="EK4" i="9"/>
  <c r="EJ4" i="9"/>
  <c r="EI4" i="9"/>
  <c r="EH4" i="9"/>
  <c r="EG4" i="9"/>
  <c r="EF4" i="9"/>
  <c r="EE4" i="9"/>
  <c r="ED4" i="9"/>
  <c r="EC4" i="9"/>
  <c r="EB4" i="9"/>
  <c r="EA4" i="9"/>
  <c r="DZ4" i="9"/>
  <c r="DY4" i="9"/>
  <c r="DX4" i="9"/>
  <c r="DW4" i="9"/>
  <c r="DU4" i="9"/>
  <c r="DT4" i="9"/>
  <c r="DS4" i="9"/>
  <c r="DR4" i="9"/>
  <c r="DQ4" i="9"/>
  <c r="DP4" i="9"/>
  <c r="DO4" i="9"/>
  <c r="DN4" i="9"/>
  <c r="DM4" i="9"/>
  <c r="DL4" i="9"/>
  <c r="DK4" i="9"/>
  <c r="DJ4" i="9"/>
  <c r="DI4" i="9"/>
  <c r="DH4" i="9"/>
  <c r="DG4" i="9"/>
  <c r="DF4" i="9"/>
  <c r="DE4" i="9"/>
  <c r="DD4" i="9"/>
  <c r="DC4" i="9"/>
  <c r="DB4" i="9"/>
  <c r="DA4" i="9"/>
  <c r="CZ4" i="9"/>
  <c r="CY4" i="9"/>
  <c r="CX4" i="9"/>
  <c r="CW4" i="9"/>
  <c r="CV4" i="9"/>
  <c r="CU4" i="9"/>
  <c r="CT4" i="9"/>
  <c r="CS4" i="9"/>
  <c r="CR4" i="9"/>
  <c r="CP4" i="9"/>
  <c r="CN4" i="9"/>
  <c r="CL4" i="9"/>
  <c r="CK4" i="9"/>
  <c r="CJ4" i="9"/>
  <c r="CH4" i="9"/>
  <c r="CG4" i="9"/>
  <c r="CF4" i="9"/>
  <c r="CE4" i="9"/>
  <c r="CD4" i="9"/>
  <c r="CC4" i="9"/>
  <c r="CB4" i="9"/>
  <c r="CA4" i="9"/>
  <c r="BZ4" i="9"/>
  <c r="BY4" i="9"/>
  <c r="BX4" i="9"/>
  <c r="BW4" i="9"/>
  <c r="BV4" i="9"/>
  <c r="BU4" i="9"/>
  <c r="BT4" i="9"/>
  <c r="BS4" i="9"/>
  <c r="BQ4" i="9"/>
  <c r="BP4" i="9"/>
  <c r="BN4" i="9"/>
  <c r="BM4" i="9"/>
  <c r="BL4" i="9"/>
  <c r="BJ4" i="9"/>
  <c r="BI4" i="9"/>
  <c r="BH4" i="9"/>
  <c r="BG4" i="9"/>
  <c r="BF4" i="9"/>
  <c r="BE4" i="9"/>
  <c r="BD4" i="9"/>
  <c r="BC4" i="9"/>
  <c r="BB4" i="9"/>
  <c r="BA4" i="9"/>
  <c r="AZ4" i="9"/>
  <c r="AY4" i="9"/>
  <c r="AX4" i="9"/>
  <c r="AW4" i="9"/>
  <c r="AV4" i="9"/>
  <c r="AU4" i="9"/>
  <c r="AT4" i="9"/>
  <c r="AS4" i="9"/>
  <c r="AR4" i="9"/>
  <c r="AQ4" i="9"/>
  <c r="AP4" i="9"/>
  <c r="AO4" i="9"/>
  <c r="AN4" i="9"/>
  <c r="AM4" i="9"/>
  <c r="AL4" i="9"/>
  <c r="AK4" i="9"/>
  <c r="AJ4" i="9"/>
  <c r="AI4" i="9"/>
  <c r="AH4" i="9"/>
  <c r="AG4" i="9"/>
  <c r="AF4" i="9"/>
  <c r="AE4" i="9"/>
  <c r="AD4" i="9"/>
  <c r="AC4" i="9"/>
  <c r="AB4" i="9"/>
  <c r="AA4" i="9"/>
  <c r="Z4" i="9"/>
  <c r="Y4" i="9"/>
  <c r="X4" i="9"/>
  <c r="W4" i="9"/>
  <c r="V4" i="9"/>
  <c r="U4" i="9"/>
  <c r="GX2" i="9"/>
  <c r="GW2" i="9"/>
  <c r="GV2" i="9"/>
  <c r="GU2" i="9"/>
  <c r="GT2" i="9"/>
  <c r="GS2" i="9"/>
  <c r="GQ2" i="9"/>
  <c r="GP2" i="9"/>
  <c r="GO2" i="9"/>
  <c r="GN2" i="9"/>
  <c r="GL2" i="9"/>
  <c r="GK2" i="9"/>
  <c r="GJ2" i="9"/>
  <c r="GI2" i="9"/>
  <c r="GH2" i="9"/>
  <c r="GG2" i="9"/>
  <c r="GF2" i="9"/>
  <c r="GE2" i="9"/>
  <c r="FR2" i="9"/>
  <c r="FQ2" i="9"/>
  <c r="W2" i="9"/>
  <c r="X2" i="9"/>
  <c r="AA2" i="9"/>
  <c r="AB2" i="9"/>
  <c r="AF2" i="9"/>
  <c r="AM2" i="9"/>
  <c r="AN2" i="9"/>
  <c r="AQ2" i="9"/>
  <c r="AR2" i="9"/>
  <c r="AV2" i="9"/>
  <c r="BC2" i="9"/>
  <c r="BD2" i="9"/>
  <c r="BG2" i="9"/>
  <c r="BH2" i="9"/>
  <c r="BM2" i="9"/>
  <c r="BV2" i="9"/>
  <c r="BW2" i="9"/>
  <c r="BZ2" i="9"/>
  <c r="CA2" i="9"/>
  <c r="CE2" i="9"/>
  <c r="CN2" i="9"/>
  <c r="CP2" i="9"/>
  <c r="CT2" i="9"/>
  <c r="CU2" i="9"/>
  <c r="CY2" i="9"/>
  <c r="DF2" i="9"/>
  <c r="DG2" i="9"/>
  <c r="DJ2" i="9"/>
  <c r="DK2" i="9"/>
  <c r="DO2" i="9"/>
  <c r="DS2" i="9"/>
  <c r="DW2" i="9"/>
  <c r="DX2" i="9"/>
  <c r="EB2" i="9"/>
  <c r="EE2" i="9"/>
  <c r="EF2" i="9"/>
  <c r="EN2" i="9"/>
  <c r="ER2" i="9"/>
  <c r="EV2" i="9"/>
  <c r="EW2" i="9"/>
  <c r="FF2" i="9"/>
  <c r="FI2" i="9"/>
  <c r="FJ2" i="9"/>
  <c r="FN2" i="9"/>
  <c r="FO2" i="9"/>
  <c r="FY2" i="9"/>
  <c r="GB2" i="9"/>
  <c r="GC2" i="9"/>
  <c r="EX2" i="9"/>
  <c r="EI2" i="9"/>
  <c r="EM2" i="9"/>
  <c r="Y2" i="9"/>
  <c r="AC2" i="9"/>
  <c r="AG2" i="9"/>
  <c r="AK2" i="9"/>
  <c r="AO2" i="9"/>
  <c r="AS2" i="9"/>
  <c r="AW2" i="9"/>
  <c r="BA2" i="9"/>
  <c r="BE2" i="9"/>
  <c r="BI2" i="9"/>
  <c r="BN2" i="9"/>
  <c r="BT2" i="9"/>
  <c r="BX2" i="9"/>
  <c r="CB2" i="9"/>
  <c r="CF2" i="9"/>
  <c r="CK2" i="9"/>
  <c r="CR2" i="9"/>
  <c r="CV2" i="9"/>
  <c r="CZ2" i="9"/>
  <c r="DD2" i="9"/>
  <c r="DH2" i="9"/>
  <c r="DL2" i="9"/>
  <c r="DP2" i="9"/>
  <c r="DT2" i="9"/>
  <c r="EJ2" i="9"/>
  <c r="EZ2" i="9"/>
  <c r="FD2" i="9"/>
  <c r="FH2" i="9"/>
  <c r="FP2" i="9"/>
  <c r="FV2" i="9"/>
  <c r="FX2" i="9"/>
  <c r="FA2" i="9"/>
  <c r="FC2" i="9"/>
  <c r="FU2" i="9"/>
  <c r="FW2" i="9"/>
  <c r="FG2" i="9"/>
  <c r="FK2" i="9"/>
  <c r="EQ2" i="9"/>
  <c r="FZ2" i="9"/>
  <c r="GA2" i="9"/>
  <c r="EY2" i="9"/>
  <c r="FB2" i="9"/>
  <c r="FS2" i="9"/>
  <c r="DU2" i="9"/>
  <c r="V2" i="9"/>
  <c r="Z2" i="9"/>
  <c r="AD2" i="9"/>
  <c r="AE2" i="9"/>
  <c r="AH2" i="9"/>
  <c r="AI2" i="9"/>
  <c r="AJ2" i="9"/>
  <c r="AL2" i="9"/>
  <c r="AP2" i="9"/>
  <c r="AT2" i="9"/>
  <c r="AU2" i="9"/>
  <c r="AX2" i="9"/>
  <c r="AY2" i="9"/>
  <c r="AZ2" i="9"/>
  <c r="BB2" i="9"/>
  <c r="BF2" i="9"/>
  <c r="BJ2" i="9"/>
  <c r="BL2" i="9"/>
  <c r="BP2" i="9"/>
  <c r="BQ2" i="9"/>
  <c r="BS2" i="9"/>
  <c r="BU2" i="9"/>
  <c r="BY2" i="9"/>
  <c r="CC2" i="9"/>
  <c r="CD2" i="9"/>
  <c r="CG2" i="9"/>
  <c r="CH2" i="9"/>
  <c r="CJ2" i="9"/>
  <c r="CL2" i="9"/>
  <c r="CS2" i="9"/>
  <c r="CW2" i="9"/>
  <c r="CX2" i="9"/>
  <c r="DA2" i="9"/>
  <c r="DB2" i="9"/>
  <c r="DC2" i="9"/>
  <c r="DE2" i="9"/>
  <c r="DI2" i="9"/>
  <c r="DM2" i="9"/>
  <c r="DN2" i="9"/>
  <c r="DQ2" i="9"/>
  <c r="DR2" i="9"/>
  <c r="FM2" i="9"/>
  <c r="DY2" i="9"/>
  <c r="DZ2" i="9"/>
  <c r="EA2" i="9"/>
  <c r="EC2" i="9"/>
  <c r="ED2" i="9"/>
  <c r="EG2" i="9"/>
  <c r="EH2" i="9"/>
  <c r="EK2" i="9"/>
  <c r="EL2" i="9"/>
  <c r="EO2" i="9"/>
  <c r="EP2" i="9"/>
  <c r="ET2" i="9"/>
  <c r="EU2"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54" i="9"/>
  <c r="J55" i="9"/>
  <c r="J56" i="9"/>
  <c r="J57" i="9"/>
  <c r="J58" i="9"/>
  <c r="J59" i="9"/>
  <c r="J60" i="9"/>
  <c r="J61" i="9"/>
  <c r="J62" i="9"/>
  <c r="J63" i="9"/>
  <c r="J64" i="9"/>
  <c r="J65" i="9"/>
  <c r="J66" i="9"/>
  <c r="J67" i="9"/>
  <c r="J68" i="9"/>
  <c r="J69" i="9"/>
  <c r="J70" i="9"/>
  <c r="J71" i="9"/>
  <c r="J72" i="9"/>
  <c r="J73" i="9"/>
  <c r="J74" i="9"/>
  <c r="J75" i="9"/>
  <c r="J76" i="9"/>
  <c r="J77" i="9"/>
  <c r="J78" i="9"/>
  <c r="J79" i="9"/>
  <c r="J80" i="9"/>
  <c r="J81" i="9"/>
  <c r="J82" i="9"/>
  <c r="J83" i="9"/>
  <c r="J84" i="9"/>
  <c r="J85" i="9"/>
  <c r="J86" i="9"/>
  <c r="J87" i="9"/>
  <c r="J88" i="9"/>
  <c r="J89" i="9"/>
  <c r="J90" i="9"/>
  <c r="J91" i="9"/>
  <c r="J92" i="9"/>
  <c r="J93" i="9"/>
  <c r="J94" i="9"/>
  <c r="J95" i="9"/>
  <c r="J96" i="9"/>
  <c r="J97" i="9"/>
  <c r="J98" i="9"/>
  <c r="J99" i="9"/>
  <c r="J100" i="9"/>
  <c r="J101" i="9"/>
  <c r="J102" i="9"/>
  <c r="J103" i="9"/>
  <c r="J104" i="9"/>
  <c r="J105" i="9"/>
  <c r="J106" i="9"/>
  <c r="J107" i="9"/>
  <c r="J108" i="9"/>
  <c r="J109" i="9"/>
  <c r="J110" i="9"/>
  <c r="J111" i="9"/>
  <c r="J112" i="9"/>
  <c r="J113" i="9"/>
  <c r="J114" i="9"/>
  <c r="J115" i="9"/>
  <c r="J116" i="9"/>
  <c r="J117" i="9"/>
  <c r="J118" i="9"/>
  <c r="J119" i="9"/>
  <c r="J120" i="9"/>
  <c r="J121" i="9"/>
  <c r="J122" i="9"/>
  <c r="J123" i="9"/>
  <c r="J124" i="9"/>
  <c r="J125" i="9"/>
  <c r="J126" i="9"/>
  <c r="J127" i="9"/>
  <c r="J128" i="9"/>
  <c r="J129" i="9"/>
  <c r="J130" i="9"/>
  <c r="J131" i="9"/>
  <c r="J132" i="9"/>
  <c r="J133" i="9"/>
  <c r="J134" i="9"/>
  <c r="J135" i="9"/>
  <c r="J136" i="9"/>
  <c r="J137" i="9"/>
  <c r="J138" i="9"/>
  <c r="J139" i="9"/>
  <c r="J140" i="9"/>
  <c r="J141" i="9"/>
  <c r="J142" i="9"/>
  <c r="J143" i="9"/>
  <c r="J144" i="9"/>
  <c r="J145" i="9"/>
  <c r="J146" i="9"/>
  <c r="J147" i="9"/>
  <c r="J148" i="9"/>
  <c r="J149" i="9"/>
  <c r="J151" i="9"/>
  <c r="J152" i="9"/>
  <c r="J153" i="9"/>
  <c r="J154" i="9"/>
  <c r="J155" i="9"/>
  <c r="J156" i="9"/>
  <c r="J157" i="9"/>
  <c r="J158" i="9"/>
  <c r="J159" i="9"/>
  <c r="J160" i="9"/>
  <c r="J161" i="9"/>
  <c r="J162" i="9"/>
  <c r="J163" i="9"/>
  <c r="J164" i="9"/>
  <c r="J165" i="9"/>
  <c r="J166" i="9"/>
  <c r="J167" i="9"/>
  <c r="J168" i="9"/>
  <c r="J169" i="9"/>
  <c r="J170" i="9"/>
  <c r="J171" i="9"/>
  <c r="J172" i="9"/>
  <c r="J173" i="9"/>
  <c r="J174" i="9"/>
  <c r="J175" i="9"/>
  <c r="J176" i="9"/>
  <c r="J177" i="9"/>
  <c r="J178" i="9"/>
  <c r="J179" i="9"/>
  <c r="J180" i="9"/>
  <c r="J181" i="9"/>
  <c r="J182" i="9"/>
  <c r="J183" i="9"/>
  <c r="J184" i="9"/>
  <c r="J185" i="9"/>
  <c r="J186" i="9"/>
  <c r="J187" i="9"/>
  <c r="J188" i="9"/>
  <c r="J189" i="9"/>
  <c r="J190" i="9"/>
  <c r="J191" i="9"/>
  <c r="J192" i="9"/>
  <c r="J193" i="9"/>
  <c r="J194" i="9"/>
  <c r="J195" i="9"/>
  <c r="J196" i="9"/>
  <c r="J197" i="9"/>
  <c r="J198" i="9"/>
  <c r="J199" i="9"/>
  <c r="J200" i="9"/>
  <c r="J201" i="9"/>
  <c r="J202" i="9"/>
  <c r="J203" i="9"/>
  <c r="J204" i="9"/>
  <c r="J205" i="9"/>
  <c r="J206" i="9"/>
  <c r="J207" i="9"/>
  <c r="J208" i="9"/>
  <c r="J209" i="9"/>
  <c r="J210" i="9"/>
  <c r="J211" i="9"/>
  <c r="J212" i="9"/>
  <c r="J213" i="9"/>
  <c r="J214" i="9"/>
  <c r="J215" i="9"/>
  <c r="J216" i="9"/>
  <c r="J217" i="9"/>
  <c r="J218" i="9"/>
  <c r="J219" i="9"/>
  <c r="J220" i="9"/>
  <c r="J221" i="9"/>
  <c r="J222" i="9"/>
  <c r="J223" i="9"/>
  <c r="J224" i="9"/>
  <c r="J225" i="9"/>
  <c r="J226" i="9"/>
  <c r="J227" i="9"/>
  <c r="J228" i="9"/>
  <c r="J229" i="9"/>
  <c r="J230" i="9"/>
  <c r="J231" i="9"/>
  <c r="J232" i="9"/>
  <c r="J233" i="9"/>
  <c r="J234" i="9"/>
  <c r="J235" i="9"/>
  <c r="J236" i="9"/>
  <c r="J237" i="9"/>
  <c r="J238" i="9"/>
  <c r="J239" i="9"/>
  <c r="J240" i="9"/>
  <c r="J241" i="9"/>
  <c r="J242" i="9"/>
  <c r="J243" i="9"/>
  <c r="J244" i="9"/>
  <c r="J245" i="9"/>
  <c r="J246" i="9"/>
  <c r="J247" i="9"/>
  <c r="J248" i="9"/>
  <c r="J249" i="9"/>
  <c r="J250" i="9"/>
  <c r="J251" i="9"/>
  <c r="J252" i="9"/>
  <c r="J253" i="9"/>
  <c r="J254" i="9"/>
  <c r="J255" i="9"/>
  <c r="J256" i="9"/>
  <c r="J257" i="9"/>
  <c r="J258" i="9"/>
  <c r="J259" i="9"/>
  <c r="J260" i="9"/>
  <c r="J261" i="9"/>
  <c r="J262" i="9"/>
  <c r="J263" i="9"/>
  <c r="J264" i="9"/>
  <c r="J265" i="9"/>
  <c r="J266" i="9"/>
  <c r="J267" i="9"/>
  <c r="J268" i="9"/>
  <c r="J269" i="9"/>
  <c r="J270" i="9"/>
  <c r="J271" i="9"/>
  <c r="J272" i="9"/>
  <c r="J273" i="9"/>
  <c r="J274" i="9"/>
  <c r="J275" i="9"/>
  <c r="J276" i="9"/>
  <c r="J277" i="9"/>
  <c r="J278" i="9"/>
  <c r="J279" i="9"/>
  <c r="J280" i="9"/>
  <c r="J281" i="9"/>
  <c r="J282" i="9"/>
  <c r="J283" i="9"/>
  <c r="J284" i="9"/>
  <c r="J285" i="9"/>
  <c r="J286" i="9"/>
  <c r="J287" i="9"/>
  <c r="J288" i="9"/>
  <c r="J289" i="9"/>
  <c r="J290" i="9"/>
  <c r="J291" i="9"/>
  <c r="J292" i="9"/>
  <c r="J293" i="9"/>
  <c r="J294" i="9"/>
  <c r="J295" i="9"/>
  <c r="J296" i="9"/>
  <c r="J297" i="9"/>
  <c r="J298" i="9"/>
  <c r="J299" i="9"/>
  <c r="J300" i="9"/>
  <c r="J301" i="9"/>
  <c r="J302" i="9"/>
  <c r="J303" i="9"/>
  <c r="J304" i="9"/>
  <c r="J305" i="9"/>
  <c r="J306" i="9"/>
  <c r="J307" i="9"/>
  <c r="J308" i="9"/>
  <c r="J309" i="9"/>
  <c r="J310" i="9"/>
  <c r="J311" i="9"/>
  <c r="J312" i="9"/>
  <c r="J11" i="9"/>
  <c r="S2" i="9" l="1"/>
  <c r="U2" i="9"/>
  <c r="J150" i="9"/>
</calcChain>
</file>

<file path=xl/sharedStrings.xml><?xml version="1.0" encoding="utf-8"?>
<sst xmlns="http://schemas.openxmlformats.org/spreadsheetml/2006/main" count="8771" uniqueCount="3575">
  <si>
    <t>Rank</t>
  </si>
  <si>
    <t>Group</t>
  </si>
  <si>
    <t>Breaker</t>
  </si>
  <si>
    <t>Clutch</t>
  </si>
  <si>
    <t>Flash</t>
  </si>
  <si>
    <t>Grand Slam</t>
  </si>
  <si>
    <t>Grunt</t>
  </si>
  <si>
    <t>Hawk</t>
  </si>
  <si>
    <t>Rock 'n Roll</t>
  </si>
  <si>
    <t>Short-Fuze</t>
  </si>
  <si>
    <t>Scarlett</t>
  </si>
  <si>
    <t>Snake Eyes</t>
  </si>
  <si>
    <t>Stalker</t>
  </si>
  <si>
    <t>Steeler</t>
  </si>
  <si>
    <t>Zap</t>
  </si>
  <si>
    <t>Ace</t>
  </si>
  <si>
    <t>Airborne</t>
  </si>
  <si>
    <t>Cover Girl</t>
  </si>
  <si>
    <t>Doc</t>
  </si>
  <si>
    <t>Duke</t>
  </si>
  <si>
    <t>Gung-Ho</t>
  </si>
  <si>
    <t>Snow Job</t>
  </si>
  <si>
    <t>Torpedo</t>
  </si>
  <si>
    <t>Tripwire</t>
  </si>
  <si>
    <t>Wild Bill</t>
  </si>
  <si>
    <t>Blowtorch</t>
  </si>
  <si>
    <t>Cutter</t>
  </si>
  <si>
    <t>Deep Six</t>
  </si>
  <si>
    <t>Mutt</t>
  </si>
  <si>
    <t>Recondo</t>
  </si>
  <si>
    <t>Ripcord</t>
  </si>
  <si>
    <t>Roadblock</t>
  </si>
  <si>
    <t>Spirit</t>
  </si>
  <si>
    <t>Thunder</t>
  </si>
  <si>
    <t>Airtight</t>
  </si>
  <si>
    <t>Alpine</t>
  </si>
  <si>
    <t>Barbecue</t>
  </si>
  <si>
    <t>Bazooka</t>
  </si>
  <si>
    <t>Crank Case</t>
  </si>
  <si>
    <t>Dusty</t>
  </si>
  <si>
    <t>Flint</t>
  </si>
  <si>
    <t>Footloose</t>
  </si>
  <si>
    <t>Frostbite</t>
  </si>
  <si>
    <t>Heavy Metal</t>
  </si>
  <si>
    <t>Lady Jaye</t>
  </si>
  <si>
    <t>Quick Kick</t>
  </si>
  <si>
    <t>Shipwreck</t>
  </si>
  <si>
    <t>Tollbooth</t>
  </si>
  <si>
    <t>Beach Head</t>
  </si>
  <si>
    <t>Cross- Country</t>
  </si>
  <si>
    <t>Dial-Tone</t>
  </si>
  <si>
    <t>Iceberg</t>
  </si>
  <si>
    <t>Leatherneck</t>
  </si>
  <si>
    <t>Low-Light</t>
  </si>
  <si>
    <t>Lifeline</t>
  </si>
  <si>
    <t>Lift Ticket</t>
  </si>
  <si>
    <t>Mainframe</t>
  </si>
  <si>
    <t>Sci-Fi</t>
  </si>
  <si>
    <t>Slip Stream</t>
  </si>
  <si>
    <t>Wet-Suit</t>
  </si>
  <si>
    <t>Backstop</t>
  </si>
  <si>
    <t>Chuckles</t>
  </si>
  <si>
    <t>Crazylegs</t>
  </si>
  <si>
    <t>Falcon</t>
  </si>
  <si>
    <t>Fast Draw</t>
  </si>
  <si>
    <t>Jinx</t>
  </si>
  <si>
    <t>Law</t>
  </si>
  <si>
    <t>Outback</t>
  </si>
  <si>
    <t>Psyche -Out</t>
  </si>
  <si>
    <t>Sneak Peek</t>
  </si>
  <si>
    <t>Tunnel Rat</t>
  </si>
  <si>
    <t>Armadillo</t>
  </si>
  <si>
    <t>Blizzard</t>
  </si>
  <si>
    <t>Budo</t>
  </si>
  <si>
    <t>Charbroil</t>
  </si>
  <si>
    <t>Ghostrider</t>
  </si>
  <si>
    <t>Hardball</t>
  </si>
  <si>
    <t>Hit &amp; Run</t>
  </si>
  <si>
    <t>Lightfoot</t>
  </si>
  <si>
    <t>Muskrat</t>
  </si>
  <si>
    <t>Repeater</t>
  </si>
  <si>
    <t>Shockwave</t>
  </si>
  <si>
    <t>Skidmark</t>
  </si>
  <si>
    <t>Spearhead</t>
  </si>
  <si>
    <t>Wildcard</t>
  </si>
  <si>
    <t>Windmill</t>
  </si>
  <si>
    <t>ignore</t>
  </si>
  <si>
    <t>Damn Good Ground</t>
  </si>
  <si>
    <t>Runner</t>
  </si>
  <si>
    <t>Deep Cover</t>
  </si>
  <si>
    <t>Dodge</t>
  </si>
  <si>
    <t>Lightning Reflexes</t>
  </si>
  <si>
    <t>Scout</t>
  </si>
  <si>
    <t>Grand_Slam</t>
  </si>
  <si>
    <t>Rock_n_Roll</t>
  </si>
  <si>
    <t>Short_Fuze</t>
  </si>
  <si>
    <t>Snake_Eyes</t>
  </si>
  <si>
    <t>Cover_Girl</t>
  </si>
  <si>
    <t>Gung_Ho</t>
  </si>
  <si>
    <t>Snow_Job</t>
  </si>
  <si>
    <t>Wild_Bill</t>
  </si>
  <si>
    <t>Deep_Six</t>
  </si>
  <si>
    <t>Crank_Case</t>
  </si>
  <si>
    <t>Heavy_Metal</t>
  </si>
  <si>
    <t>Lady_Jaye</t>
  </si>
  <si>
    <t>Quick_Kick</t>
  </si>
  <si>
    <t>Beach_Head</t>
  </si>
  <si>
    <t>Cross_Country</t>
  </si>
  <si>
    <t>Dial_Tone</t>
  </si>
  <si>
    <t>Low_Light</t>
  </si>
  <si>
    <t>Lift_Ticket</t>
  </si>
  <si>
    <t>Sci_Fi</t>
  </si>
  <si>
    <t>Slip_Stream</t>
  </si>
  <si>
    <t>Wet_Suit</t>
  </si>
  <si>
    <t>Fast_Draw</t>
  </si>
  <si>
    <t>Psyche_Out</t>
  </si>
  <si>
    <t>Sneak_Peek</t>
  </si>
  <si>
    <t>Tunnel_Rat</t>
  </si>
  <si>
    <t>Hit_Run</t>
  </si>
  <si>
    <t>Character</t>
  </si>
  <si>
    <t>Index</t>
  </si>
  <si>
    <t>Sort</t>
  </si>
  <si>
    <t>First Name</t>
  </si>
  <si>
    <t>Last Name</t>
  </si>
  <si>
    <t>MOS</t>
  </si>
  <si>
    <t>Description</t>
  </si>
  <si>
    <t>Item1</t>
  </si>
  <si>
    <t>Item2</t>
  </si>
  <si>
    <t>Item3</t>
  </si>
  <si>
    <t>Theme</t>
  </si>
  <si>
    <t>Rank1</t>
  </si>
  <si>
    <t>Rank2</t>
  </si>
  <si>
    <t>Rank3</t>
  </si>
  <si>
    <t>Rank4</t>
  </si>
  <si>
    <t>Rank5</t>
  </si>
  <si>
    <t>Rank6</t>
  </si>
  <si>
    <t>Rank7</t>
  </si>
  <si>
    <t>Bonus</t>
  </si>
  <si>
    <t>KillAssistsPerKill</t>
  </si>
  <si>
    <t>Aim1</t>
  </si>
  <si>
    <t>Aim2</t>
  </si>
  <si>
    <t>Aim3</t>
  </si>
  <si>
    <t>Aim4</t>
  </si>
  <si>
    <t>Aim5</t>
  </si>
  <si>
    <t>Aim6</t>
  </si>
  <si>
    <t>Aim7</t>
  </si>
  <si>
    <t>Aim8</t>
  </si>
  <si>
    <t>HP1</t>
  </si>
  <si>
    <t>HP2</t>
  </si>
  <si>
    <t>HP3</t>
  </si>
  <si>
    <t>HP4</t>
  </si>
  <si>
    <t>HP5</t>
  </si>
  <si>
    <t>HP6</t>
  </si>
  <si>
    <t>HP7</t>
  </si>
  <si>
    <t>HP8</t>
  </si>
  <si>
    <t>Will1</t>
  </si>
  <si>
    <t>Will2</t>
  </si>
  <si>
    <t>Will3</t>
  </si>
  <si>
    <t>Will4</t>
  </si>
  <si>
    <t>Will5</t>
  </si>
  <si>
    <t>Will6</t>
  </si>
  <si>
    <t>Will7</t>
  </si>
  <si>
    <t>Will8</t>
  </si>
  <si>
    <t>Hack1</t>
  </si>
  <si>
    <t>Hack2</t>
  </si>
  <si>
    <t>Hack3</t>
  </si>
  <si>
    <t>Hack4</t>
  </si>
  <si>
    <t>Hack5</t>
  </si>
  <si>
    <t>Hack6</t>
  </si>
  <si>
    <t>Hack7</t>
  </si>
  <si>
    <t>Hack8</t>
  </si>
  <si>
    <t>Dodge1</t>
  </si>
  <si>
    <t>Dodge2</t>
  </si>
  <si>
    <t>Dodge3</t>
  </si>
  <si>
    <t>Dodge4</t>
  </si>
  <si>
    <t>Dodge5</t>
  </si>
  <si>
    <t>Dodge6</t>
  </si>
  <si>
    <t>Dodge7</t>
  </si>
  <si>
    <t>Dodge8</t>
  </si>
  <si>
    <t>Support</t>
  </si>
  <si>
    <t>Front Line</t>
  </si>
  <si>
    <t>Long Range</t>
  </si>
  <si>
    <t>Melee</t>
  </si>
  <si>
    <t>Door Kicker</t>
  </si>
  <si>
    <t>Loner</t>
  </si>
  <si>
    <t>Flanker</t>
  </si>
  <si>
    <t>Post</t>
  </si>
  <si>
    <t>Buff others</t>
  </si>
  <si>
    <t>Debuff enemy</t>
  </si>
  <si>
    <t>Overwatch</t>
  </si>
  <si>
    <t>Strong Will</t>
  </si>
  <si>
    <t>Weak Will</t>
  </si>
  <si>
    <t>Arashikage</t>
  </si>
  <si>
    <t>Sneaky</t>
  </si>
  <si>
    <t>Silent kill</t>
  </si>
  <si>
    <t>Loud</t>
  </si>
  <si>
    <t>Versatile</t>
  </si>
  <si>
    <t>Focused</t>
  </si>
  <si>
    <t>Mobile</t>
  </si>
  <si>
    <t>Fast</t>
  </si>
  <si>
    <t>Slow</t>
  </si>
  <si>
    <t>Rifle</t>
  </si>
  <si>
    <t>Shotgun</t>
  </si>
  <si>
    <t>Sniper</t>
  </si>
  <si>
    <t>SMG</t>
  </si>
  <si>
    <t>LMG</t>
  </si>
  <si>
    <t>HMG</t>
  </si>
  <si>
    <t>Boltcaster</t>
  </si>
  <si>
    <t>Flamethrower</t>
  </si>
  <si>
    <t>Pistol</t>
  </si>
  <si>
    <t>Grenades</t>
  </si>
  <si>
    <t>Grenade Launcher</t>
  </si>
  <si>
    <t>Rocket Launcher</t>
  </si>
  <si>
    <t>Specialty Launcher</t>
  </si>
  <si>
    <t>Sword</t>
  </si>
  <si>
    <t>Bat</t>
  </si>
  <si>
    <t>Knife</t>
  </si>
  <si>
    <t>Machete</t>
  </si>
  <si>
    <t>Axe</t>
  </si>
  <si>
    <t>Hammer</t>
  </si>
  <si>
    <t>Chainsaw</t>
  </si>
  <si>
    <t>Stick</t>
  </si>
  <si>
    <t>Throwing knife</t>
  </si>
  <si>
    <t>Shuriken</t>
  </si>
  <si>
    <t>Flare Gun</t>
  </si>
  <si>
    <t>Harpoon</t>
  </si>
  <si>
    <t>X4</t>
  </si>
  <si>
    <t>Detonation</t>
  </si>
  <si>
    <t>Mines</t>
  </si>
  <si>
    <t>Turrets</t>
  </si>
  <si>
    <t>Smoke</t>
  </si>
  <si>
    <t>Flashbang</t>
  </si>
  <si>
    <t>Mimic</t>
  </si>
  <si>
    <t>Heavy Vehicle armor</t>
  </si>
  <si>
    <t>Medium vehicle armor</t>
  </si>
  <si>
    <t>Light vehicle armor</t>
  </si>
  <si>
    <t>Personal Armor</t>
  </si>
  <si>
    <t>Laser rifle</t>
  </si>
  <si>
    <t>Jet pack</t>
  </si>
  <si>
    <t>Hand to hand</t>
  </si>
  <si>
    <t>Medic</t>
  </si>
  <si>
    <t>Procurement</t>
  </si>
  <si>
    <t>Hacking</t>
  </si>
  <si>
    <t>gunslinger</t>
  </si>
  <si>
    <t>Bullet volume</t>
  </si>
  <si>
    <t>Suppression</t>
  </si>
  <si>
    <t>Calm</t>
  </si>
  <si>
    <t>straight laced</t>
  </si>
  <si>
    <t>Aggressive</t>
  </si>
  <si>
    <t>Nervous</t>
  </si>
  <si>
    <t>Lucky</t>
  </si>
  <si>
    <t>Reckless</t>
  </si>
  <si>
    <t>Careful</t>
  </si>
  <si>
    <t>Patient</t>
  </si>
  <si>
    <t>Impatient</t>
  </si>
  <si>
    <t>Clumsy</t>
  </si>
  <si>
    <t>climbing</t>
  </si>
  <si>
    <t>Tracking</t>
  </si>
  <si>
    <t>Scanning</t>
  </si>
  <si>
    <t>Gadgets</t>
  </si>
  <si>
    <t>Shields</t>
  </si>
  <si>
    <t>Wraith</t>
  </si>
  <si>
    <t>Climing grapnels</t>
  </si>
  <si>
    <t>lasso/entangle</t>
  </si>
  <si>
    <t>Draw enemy</t>
  </si>
  <si>
    <t>High Jump</t>
  </si>
  <si>
    <t>remove debuffs</t>
  </si>
  <si>
    <t>Intimidation</t>
  </si>
  <si>
    <t>Bird</t>
  </si>
  <si>
    <t>Dog</t>
  </si>
  <si>
    <t>Gas</t>
  </si>
  <si>
    <t>Poison</t>
  </si>
  <si>
    <t>Hazmat</t>
  </si>
  <si>
    <t>Fire starter</t>
  </si>
  <si>
    <t>Fire Extinguisher</t>
  </si>
  <si>
    <t>Fireproof</t>
  </si>
  <si>
    <t>Tough</t>
  </si>
  <si>
    <t>Large</t>
  </si>
  <si>
    <t>Small</t>
  </si>
  <si>
    <t>Medium Range</t>
  </si>
  <si>
    <t>Short Range</t>
  </si>
  <si>
    <t>Poison Rounds</t>
  </si>
  <si>
    <t>Explosive rounds</t>
  </si>
  <si>
    <t>Shred rounds</t>
  </si>
  <si>
    <t>Incindiery rounds</t>
  </si>
  <si>
    <t>bluescreen rounds</t>
  </si>
  <si>
    <t>AP Rounds</t>
  </si>
  <si>
    <t>Snow</t>
  </si>
  <si>
    <t>Jungle</t>
  </si>
  <si>
    <t>Desert</t>
  </si>
  <si>
    <t>Wilderness</t>
  </si>
  <si>
    <t>City</t>
  </si>
  <si>
    <t>Night</t>
  </si>
  <si>
    <t>Pilot</t>
  </si>
  <si>
    <t>Driver</t>
  </si>
  <si>
    <t>Vehicle Plane</t>
  </si>
  <si>
    <t>Vehicle Helicopter</t>
  </si>
  <si>
    <t>Vehicle Tank</t>
  </si>
  <si>
    <t>Vehicle Ordnance Platform</t>
  </si>
  <si>
    <t>Vehicle Light</t>
  </si>
  <si>
    <t>Vehicle Motorcycle</t>
  </si>
  <si>
    <t>Vehicle Other</t>
  </si>
  <si>
    <t>USN/CG</t>
  </si>
  <si>
    <t>USMC</t>
  </si>
  <si>
    <t>USAF</t>
  </si>
  <si>
    <t>High Tech</t>
  </si>
  <si>
    <t>Low Tech</t>
  </si>
  <si>
    <t>Artillery</t>
  </si>
  <si>
    <t>Paratrooper</t>
  </si>
  <si>
    <t>Heavy round</t>
  </si>
  <si>
    <t>RPG</t>
  </si>
  <si>
    <t>Missiles</t>
  </si>
  <si>
    <t>Gatling</t>
  </si>
  <si>
    <t>Heavy Laser Cannon</t>
  </si>
  <si>
    <t>Very precise</t>
  </si>
  <si>
    <t>Only kill mech</t>
  </si>
  <si>
    <t>Advantage vs Mech</t>
  </si>
  <si>
    <t>SPARK</t>
  </si>
  <si>
    <t>SPARK Affinity</t>
  </si>
  <si>
    <t>intelligence</t>
  </si>
  <si>
    <t>VIP Only</t>
  </si>
  <si>
    <t>Scientist</t>
  </si>
  <si>
    <t>Engineer</t>
  </si>
  <si>
    <t>Mechanic</t>
  </si>
  <si>
    <t>Older</t>
  </si>
  <si>
    <t>Younger</t>
  </si>
  <si>
    <t>active camo</t>
  </si>
  <si>
    <t>illusion</t>
  </si>
  <si>
    <t>disguise</t>
  </si>
  <si>
    <t>telepathic</t>
  </si>
  <si>
    <t>clairvoyant</t>
  </si>
  <si>
    <t>telekinetic</t>
  </si>
  <si>
    <t>hypnotic</t>
  </si>
  <si>
    <t>necromancy</t>
  </si>
  <si>
    <t>G_8201</t>
  </si>
  <si>
    <t>Alvin</t>
  </si>
  <si>
    <t>Kibbey</t>
  </si>
  <si>
    <t>Communications</t>
  </si>
  <si>
    <t>Hackers</t>
  </si>
  <si>
    <t>E-4</t>
  </si>
  <si>
    <t>M16</t>
  </si>
  <si>
    <t>Assault</t>
  </si>
  <si>
    <t>Gremlin</t>
  </si>
  <si>
    <t>Smart</t>
  </si>
  <si>
    <t>Military alphabet code</t>
  </si>
  <si>
    <t>Bravo Alpha Uniform</t>
  </si>
  <si>
    <t>Romeo Whiskey Papa</t>
  </si>
  <si>
    <t>Echo Echo Golf</t>
  </si>
  <si>
    <t>Alpha Sierra Romeo</t>
  </si>
  <si>
    <t>Kilo Oscar Alpha</t>
  </si>
  <si>
    <t>Echo Mike Delta</t>
  </si>
  <si>
    <t>Romeo Echo Echo</t>
  </si>
  <si>
    <t>MacGyver</t>
  </si>
  <si>
    <t>x</t>
  </si>
  <si>
    <t>VAMP</t>
  </si>
  <si>
    <t>G_8202</t>
  </si>
  <si>
    <t>Lance</t>
  </si>
  <si>
    <t>Steinberg</t>
  </si>
  <si>
    <t>Drivers</t>
  </si>
  <si>
    <t>M1911</t>
  </si>
  <si>
    <t>Sawed-Off</t>
  </si>
  <si>
    <t>Run and Gun</t>
  </si>
  <si>
    <t>Greasy</t>
  </si>
  <si>
    <t>Crude personality and mechanic</t>
  </si>
  <si>
    <t>Hammer Down</t>
  </si>
  <si>
    <t>Jersey Shore</t>
  </si>
  <si>
    <t>Hipfire</t>
  </si>
  <si>
    <t>Lucky Bastid</t>
  </si>
  <si>
    <t>Evasive</t>
  </si>
  <si>
    <t>There's Your Problem</t>
  </si>
  <si>
    <t>Bluescreen Bombs</t>
  </si>
  <si>
    <t>Remote Control Doohickey</t>
  </si>
  <si>
    <t>Hotwire</t>
  </si>
  <si>
    <t>Just Borrowin'</t>
  </si>
  <si>
    <t>Lllladies...</t>
  </si>
  <si>
    <t>G_8203</t>
  </si>
  <si>
    <t>Anthony</t>
  </si>
  <si>
    <t>Gambello</t>
  </si>
  <si>
    <t>Laser Rifle Trooper</t>
  </si>
  <si>
    <t>Snipers</t>
  </si>
  <si>
    <t>XMLR-1a</t>
  </si>
  <si>
    <t>Buttoned</t>
  </si>
  <si>
    <t>lines from 'Real Genius', lasers</t>
  </si>
  <si>
    <t>Coherent Light</t>
  </si>
  <si>
    <t>Up the Voltage</t>
  </si>
  <si>
    <t>Keep it From Exploding</t>
  </si>
  <si>
    <t>It Chafes</t>
  </si>
  <si>
    <t>Hammer Later</t>
  </si>
  <si>
    <t>Optics are Clean</t>
  </si>
  <si>
    <t>Hotter than the Sun</t>
  </si>
  <si>
    <t>Real Genius</t>
  </si>
  <si>
    <t>HAL, JUMP</t>
  </si>
  <si>
    <t>G_8204</t>
  </si>
  <si>
    <t>James</t>
  </si>
  <si>
    <t>Barney</t>
  </si>
  <si>
    <t>Utility Specialist</t>
  </si>
  <si>
    <t>Assault Infantry</t>
  </si>
  <si>
    <t>E-5</t>
  </si>
  <si>
    <t>Geek</t>
  </si>
  <si>
    <t>Classic c'omic books</t>
  </si>
  <si>
    <t>Action</t>
  </si>
  <si>
    <t>Flashbanger</t>
  </si>
  <si>
    <t>Detective</t>
  </si>
  <si>
    <t>Battle Scanner</t>
  </si>
  <si>
    <t>Timely</t>
  </si>
  <si>
    <t>All-Star</t>
  </si>
  <si>
    <t>Epic</t>
  </si>
  <si>
    <t>Justice</t>
  </si>
  <si>
    <t>Fantastic</t>
  </si>
  <si>
    <t>Comic Book Guy</t>
  </si>
  <si>
    <t>Glider</t>
  </si>
  <si>
    <t>G_8205</t>
  </si>
  <si>
    <t>Robert</t>
  </si>
  <si>
    <t>Graves</t>
  </si>
  <si>
    <t>Infantry</t>
  </si>
  <si>
    <t>Regular Infantry</t>
  </si>
  <si>
    <t>Inspirational</t>
  </si>
  <si>
    <t>Character beats, Army career</t>
  </si>
  <si>
    <t>Red Phase</t>
  </si>
  <si>
    <t>White Phase</t>
  </si>
  <si>
    <t>Blue Phase</t>
  </si>
  <si>
    <t>Serving With Distinction</t>
  </si>
  <si>
    <t>Career Change</t>
  </si>
  <si>
    <t>Ramblin' Wreck</t>
  </si>
  <si>
    <t>Hot Wife</t>
  </si>
  <si>
    <t>MMS</t>
  </si>
  <si>
    <t>G_8206</t>
  </si>
  <si>
    <t>Clayton</t>
  </si>
  <si>
    <t>Abernathy</t>
  </si>
  <si>
    <t>Team Leader</t>
  </si>
  <si>
    <t>O-6</t>
  </si>
  <si>
    <t>Respected</t>
  </si>
  <si>
    <t>Different series and versions of GI Joe</t>
  </si>
  <si>
    <t>Order of Battle</t>
  </si>
  <si>
    <t>Special Mission</t>
  </si>
  <si>
    <t>Action Force</t>
  </si>
  <si>
    <t>Savage</t>
  </si>
  <si>
    <t>Extreme</t>
  </si>
  <si>
    <t>Resolute</t>
  </si>
  <si>
    <t>Real American Hero</t>
  </si>
  <si>
    <t>Fury Force</t>
  </si>
  <si>
    <t>RAM</t>
  </si>
  <si>
    <t>G_8207</t>
  </si>
  <si>
    <t>Craig</t>
  </si>
  <si>
    <t>McConnel</t>
  </si>
  <si>
    <t>Machine Gunner</t>
  </si>
  <si>
    <t>Gunners</t>
  </si>
  <si>
    <t>M60</t>
  </si>
  <si>
    <t>Friendly</t>
  </si>
  <si>
    <t>Surfing songs and terms</t>
  </si>
  <si>
    <t>Walk Don't Run</t>
  </si>
  <si>
    <t>Point Panic</t>
  </si>
  <si>
    <t>Pipeline</t>
  </si>
  <si>
    <t>Hang Ten</t>
  </si>
  <si>
    <t>Wipeout</t>
  </si>
  <si>
    <t>Good Vibration</t>
  </si>
  <si>
    <t>Big Kahuna</t>
  </si>
  <si>
    <t>Major Dude</t>
  </si>
  <si>
    <t>G_8208</t>
  </si>
  <si>
    <t>Eric</t>
  </si>
  <si>
    <t>Friestadt</t>
  </si>
  <si>
    <t>Mortar Soldier</t>
  </si>
  <si>
    <t>Temper</t>
  </si>
  <si>
    <t>Math and temperament</t>
  </si>
  <si>
    <t>Trigonometry</t>
  </si>
  <si>
    <t>Linear Algebra</t>
  </si>
  <si>
    <t>Combinatorics</t>
  </si>
  <si>
    <t>Power Law</t>
  </si>
  <si>
    <t>Graph Theory</t>
  </si>
  <si>
    <t>Complexity</t>
  </si>
  <si>
    <t>Chaos</t>
  </si>
  <si>
    <t>Eat my Chalk</t>
  </si>
  <si>
    <t>G_8209</t>
  </si>
  <si>
    <t>Shana</t>
  </si>
  <si>
    <t>O'Hara</t>
  </si>
  <si>
    <t>Counter Intelligence</t>
  </si>
  <si>
    <t>Martial Arts</t>
  </si>
  <si>
    <t>XK-1 Power Crossbow</t>
  </si>
  <si>
    <t>Professional</t>
  </si>
  <si>
    <t>Character beats, martial arts</t>
  </si>
  <si>
    <t>Lethal to the Bone</t>
  </si>
  <si>
    <t>G_8210</t>
  </si>
  <si>
    <t>FILE G-8210</t>
  </si>
  <si>
    <t>CLASSIFIED</t>
  </si>
  <si>
    <t>Commando</t>
  </si>
  <si>
    <t>Uzi</t>
  </si>
  <si>
    <t>Mysterious</t>
  </si>
  <si>
    <t>Character beats</t>
  </si>
  <si>
    <t>Qualified Expert</t>
  </si>
  <si>
    <t>The Silent Master</t>
  </si>
  <si>
    <t>Spiked Knuckled</t>
  </si>
  <si>
    <t>Arashikage Mind Set</t>
  </si>
  <si>
    <t>The Seventh Step</t>
  </si>
  <si>
    <t>G_8211</t>
  </si>
  <si>
    <t>Lonzo</t>
  </si>
  <si>
    <t>Wilkinson</t>
  </si>
  <si>
    <t>Ranger</t>
  </si>
  <si>
    <t>Spotters</t>
  </si>
  <si>
    <t>M3a1</t>
  </si>
  <si>
    <t>Holotargeter</t>
  </si>
  <si>
    <t>Medkit</t>
  </si>
  <si>
    <t>Centered</t>
  </si>
  <si>
    <t>60's street gang terms, character beats</t>
  </si>
  <si>
    <t>Lampin'</t>
  </si>
  <si>
    <t>Enforcer</t>
  </si>
  <si>
    <t>Shot Caller</t>
  </si>
  <si>
    <t>Warlord</t>
  </si>
  <si>
    <t>A Great Place to Start</t>
  </si>
  <si>
    <t>Inner Peace</t>
  </si>
  <si>
    <t>Bad Neighborhood</t>
  </si>
  <si>
    <t>MOBAT</t>
  </si>
  <si>
    <t>G_8212</t>
  </si>
  <si>
    <t>Ralph</t>
  </si>
  <si>
    <t>Pulaski</t>
  </si>
  <si>
    <t>Tank Commander</t>
  </si>
  <si>
    <t>Heavies</t>
  </si>
  <si>
    <t>O-1</t>
  </si>
  <si>
    <t>Attitude</t>
  </si>
  <si>
    <t>M1-Abrams, 'Tanks For the Memories', 'Worlds Without End'</t>
  </si>
  <si>
    <t>Turbine Engines</t>
  </si>
  <si>
    <t>Advanced Readouts</t>
  </si>
  <si>
    <t>Waterproof Seals</t>
  </si>
  <si>
    <t>Black Box Sensors</t>
  </si>
  <si>
    <t>PA System</t>
  </si>
  <si>
    <t>Blending In</t>
  </si>
  <si>
    <t>Tanks For the Memories</t>
  </si>
  <si>
    <t>Worlds Without End</t>
  </si>
  <si>
    <t>G_8213</t>
  </si>
  <si>
    <t>Rafael</t>
  </si>
  <si>
    <t>Melendez</t>
  </si>
  <si>
    <t>Bazooka Soldier</t>
  </si>
  <si>
    <t>Rocketeers</t>
  </si>
  <si>
    <t>Rocket</t>
  </si>
  <si>
    <t>Shaped Charge</t>
  </si>
  <si>
    <t>New York Puerto Rican, Explosives</t>
  </si>
  <si>
    <t>Fuego</t>
  </si>
  <si>
    <t>Municiones</t>
  </si>
  <si>
    <t>Humo</t>
  </si>
  <si>
    <t>Explosivos</t>
  </si>
  <si>
    <t>Bengalas</t>
  </si>
  <si>
    <t>Destruir</t>
  </si>
  <si>
    <t>Potente</t>
  </si>
  <si>
    <t>There is a Rose</t>
  </si>
  <si>
    <t>Sky Striker</t>
  </si>
  <si>
    <t>G_8301</t>
  </si>
  <si>
    <t>Brad</t>
  </si>
  <si>
    <t>Armbruster</t>
  </si>
  <si>
    <t>Fighter Pilot</t>
  </si>
  <si>
    <t>O-3 (Capt., USAF)</t>
  </si>
  <si>
    <t>H&amp;K MP5</t>
  </si>
  <si>
    <t>Cocky</t>
  </si>
  <si>
    <t>Fighter weaponry terms</t>
  </si>
  <si>
    <t>Fox One</t>
  </si>
  <si>
    <t>Eye in the Sky</t>
  </si>
  <si>
    <t>Fox Two</t>
  </si>
  <si>
    <t>Chaff</t>
  </si>
  <si>
    <t>Fox Three</t>
  </si>
  <si>
    <t>Fox Four</t>
  </si>
  <si>
    <t>Eject</t>
  </si>
  <si>
    <t>It's Not Gambling</t>
  </si>
  <si>
    <t>G_8302</t>
  </si>
  <si>
    <t>Franklin</t>
  </si>
  <si>
    <t>Talltree</t>
  </si>
  <si>
    <t>Paratroopers</t>
  </si>
  <si>
    <t>E-5 (Sgt)</t>
  </si>
  <si>
    <t>H&amp;K G36</t>
  </si>
  <si>
    <t>Paratrooper, lawyer, clairvoyant</t>
  </si>
  <si>
    <t>Opening Argument</t>
  </si>
  <si>
    <t>Class Action</t>
  </si>
  <si>
    <t>Injunction</t>
  </si>
  <si>
    <t>Point of Order</t>
  </si>
  <si>
    <t>Objection</t>
  </si>
  <si>
    <t>Cross Examine</t>
  </si>
  <si>
    <t>Contempt</t>
  </si>
  <si>
    <t>The Far-Seeing Look</t>
  </si>
  <si>
    <t>Wolverine</t>
  </si>
  <si>
    <t>G_8303</t>
  </si>
  <si>
    <t>Courtney</t>
  </si>
  <si>
    <t>Krieger</t>
  </si>
  <si>
    <t>Tank Destroyer Commander</t>
  </si>
  <si>
    <t>E-4 (Specialist)</t>
  </si>
  <si>
    <t>Beautiful</t>
  </si>
  <si>
    <t>Fashion, Anti-Armor weaponry</t>
  </si>
  <si>
    <t>Fitting</t>
  </si>
  <si>
    <t>Little Turn</t>
  </si>
  <si>
    <t>Call Back</t>
  </si>
  <si>
    <t>Headshot</t>
  </si>
  <si>
    <t>Blocking</t>
  </si>
  <si>
    <t>Purge</t>
  </si>
  <si>
    <t>Easy, Breezy, Beautiful</t>
  </si>
  <si>
    <t>Foxy Lady</t>
  </si>
  <si>
    <t>G_8304</t>
  </si>
  <si>
    <t>Carl</t>
  </si>
  <si>
    <t>Greer</t>
  </si>
  <si>
    <t>O-3 (Capt.)</t>
  </si>
  <si>
    <t>Flare gun</t>
  </si>
  <si>
    <t>Reassuring</t>
  </si>
  <si>
    <t>Medical terminology, Energy Mirror reference</t>
  </si>
  <si>
    <t>Do No Harm</t>
  </si>
  <si>
    <t>Pill Roller</t>
  </si>
  <si>
    <t>Absorb</t>
  </si>
  <si>
    <t>Reflect</t>
  </si>
  <si>
    <t>Redirect</t>
  </si>
  <si>
    <t>Main Man</t>
  </si>
  <si>
    <t>Sky Hawk</t>
  </si>
  <si>
    <t>G_8305</t>
  </si>
  <si>
    <t>Conrad</t>
  </si>
  <si>
    <t>Hauser</t>
  </si>
  <si>
    <t>First Sergeant</t>
  </si>
  <si>
    <t>E-8 (Master Sgt)</t>
  </si>
  <si>
    <t>H&amp;K G3</t>
  </si>
  <si>
    <t>John Wayne, Sunbow references</t>
  </si>
  <si>
    <t>Fight for Freedom</t>
  </si>
  <si>
    <t>Man of Action</t>
  </si>
  <si>
    <t>Searcher</t>
  </si>
  <si>
    <t>Shootist</t>
  </si>
  <si>
    <t>In Harm's Way</t>
  </si>
  <si>
    <t>True Grit</t>
  </si>
  <si>
    <t>Bravest of them All</t>
  </si>
  <si>
    <t>Deus Ex Coma</t>
  </si>
  <si>
    <t>G_8306</t>
  </si>
  <si>
    <t>Ettienne</t>
  </si>
  <si>
    <t>LaFitte</t>
  </si>
  <si>
    <t>Marine</t>
  </si>
  <si>
    <t>Grenadiers</t>
  </si>
  <si>
    <t>E-7 (Sgt)</t>
  </si>
  <si>
    <t>XM-76</t>
  </si>
  <si>
    <t>Movies about fist fighting</t>
  </si>
  <si>
    <t>Any Which Way</t>
  </si>
  <si>
    <t>The First Rule</t>
  </si>
  <si>
    <t>Every Which Way</t>
  </si>
  <si>
    <t>Roadhouse!</t>
  </si>
  <si>
    <t>Over the Top</t>
  </si>
  <si>
    <t>Raging Bull</t>
  </si>
  <si>
    <t>Eye of the Tiger</t>
  </si>
  <si>
    <t>Faux du Fafa</t>
  </si>
  <si>
    <t>Battle Bear</t>
  </si>
  <si>
    <t>G_8307</t>
  </si>
  <si>
    <t>Harlan</t>
  </si>
  <si>
    <t>Moore</t>
  </si>
  <si>
    <t>E-6 (Sgt)</t>
  </si>
  <si>
    <t>M14</t>
  </si>
  <si>
    <t>Crafty</t>
  </si>
  <si>
    <t>Con Artistry, biathlon</t>
  </si>
  <si>
    <t>Shell Game</t>
  </si>
  <si>
    <t>Quick Change</t>
  </si>
  <si>
    <t>Pigeon Drop</t>
  </si>
  <si>
    <t>Running Numbers</t>
  </si>
  <si>
    <t>Force Shuffle</t>
  </si>
  <si>
    <t>Snipe Hunt</t>
  </si>
  <si>
    <t>Rainmaker</t>
  </si>
  <si>
    <t>The Long Con</t>
  </si>
  <si>
    <t>G_8308</t>
  </si>
  <si>
    <t>Edward</t>
  </si>
  <si>
    <t>Leialoha</t>
  </si>
  <si>
    <t>SEAL</t>
  </si>
  <si>
    <t>Sneaky Infantry</t>
  </si>
  <si>
    <t>WO-4 (Warrant Officer)</t>
  </si>
  <si>
    <t>H&amp;K MP5SD</t>
  </si>
  <si>
    <t>SEAL, Hawaii</t>
  </si>
  <si>
    <t>Huli Huli</t>
  </si>
  <si>
    <t>Aloha 'oe</t>
  </si>
  <si>
    <t>Hana Hou</t>
  </si>
  <si>
    <t>Kapu</t>
  </si>
  <si>
    <t>Laulima</t>
  </si>
  <si>
    <t>Malama</t>
  </si>
  <si>
    <t>Pomaika 'i</t>
  </si>
  <si>
    <t>G_8309</t>
  </si>
  <si>
    <t>Tormod</t>
  </si>
  <si>
    <t>Skoog</t>
  </si>
  <si>
    <t>EOD</t>
  </si>
  <si>
    <t>Demolitions</t>
  </si>
  <si>
    <t>Explosives, clumsy</t>
  </si>
  <si>
    <t>Klutz</t>
  </si>
  <si>
    <t>Butterfingers</t>
  </si>
  <si>
    <t>All Thumbs</t>
  </si>
  <si>
    <t>Two Left Feet</t>
  </si>
  <si>
    <t>Ham Hands</t>
  </si>
  <si>
    <t>Nerves of Steel</t>
  </si>
  <si>
    <t>Blowed Up, Sir</t>
  </si>
  <si>
    <t>Fall Guy</t>
  </si>
  <si>
    <t>Dragonfly</t>
  </si>
  <si>
    <t>G_8310</t>
  </si>
  <si>
    <t>William</t>
  </si>
  <si>
    <t>Hardy</t>
  </si>
  <si>
    <t>Helicopter Pilot</t>
  </si>
  <si>
    <t>CW-4 (Chief Warrant Officer)</t>
  </si>
  <si>
    <t>Colt Peacemaker</t>
  </si>
  <si>
    <t>Lines from classic country songs, Wild Bill Hickock</t>
  </si>
  <si>
    <t>Big Iron</t>
  </si>
  <si>
    <t>Git Along</t>
  </si>
  <si>
    <t>Honky Tonkin'</t>
  </si>
  <si>
    <t>Mule Skinner</t>
  </si>
  <si>
    <t>Toughest Critter</t>
  </si>
  <si>
    <t>Happy Trails</t>
  </si>
  <si>
    <t>Dead Man's Hand</t>
  </si>
  <si>
    <t>Back in the Saddle</t>
  </si>
  <si>
    <t>G_8401</t>
  </si>
  <si>
    <t>Timothy</t>
  </si>
  <si>
    <t>Hanrahan</t>
  </si>
  <si>
    <t>Volatiles</t>
  </si>
  <si>
    <t>HK MP5</t>
  </si>
  <si>
    <t>Jittery</t>
  </si>
  <si>
    <t>Fire, fire safety</t>
  </si>
  <si>
    <t>Safety First</t>
  </si>
  <si>
    <t>Smoke Detector</t>
  </si>
  <si>
    <t>Escape Plan</t>
  </si>
  <si>
    <t>Only You...</t>
  </si>
  <si>
    <t>Maximum Occupancy</t>
  </si>
  <si>
    <t>Four Alarm</t>
  </si>
  <si>
    <t>Check it Twice</t>
  </si>
  <si>
    <t>WHALE</t>
  </si>
  <si>
    <t>G_8402</t>
  </si>
  <si>
    <t>Skip</t>
  </si>
  <si>
    <t>Stone</t>
  </si>
  <si>
    <t>Hovercraft Driver</t>
  </si>
  <si>
    <t>Lt. JG</t>
  </si>
  <si>
    <t>M16a2</t>
  </si>
  <si>
    <t>Features of the WHALE, his ball cap</t>
  </si>
  <si>
    <t>Life Jackets</t>
  </si>
  <si>
    <t>Depth Charge</t>
  </si>
  <si>
    <t>You'll Float Too</t>
  </si>
  <si>
    <t>Killer WHALE</t>
  </si>
  <si>
    <t>Curse of the Bambino</t>
  </si>
  <si>
    <t>SHARC</t>
  </si>
  <si>
    <t>G_8403</t>
  </si>
  <si>
    <t>Malcolm</t>
  </si>
  <si>
    <t>Willoughby</t>
  </si>
  <si>
    <t>Diver</t>
  </si>
  <si>
    <t>PO 2nd (Master Diver Rating)</t>
  </si>
  <si>
    <t>Antisocial</t>
  </si>
  <si>
    <t>Submarines and submarine stuff</t>
  </si>
  <si>
    <t>Down Periscope</t>
  </si>
  <si>
    <t>Sea View</t>
  </si>
  <si>
    <t>Nautilus</t>
  </si>
  <si>
    <t>Red October</t>
  </si>
  <si>
    <t>Stingray</t>
  </si>
  <si>
    <t>Up Periscope</t>
  </si>
  <si>
    <t>Crimson Tide</t>
  </si>
  <si>
    <t>We All Live</t>
  </si>
  <si>
    <t>G_8404</t>
  </si>
  <si>
    <t>Stanley</t>
  </si>
  <si>
    <t>Perlmutter</t>
  </si>
  <si>
    <t>Dog Handler</t>
  </si>
  <si>
    <t>Shock</t>
  </si>
  <si>
    <t>SP-4</t>
  </si>
  <si>
    <t>Ingram Mac-11</t>
  </si>
  <si>
    <t>Arc Thrower</t>
  </si>
  <si>
    <t>Angry</t>
  </si>
  <si>
    <t>Dog terms</t>
  </si>
  <si>
    <t>Pointer</t>
  </si>
  <si>
    <t>Retriever</t>
  </si>
  <si>
    <t>Shepherd</t>
  </si>
  <si>
    <t>Terrier</t>
  </si>
  <si>
    <t>Hound</t>
  </si>
  <si>
    <t>Best in Group</t>
  </si>
  <si>
    <t>Best in Show</t>
  </si>
  <si>
    <t>Junkyard Dog</t>
  </si>
  <si>
    <t>G_8405</t>
  </si>
  <si>
    <t>Daniel</t>
  </si>
  <si>
    <t>LeClaire</t>
  </si>
  <si>
    <t>Jungle Warfare</t>
  </si>
  <si>
    <t>Remington 870MCS</t>
  </si>
  <si>
    <t>Bushwhack</t>
  </si>
  <si>
    <t>From Here on, Silence</t>
  </si>
  <si>
    <t>Cover Your Tracks</t>
  </si>
  <si>
    <t>Member of the Tribe</t>
  </si>
  <si>
    <t>G_8506</t>
  </si>
  <si>
    <t>Wallace</t>
  </si>
  <si>
    <t>Weems</t>
  </si>
  <si>
    <t>HALO Jumper</t>
  </si>
  <si>
    <t>FN FAL</t>
  </si>
  <si>
    <t>Paratrooper, character beats</t>
  </si>
  <si>
    <t>HALO</t>
  </si>
  <si>
    <t>Smooth PLF</t>
  </si>
  <si>
    <t>Girlfriend in Trouble</t>
  </si>
  <si>
    <t>G_8407</t>
  </si>
  <si>
    <t>Marvin</t>
  </si>
  <si>
    <t>Hinton</t>
  </si>
  <si>
    <t>Heavy Machine Gunner</t>
  </si>
  <si>
    <t>Browning M2</t>
  </si>
  <si>
    <t>Trustworthy</t>
  </si>
  <si>
    <t>Gourmet food terms</t>
  </si>
  <si>
    <t>Al Dente</t>
  </si>
  <si>
    <t>Julienne</t>
  </si>
  <si>
    <t>Puree</t>
  </si>
  <si>
    <t>Aerate</t>
  </si>
  <si>
    <t>Chiffonade</t>
  </si>
  <si>
    <t>Haute</t>
  </si>
  <si>
    <t>Cordon Bleu</t>
  </si>
  <si>
    <t>Serious Gourmet Sh**</t>
  </si>
  <si>
    <t>G_8408</t>
  </si>
  <si>
    <t>Charlie</t>
  </si>
  <si>
    <t>Tracker</t>
  </si>
  <si>
    <t>Arrow Gun</t>
  </si>
  <si>
    <t>Mystical</t>
  </si>
  <si>
    <t>Native American tropes</t>
  </si>
  <si>
    <t>Counting Coup</t>
  </si>
  <si>
    <t>Brave</t>
  </si>
  <si>
    <t>Vision Quest</t>
  </si>
  <si>
    <t>Guardian Spirit</t>
  </si>
  <si>
    <t>Totem</t>
  </si>
  <si>
    <t>Medicine Man</t>
  </si>
  <si>
    <t>Slugger</t>
  </si>
  <si>
    <t>G_8410</t>
  </si>
  <si>
    <t>Matthew</t>
  </si>
  <si>
    <t>Breckenridge</t>
  </si>
  <si>
    <t>Mobile Artillery Operator</t>
  </si>
  <si>
    <t>Browning M1919</t>
  </si>
  <si>
    <t>AC/DC Songs</t>
  </si>
  <si>
    <t>Big Gun</t>
  </si>
  <si>
    <t>Shoot to Thrill</t>
  </si>
  <si>
    <t>Shake a Leg</t>
  </si>
  <si>
    <t>Beating Around the Bush</t>
  </si>
  <si>
    <t>Big Balls</t>
  </si>
  <si>
    <t>If You Want Blood</t>
  </si>
  <si>
    <t>Thunderstruck</t>
  </si>
  <si>
    <t>...We Salute You</t>
  </si>
  <si>
    <t>G_8501</t>
  </si>
  <si>
    <t>Kurt</t>
  </si>
  <si>
    <t>Schnurr</t>
  </si>
  <si>
    <t>CBR Warfare</t>
  </si>
  <si>
    <t>870 MCS</t>
  </si>
  <si>
    <t>Annoying</t>
  </si>
  <si>
    <t>weird personality, creepy-crawlies</t>
  </si>
  <si>
    <t>Hazardous</t>
  </si>
  <si>
    <t>Chemistry</t>
  </si>
  <si>
    <t>Biology</t>
  </si>
  <si>
    <t>Radiology</t>
  </si>
  <si>
    <t>Ewww</t>
  </si>
  <si>
    <t>G_8502</t>
  </si>
  <si>
    <t>Albert</t>
  </si>
  <si>
    <t>Pine</t>
  </si>
  <si>
    <t>Mountaineering</t>
  </si>
  <si>
    <t>Beretta M12</t>
  </si>
  <si>
    <t>Mountaineering terms</t>
  </si>
  <si>
    <t>Scale</t>
  </si>
  <si>
    <t>Belay</t>
  </si>
  <si>
    <t>Yodelaheehoo</t>
  </si>
  <si>
    <t>G_8503</t>
  </si>
  <si>
    <t>Gabriel</t>
  </si>
  <si>
    <t>Kelly</t>
  </si>
  <si>
    <t>Firefighter</t>
  </si>
  <si>
    <t>Funny</t>
  </si>
  <si>
    <t>Animal House</t>
  </si>
  <si>
    <t>Thanks, I needed That</t>
  </si>
  <si>
    <t>Mine's Bigger</t>
  </si>
  <si>
    <t>Double Secret</t>
  </si>
  <si>
    <t>Futile and Stupid Gesture</t>
  </si>
  <si>
    <t>Don't get mad, Get Even</t>
  </si>
  <si>
    <t>Ramming Speed!</t>
  </si>
  <si>
    <t>No Prisoners!</t>
  </si>
  <si>
    <t>Nothing is Over</t>
  </si>
  <si>
    <t>G_8504</t>
  </si>
  <si>
    <t>David</t>
  </si>
  <si>
    <t>Katzenbogen</t>
  </si>
  <si>
    <t>Missile Specialist</t>
  </si>
  <si>
    <t>Of Mice and Men, character beats</t>
  </si>
  <si>
    <t>Rocket Man</t>
  </si>
  <si>
    <t>Can Opener</t>
  </si>
  <si>
    <t>Red Glare</t>
  </si>
  <si>
    <t>AWE Striker</t>
  </si>
  <si>
    <t>G_8505</t>
  </si>
  <si>
    <t>Elwood</t>
  </si>
  <si>
    <t>Indiana</t>
  </si>
  <si>
    <t>ATV Driver</t>
  </si>
  <si>
    <t>Street Racing</t>
  </si>
  <si>
    <t>Dig</t>
  </si>
  <si>
    <t>Get the Go</t>
  </si>
  <si>
    <t>Big Tire</t>
  </si>
  <si>
    <t>Greased Lightning</t>
  </si>
  <si>
    <t>The Juice</t>
  </si>
  <si>
    <t>Drift</t>
  </si>
  <si>
    <t>Thunder Road</t>
  </si>
  <si>
    <t>Fast and Furious</t>
  </si>
  <si>
    <t>Ronald</t>
  </si>
  <si>
    <t>Tadur</t>
  </si>
  <si>
    <t>Desert Warfare</t>
  </si>
  <si>
    <t>GIAT FAMAS</t>
  </si>
  <si>
    <t>Desert stuff</t>
  </si>
  <si>
    <t>Mirage</t>
  </si>
  <si>
    <t>Oasis</t>
  </si>
  <si>
    <t>G_8507</t>
  </si>
  <si>
    <t>Dashiell</t>
  </si>
  <si>
    <t>Faireborn</t>
  </si>
  <si>
    <t>Warrant Officer</t>
  </si>
  <si>
    <t>E-6</t>
  </si>
  <si>
    <t>Mossberg 500 Cruiser</t>
  </si>
  <si>
    <t>Arrogant</t>
  </si>
  <si>
    <t>Academia, Oxford, English Lit, Shakespeare</t>
  </si>
  <si>
    <t>Born Great</t>
  </si>
  <si>
    <t>The Soul of Wit</t>
  </si>
  <si>
    <t>All That Glitters</t>
  </si>
  <si>
    <t>Violent Delights</t>
  </si>
  <si>
    <t>Not in the Stars</t>
  </si>
  <si>
    <t>Though This Be Madness</t>
  </si>
  <si>
    <t>This Above All</t>
  </si>
  <si>
    <t>The Valiant</t>
  </si>
  <si>
    <t>G_8508</t>
  </si>
  <si>
    <t>Andrew</t>
  </si>
  <si>
    <t>Meyers</t>
  </si>
  <si>
    <t>Groovy</t>
  </si>
  <si>
    <t>Drug trip</t>
  </si>
  <si>
    <t>Light It Up</t>
  </si>
  <si>
    <t>Tuned In, Turned On</t>
  </si>
  <si>
    <t>Daytripper</t>
  </si>
  <si>
    <t>Fear and Loathing</t>
  </si>
  <si>
    <t>Cosmic Thing</t>
  </si>
  <si>
    <t>Mellowing</t>
  </si>
  <si>
    <t>Existential Soldier</t>
  </si>
  <si>
    <t>Far Out</t>
  </si>
  <si>
    <t>Snow Cat</t>
  </si>
  <si>
    <t>G_8509</t>
  </si>
  <si>
    <t>Farley</t>
  </si>
  <si>
    <t>Sewerd</t>
  </si>
  <si>
    <t>Arctic Half-Track Operator</t>
  </si>
  <si>
    <t>KA SR-25</t>
  </si>
  <si>
    <t>Cold phrases/puns</t>
  </si>
  <si>
    <t>Snow Problem</t>
  </si>
  <si>
    <t>Chill Out</t>
  </si>
  <si>
    <t>Ice to See You</t>
  </si>
  <si>
    <t>Cold Blooded</t>
  </si>
  <si>
    <t>MBT Mauler</t>
  </si>
  <si>
    <t>G_8510</t>
  </si>
  <si>
    <t>Sherman</t>
  </si>
  <si>
    <t>Guderian</t>
  </si>
  <si>
    <t>Star Z-70</t>
  </si>
  <si>
    <t>Classic heavy metal albums</t>
  </si>
  <si>
    <t>Appetite for Destruction</t>
  </si>
  <si>
    <t>Vulgar Display of Power</t>
  </si>
  <si>
    <t>Paranoid</t>
  </si>
  <si>
    <t>Screaming for Vengeance</t>
  </si>
  <si>
    <t>No Remorse</t>
  </si>
  <si>
    <t>Rust in Peace</t>
  </si>
  <si>
    <t>Kill 'Em All</t>
  </si>
  <si>
    <t>Among the Living</t>
  </si>
  <si>
    <t>Silver Mirage</t>
  </si>
  <si>
    <t>G_8511</t>
  </si>
  <si>
    <t>Alison</t>
  </si>
  <si>
    <t>Hart-Burnett</t>
  </si>
  <si>
    <t>Covert Operations</t>
  </si>
  <si>
    <t>Javelin Gun</t>
  </si>
  <si>
    <t>character beats, spears</t>
  </si>
  <si>
    <t>Javelin - Knockout</t>
  </si>
  <si>
    <t>Javelin - Poison</t>
  </si>
  <si>
    <t>Javelin - First Aid</t>
  </si>
  <si>
    <t>Javelin - Force Field</t>
  </si>
  <si>
    <t>Javelin - Hologram</t>
  </si>
  <si>
    <t>Javelin - Short Circuit</t>
  </si>
  <si>
    <t>Extra Baggage</t>
  </si>
  <si>
    <t>Til All are One</t>
  </si>
  <si>
    <t>G_8512</t>
  </si>
  <si>
    <t>MacArthur</t>
  </si>
  <si>
    <t>Ito</t>
  </si>
  <si>
    <t>Silent Weapons</t>
  </si>
  <si>
    <t>Katana</t>
  </si>
  <si>
    <t>Ripjack</t>
  </si>
  <si>
    <t>Lighthearted martial arts</t>
  </si>
  <si>
    <t>Barefoot and Impregnible</t>
  </si>
  <si>
    <t>With Karate I'll Kick Your A**</t>
  </si>
  <si>
    <t>Break the Wrist, Walk Away</t>
  </si>
  <si>
    <t>Get Over Here</t>
  </si>
  <si>
    <t>Sweep the Leg</t>
  </si>
  <si>
    <t>Silent but Deadly</t>
  </si>
  <si>
    <t>Fist of Fury</t>
  </si>
  <si>
    <t>Frozen Fudgie</t>
  </si>
  <si>
    <t>G_8513</t>
  </si>
  <si>
    <t>Hector</t>
  </si>
  <si>
    <t>Delgado</t>
  </si>
  <si>
    <t>Sailor</t>
  </si>
  <si>
    <t>CPO</t>
  </si>
  <si>
    <t>Steyr AUG</t>
  </si>
  <si>
    <t>Nautical terms and Polly puns</t>
  </si>
  <si>
    <t>Yar</t>
  </si>
  <si>
    <t>Sea Legs</t>
  </si>
  <si>
    <t>Polly Phonics</t>
  </si>
  <si>
    <t>Polly Syllabics</t>
  </si>
  <si>
    <t>The Last Detail</t>
  </si>
  <si>
    <t>Anchors Aweigh</t>
  </si>
  <si>
    <t>Strong to the FInich</t>
  </si>
  <si>
    <t>Bridgelayer</t>
  </si>
  <si>
    <t>G_8514</t>
  </si>
  <si>
    <t>Chuck</t>
  </si>
  <si>
    <t>Goren</t>
  </si>
  <si>
    <t>Engineering</t>
  </si>
  <si>
    <t>SP-5</t>
  </si>
  <si>
    <t>Construction/engineering</t>
  </si>
  <si>
    <t>Make a Hole</t>
  </si>
  <si>
    <t>Load Bearing</t>
  </si>
  <si>
    <t>Reinforcement</t>
  </si>
  <si>
    <t>Metallurgy</t>
  </si>
  <si>
    <t>Deconstruction</t>
  </si>
  <si>
    <t>Implosion</t>
  </si>
  <si>
    <t>Catastrophic Failure</t>
  </si>
  <si>
    <t>The Beaver</t>
  </si>
  <si>
    <t>G_8601</t>
  </si>
  <si>
    <t>Wayne</t>
  </si>
  <si>
    <t>Sneeden</t>
  </si>
  <si>
    <t>Demro XF7 Wasp</t>
  </si>
  <si>
    <t>Mean</t>
  </si>
  <si>
    <t>Intensity, on-the-job, trainer</t>
  </si>
  <si>
    <t>Reveille</t>
  </si>
  <si>
    <t>Attention</t>
  </si>
  <si>
    <t>Inspection</t>
  </si>
  <si>
    <t>Drop and Give Me 20</t>
  </si>
  <si>
    <t>HAVOC</t>
  </si>
  <si>
    <t>G_8602</t>
  </si>
  <si>
    <t>Blais</t>
  </si>
  <si>
    <t>Ordinance Platform Commander</t>
  </si>
  <si>
    <t>Redneck</t>
  </si>
  <si>
    <t>Dukes of Hazzard</t>
  </si>
  <si>
    <t>Good Ol' Boy</t>
  </si>
  <si>
    <t>Straighten the Curves</t>
  </si>
  <si>
    <t>Flatten the Hills</t>
  </si>
  <si>
    <t>Get 'Em!</t>
  </si>
  <si>
    <t>...A Little Bit More...</t>
  </si>
  <si>
    <t>Fightin' the System</t>
  </si>
  <si>
    <t>Rebel Yell</t>
  </si>
  <si>
    <t>Shine</t>
  </si>
  <si>
    <t>G_8603</t>
  </si>
  <si>
    <t>Jack</t>
  </si>
  <si>
    <t>Morelli</t>
  </si>
  <si>
    <t>HK33</t>
  </si>
  <si>
    <t>Amateur radio codes</t>
  </si>
  <si>
    <t>QTX</t>
  </si>
  <si>
    <t>G_8604</t>
  </si>
  <si>
    <t>Clifton</t>
  </si>
  <si>
    <t>Nash</t>
  </si>
  <si>
    <t>Cold Weather Specialist</t>
  </si>
  <si>
    <t>Hot/Cold contrast</t>
  </si>
  <si>
    <t>G_8605</t>
  </si>
  <si>
    <t>Wendell</t>
  </si>
  <si>
    <t>Metzger</t>
  </si>
  <si>
    <t>Gunnery Sgt</t>
  </si>
  <si>
    <t>M16/M203</t>
  </si>
  <si>
    <t>Marine Corps, USMC partisan</t>
  </si>
  <si>
    <t>First to Fight</t>
  </si>
  <si>
    <t>Few and Proud</t>
  </si>
  <si>
    <t>Jarhead</t>
  </si>
  <si>
    <t>Devil Dog</t>
  </si>
  <si>
    <t>Small Wars</t>
  </si>
  <si>
    <t>By Sea and By Land</t>
  </si>
  <si>
    <t>Fortitudine</t>
  </si>
  <si>
    <t>Semper Fidelis</t>
  </si>
  <si>
    <t>G_8606</t>
  </si>
  <si>
    <t>Cooper</t>
  </si>
  <si>
    <t>MacBride</t>
  </si>
  <si>
    <t>Parker Hale M85</t>
  </si>
  <si>
    <t>Song references to darkness</t>
  </si>
  <si>
    <t>Vanish Into the Night</t>
  </si>
  <si>
    <t>Strangers in the Dark</t>
  </si>
  <si>
    <t>Exit Light</t>
  </si>
  <si>
    <t>Hello Darkness</t>
  </si>
  <si>
    <t>Mr. Night</t>
  </si>
  <si>
    <t>G_8607</t>
  </si>
  <si>
    <t>Edwin</t>
  </si>
  <si>
    <t>Steen</t>
  </si>
  <si>
    <t>Hypo Gun</t>
  </si>
  <si>
    <t>Non-Violent</t>
  </si>
  <si>
    <t>EMT/Pacificsm/Aikido</t>
  </si>
  <si>
    <t>Tomohawk</t>
  </si>
  <si>
    <t>G_8608</t>
  </si>
  <si>
    <t>Victor</t>
  </si>
  <si>
    <t>Sikorsky</t>
  </si>
  <si>
    <t>WO-2</t>
  </si>
  <si>
    <t>Helpful</t>
  </si>
  <si>
    <t>Delivery, transportation</t>
  </si>
  <si>
    <t>Speedy Delivery</t>
  </si>
  <si>
    <t>G_8609</t>
  </si>
  <si>
    <t>Blaine</t>
  </si>
  <si>
    <t>Parker</t>
  </si>
  <si>
    <t>Computer Specialist</t>
  </si>
  <si>
    <t>Adaptable</t>
  </si>
  <si>
    <t>Movies about hackers or AI</t>
  </si>
  <si>
    <t>War Game</t>
  </si>
  <si>
    <t>Terminate</t>
  </si>
  <si>
    <t>Weird Science</t>
  </si>
  <si>
    <t>Short Circuit</t>
  </si>
  <si>
    <t>Sneaker</t>
  </si>
  <si>
    <t>Swordfish</t>
  </si>
  <si>
    <t>hominem super machina</t>
  </si>
  <si>
    <t>G_8610</t>
  </si>
  <si>
    <t>Seymour</t>
  </si>
  <si>
    <t>Fine</t>
  </si>
  <si>
    <t>Laser Rifle</t>
  </si>
  <si>
    <t>Classic science fiction</t>
  </si>
  <si>
    <t>Foundation</t>
  </si>
  <si>
    <t>Close Encounters</t>
  </si>
  <si>
    <t>Total Recall</t>
  </si>
  <si>
    <t>Plan Nine</t>
  </si>
  <si>
    <t>Live Long and Prosper</t>
  </si>
  <si>
    <t>Klaatu Barada Nikto</t>
  </si>
  <si>
    <t>Conquest X-30</t>
  </si>
  <si>
    <t>G_8611</t>
  </si>
  <si>
    <t>Gregory</t>
  </si>
  <si>
    <t>Boyajian</t>
  </si>
  <si>
    <t>O-2 (1st Lt.)</t>
  </si>
  <si>
    <t>Arcade/Atari games</t>
  </si>
  <si>
    <t>Missile Command</t>
  </si>
  <si>
    <t>Invaders</t>
  </si>
  <si>
    <t>Barnstorming</t>
  </si>
  <si>
    <t>Tempest</t>
  </si>
  <si>
    <t>Breakout</t>
  </si>
  <si>
    <t>Defender</t>
  </si>
  <si>
    <t>High Score</t>
  </si>
  <si>
    <t>Twitch</t>
  </si>
  <si>
    <t>G_8612</t>
  </si>
  <si>
    <t>Brian</t>
  </si>
  <si>
    <t>Forrest</t>
  </si>
  <si>
    <t>M4a1</t>
  </si>
  <si>
    <t>SEAL, Navy partisan</t>
  </si>
  <si>
    <t>Not Just a Job</t>
  </si>
  <si>
    <t>Ready to Lead</t>
  </si>
  <si>
    <t>Ready to Follow</t>
  </si>
  <si>
    <t>Never Quit</t>
  </si>
  <si>
    <t>All In, All The Time</t>
  </si>
  <si>
    <t>G_8701</t>
  </si>
  <si>
    <t>Levin</t>
  </si>
  <si>
    <t>Injuries, aggressive sports maneuvers</t>
  </si>
  <si>
    <t>Body Check</t>
  </si>
  <si>
    <t>Suplex</t>
  </si>
  <si>
    <t>Charging</t>
  </si>
  <si>
    <t>Unnecessary Roughness</t>
  </si>
  <si>
    <t>G_8702</t>
  </si>
  <si>
    <t>Philip</t>
  </si>
  <si>
    <t>Provost</t>
  </si>
  <si>
    <t>Intelligence</t>
  </si>
  <si>
    <t>Psi</t>
  </si>
  <si>
    <t>James Bond themes</t>
  </si>
  <si>
    <t>All the Time in the World</t>
  </si>
  <si>
    <t>Another Way to Die</t>
  </si>
  <si>
    <t>A View to a Kill</t>
  </si>
  <si>
    <t>Nobody Does it Better</t>
  </si>
  <si>
    <t>All Time High</t>
  </si>
  <si>
    <t>Live and Let Die</t>
  </si>
  <si>
    <t>You Know My Name</t>
  </si>
  <si>
    <t>You Only Live Twice</t>
  </si>
  <si>
    <t>G_8703</t>
  </si>
  <si>
    <t>Thomas</t>
  </si>
  <si>
    <t>musical notation/motifs</t>
  </si>
  <si>
    <t>Downbeat</t>
  </si>
  <si>
    <t>Allegro</t>
  </si>
  <si>
    <t>Agitato</t>
  </si>
  <si>
    <t>Feroce</t>
  </si>
  <si>
    <t>Coda</t>
  </si>
  <si>
    <t>Ovation</t>
  </si>
  <si>
    <t>Encore</t>
  </si>
  <si>
    <t>Piano Man</t>
  </si>
  <si>
    <t>G_8704</t>
  </si>
  <si>
    <t>Vincent</t>
  </si>
  <si>
    <t>Falcone</t>
  </si>
  <si>
    <t>Green Beret</t>
  </si>
  <si>
    <t>Winchester 1300</t>
  </si>
  <si>
    <t>Army Ranger/Green Beret terms</t>
  </si>
  <si>
    <t>Snake Eater</t>
  </si>
  <si>
    <t>Unconventional Warfare</t>
  </si>
  <si>
    <t>Mustang</t>
  </si>
  <si>
    <t>Rawhide</t>
  </si>
  <si>
    <t>Renegade</t>
  </si>
  <si>
    <t>G_8705</t>
  </si>
  <si>
    <t>Eliot</t>
  </si>
  <si>
    <t>Brown</t>
  </si>
  <si>
    <t>Mobile Missile Specialist</t>
  </si>
  <si>
    <t>High-teck rocketry</t>
  </si>
  <si>
    <t>Fire and Forget</t>
  </si>
  <si>
    <t>G_8706</t>
  </si>
  <si>
    <t>Kimi</t>
  </si>
  <si>
    <t>Cyber-ninja, character beats</t>
  </si>
  <si>
    <t>Legacy of the Clan</t>
  </si>
  <si>
    <t>G_8707</t>
  </si>
  <si>
    <t>Christopher</t>
  </si>
  <si>
    <t>Lavigne</t>
  </si>
  <si>
    <t>Military Police</t>
  </si>
  <si>
    <t>H&amp;K 33</t>
  </si>
  <si>
    <t>Classic police character catchphrases</t>
  </si>
  <si>
    <t>Just the Facts</t>
  </si>
  <si>
    <t>Book 'Em</t>
  </si>
  <si>
    <t>Ask Questions Never</t>
  </si>
  <si>
    <t>Hot Pursuit</t>
  </si>
  <si>
    <t>Just One More Thing</t>
  </si>
  <si>
    <t>Nip It In the Bud</t>
  </si>
  <si>
    <t>G_8708</t>
  </si>
  <si>
    <t>Stuart</t>
  </si>
  <si>
    <t>Selkirk</t>
  </si>
  <si>
    <t>Survival Specialist</t>
  </si>
  <si>
    <t>Self-Sufficient</t>
  </si>
  <si>
    <t>Survival, wilderness stuff</t>
  </si>
  <si>
    <t>Knapsack on my Back</t>
  </si>
  <si>
    <t>One with Nature</t>
  </si>
  <si>
    <t>Call of the Wild</t>
  </si>
  <si>
    <t>Living Off the Land</t>
  </si>
  <si>
    <t>Grizzly</t>
  </si>
  <si>
    <t>Survivor</t>
  </si>
  <si>
    <t>G_8710</t>
  </si>
  <si>
    <t>Kenneth</t>
  </si>
  <si>
    <t>Rich</t>
  </si>
  <si>
    <t>Psycholgist</t>
  </si>
  <si>
    <t>Disarming</t>
  </si>
  <si>
    <t>Psychology</t>
  </si>
  <si>
    <t>Affirmation</t>
  </si>
  <si>
    <t>Therapist</t>
  </si>
  <si>
    <t>Group Hug</t>
  </si>
  <si>
    <t>Post-Hypnotic Suggestion</t>
  </si>
  <si>
    <t>Crowd Mentality</t>
  </si>
  <si>
    <t>G_8711</t>
  </si>
  <si>
    <t>Owen</t>
  </si>
  <si>
    <t>King</t>
  </si>
  <si>
    <t>Advanced Recon</t>
  </si>
  <si>
    <t>Recon, information gathering</t>
  </si>
  <si>
    <t>Half the Battle</t>
  </si>
  <si>
    <t>Optical Zoom</t>
  </si>
  <si>
    <t>Wide-Angle Lens</t>
  </si>
  <si>
    <t>Telephoto Lens</t>
  </si>
  <si>
    <t>Fly on the Wall</t>
  </si>
  <si>
    <t>Passive Logging</t>
  </si>
  <si>
    <t>Real-Time Rendering</t>
  </si>
  <si>
    <t>Off the Books</t>
  </si>
  <si>
    <t>G_8712</t>
  </si>
  <si>
    <t>Nicky</t>
  </si>
  <si>
    <t>Lee</t>
  </si>
  <si>
    <t>Larry Hama, tunnel rats, Combat Engineering</t>
  </si>
  <si>
    <t>Rolling Thunder</t>
  </si>
  <si>
    <t>G_8801</t>
  </si>
  <si>
    <t>Philo</t>
  </si>
  <si>
    <t>Makepeace</t>
  </si>
  <si>
    <t>E-7 (Sgt. First Class)</t>
  </si>
  <si>
    <t>Large vehicles</t>
  </si>
  <si>
    <t>Big Rig</t>
  </si>
  <si>
    <t>G_8802</t>
  </si>
  <si>
    <t>Natale</t>
  </si>
  <si>
    <t>E-7</t>
  </si>
  <si>
    <t>extreme cold survival, unpleasant</t>
  </si>
  <si>
    <t>G_8803</t>
  </si>
  <si>
    <t>Kyle</t>
  </si>
  <si>
    <t>Jesso</t>
  </si>
  <si>
    <t>Hand-to-Hand Specialist</t>
  </si>
  <si>
    <t>Venerable Samurai Sword</t>
  </si>
  <si>
    <t>Samurai</t>
  </si>
  <si>
    <t>G_8804</t>
  </si>
  <si>
    <t>Shannon</t>
  </si>
  <si>
    <t>Flamethrower Specialist</t>
  </si>
  <si>
    <t>jobs involving open flame, cooking with fire?</t>
  </si>
  <si>
    <t>Grill</t>
  </si>
  <si>
    <t>Short Order</t>
  </si>
  <si>
    <t>Preseason</t>
  </si>
  <si>
    <t>Marinate</t>
  </si>
  <si>
    <t>Sear</t>
  </si>
  <si>
    <t>Sizzle</t>
  </si>
  <si>
    <t>Blacken</t>
  </si>
  <si>
    <t>G_8805</t>
  </si>
  <si>
    <t>Jonas</t>
  </si>
  <si>
    <t>Jeffries</t>
  </si>
  <si>
    <t>Stealth Fighter Pilot</t>
  </si>
  <si>
    <t>Invisible</t>
  </si>
  <si>
    <t>Invisibility, no one remembering hiim</t>
  </si>
  <si>
    <t>G_8806</t>
  </si>
  <si>
    <t>Wilmer</t>
  </si>
  <si>
    <t>Duggleby</t>
  </si>
  <si>
    <t>Grenadier</t>
  </si>
  <si>
    <t>Baseball</t>
  </si>
  <si>
    <t>Wind Up</t>
  </si>
  <si>
    <t>Strike Zone</t>
  </si>
  <si>
    <t>Beanball</t>
  </si>
  <si>
    <t>Quick Pitch</t>
  </si>
  <si>
    <t>Slider</t>
  </si>
  <si>
    <t>The Heat</t>
  </si>
  <si>
    <t>Three Up and Three Down</t>
  </si>
  <si>
    <t>Making the Cut</t>
  </si>
  <si>
    <t>G_8807</t>
  </si>
  <si>
    <t>Brent</t>
  </si>
  <si>
    <t>Scott</t>
  </si>
  <si>
    <t>Light Infantry</t>
  </si>
  <si>
    <t>Running gags</t>
  </si>
  <si>
    <t>G_8808</t>
  </si>
  <si>
    <t>Cory</t>
  </si>
  <si>
    <t>Owens</t>
  </si>
  <si>
    <t>Explosives, self-sacrifice</t>
  </si>
  <si>
    <t>Do Your Worst</t>
  </si>
  <si>
    <t>G_8809</t>
  </si>
  <si>
    <t>Ross</t>
  </si>
  <si>
    <t>Williams</t>
  </si>
  <si>
    <t>South Louisiana, Bayou/Swamp</t>
  </si>
  <si>
    <t>Boucherie</t>
  </si>
  <si>
    <t>Son of a Gun</t>
  </si>
  <si>
    <t>Hold That Tiger</t>
  </si>
  <si>
    <t>Lagniappe</t>
  </si>
  <si>
    <t>Mean as a Snake</t>
  </si>
  <si>
    <t>Gar-on-tee</t>
  </si>
  <si>
    <t>Swamp Music</t>
  </si>
  <si>
    <t>G_8810</t>
  </si>
  <si>
    <t>Jeffrey</t>
  </si>
  <si>
    <t>Therien</t>
  </si>
  <si>
    <t>M240</t>
  </si>
  <si>
    <t>Military lifer</t>
  </si>
  <si>
    <t>Career Soldier</t>
  </si>
  <si>
    <t>G_8811</t>
  </si>
  <si>
    <t>Jason</t>
  </si>
  <si>
    <t>Faria</t>
  </si>
  <si>
    <t>SWAT</t>
  </si>
  <si>
    <t>Ingram Mac-10</t>
  </si>
  <si>
    <t>Police/SWAT</t>
  </si>
  <si>
    <t>Desert Fox</t>
  </si>
  <si>
    <t>G_8812</t>
  </si>
  <si>
    <t>Cyril</t>
  </si>
  <si>
    <t>Colombani</t>
  </si>
  <si>
    <t>snobby goody-two-shoes</t>
  </si>
  <si>
    <t>Goody Two-Shoes</t>
  </si>
  <si>
    <t>G_8813</t>
  </si>
  <si>
    <t>Peter</t>
  </si>
  <si>
    <t>Millman</t>
  </si>
  <si>
    <t>Point Man</t>
  </si>
  <si>
    <t>Friendly salesman, insurance/risk</t>
  </si>
  <si>
    <t>Cold Call</t>
  </si>
  <si>
    <t>Actuary</t>
  </si>
  <si>
    <t>Term Life</t>
  </si>
  <si>
    <t>Deductible</t>
  </si>
  <si>
    <t>Claim</t>
  </si>
  <si>
    <t>Mean Dog</t>
  </si>
  <si>
    <t>G_8814</t>
  </si>
  <si>
    <t>Gatling Cannon</t>
  </si>
  <si>
    <t>Bull in a china shop</t>
  </si>
  <si>
    <t>Put That Down!</t>
  </si>
  <si>
    <t>Stop That!</t>
  </si>
  <si>
    <t>Leave That Alone!</t>
  </si>
  <si>
    <t>Hands Off!</t>
  </si>
  <si>
    <t>Don't Touch That!!</t>
  </si>
  <si>
    <t>Skystorm</t>
  </si>
  <si>
    <t>G_8815</t>
  </si>
  <si>
    <t>Roth</t>
  </si>
  <si>
    <t>Helicopters</t>
  </si>
  <si>
    <t>Leader</t>
  </si>
  <si>
    <t>Equipment</t>
  </si>
  <si>
    <t>Demolition</t>
  </si>
  <si>
    <t>Grenade</t>
  </si>
  <si>
    <t>Vehicle</t>
  </si>
  <si>
    <t>Back Line</t>
  </si>
  <si>
    <t>rifle</t>
  </si>
  <si>
    <t>sword</t>
  </si>
  <si>
    <t>sniper_rifle</t>
  </si>
  <si>
    <t>pistol</t>
  </si>
  <si>
    <t>cannon</t>
  </si>
  <si>
    <t>grenade_launcher</t>
  </si>
  <si>
    <t>smg</t>
  </si>
  <si>
    <t>arcthrower</t>
  </si>
  <si>
    <t>holotargeter</t>
  </si>
  <si>
    <t>combatknife</t>
  </si>
  <si>
    <t>sawedoffshotgun</t>
  </si>
  <si>
    <t>eInvSlot_SecondaryWeapon</t>
  </si>
  <si>
    <t>eInvSlot_Unknown</t>
  </si>
  <si>
    <t>eInvSlot_PrimaryWeapon</t>
  </si>
  <si>
    <t>Bladestorm</t>
  </si>
  <si>
    <t>Implacable</t>
  </si>
  <si>
    <t>Battlelord</t>
  </si>
  <si>
    <t>Reaper</t>
  </si>
  <si>
    <t>Phantom</t>
  </si>
  <si>
    <t>Shadowstrike</t>
  </si>
  <si>
    <t>Stealth</t>
  </si>
  <si>
    <t>Blademaster</t>
  </si>
  <si>
    <t>Shadowstep</t>
  </si>
  <si>
    <t>Combatives</t>
  </si>
  <si>
    <t>Soulfire</t>
  </si>
  <si>
    <t>Insanity</t>
  </si>
  <si>
    <t>Stasis</t>
  </si>
  <si>
    <t>Sustain</t>
  </si>
  <si>
    <t>Fortress</t>
  </si>
  <si>
    <t>Fuse</t>
  </si>
  <si>
    <t>Domination</t>
  </si>
  <si>
    <t>Electroshock</t>
  </si>
  <si>
    <t>Untouchable</t>
  </si>
  <si>
    <t>Arsenal</t>
  </si>
  <si>
    <t>Overdrive</t>
  </si>
  <si>
    <t>Shredder</t>
  </si>
  <si>
    <t>Bulwark</t>
  </si>
  <si>
    <t>Strike</t>
  </si>
  <si>
    <t>Repair</t>
  </si>
  <si>
    <t>Intimidate</t>
  </si>
  <si>
    <t>Bombard</t>
  </si>
  <si>
    <t>Nova</t>
  </si>
  <si>
    <t>Sacrifice</t>
  </si>
  <si>
    <t>Holotarget</t>
  </si>
  <si>
    <t>Squadsight</t>
  </si>
  <si>
    <t>Deadeye</t>
  </si>
  <si>
    <t>Multitargeting</t>
  </si>
  <si>
    <t>Roust</t>
  </si>
  <si>
    <t>Burnout</t>
  </si>
  <si>
    <t>Phosphorus</t>
  </si>
  <si>
    <t>Incinerator</t>
  </si>
  <si>
    <t>Salvo</t>
  </si>
  <si>
    <t>Quickburn</t>
  </si>
  <si>
    <t>Firestorm</t>
  </si>
  <si>
    <t>Amplify</t>
  </si>
  <si>
    <t>Channel</t>
  </si>
  <si>
    <t>Faceoff</t>
  </si>
  <si>
    <t>Failsafe</t>
  </si>
  <si>
    <t>Ghost</t>
  </si>
  <si>
    <t>Gunner</t>
  </si>
  <si>
    <t>Interference</t>
  </si>
  <si>
    <t>Lethal</t>
  </si>
  <si>
    <t>Lockdown</t>
  </si>
  <si>
    <t>Momentum</t>
  </si>
  <si>
    <t>Needle</t>
  </si>
  <si>
    <t>Overcharge</t>
  </si>
  <si>
    <t>Overkill</t>
  </si>
  <si>
    <t>Parkour</t>
  </si>
  <si>
    <t>Pillar</t>
  </si>
  <si>
    <t>Quickdraw</t>
  </si>
  <si>
    <t>Reckoning</t>
  </si>
  <si>
    <t>Rend</t>
  </si>
  <si>
    <t>Retribution</t>
  </si>
  <si>
    <t>Rocketeer</t>
  </si>
  <si>
    <t>Sting</t>
  </si>
  <si>
    <t>Volt</t>
  </si>
  <si>
    <t>Whiplash</t>
  </si>
  <si>
    <t>Characters</t>
  </si>
  <si>
    <t>Storm Shadow</t>
  </si>
  <si>
    <t>Cobra Commander</t>
  </si>
  <si>
    <t>Baroness</t>
  </si>
  <si>
    <t>Scarface</t>
  </si>
  <si>
    <t>Dr. Venom</t>
  </si>
  <si>
    <t>Destro</t>
  </si>
  <si>
    <t>Major Bludd</t>
  </si>
  <si>
    <t>Firefly</t>
  </si>
  <si>
    <t>Scrap Iron</t>
  </si>
  <si>
    <t>Copperhead</t>
  </si>
  <si>
    <t>Wild Weasel</t>
  </si>
  <si>
    <t>Tomax</t>
  </si>
  <si>
    <t>Xamot</t>
  </si>
  <si>
    <t>Dr. Mindbender</t>
  </si>
  <si>
    <t>Serpentor</t>
  </si>
  <si>
    <t>Raptor</t>
  </si>
  <si>
    <t>Fred VII</t>
  </si>
  <si>
    <t>Big Boa</t>
  </si>
  <si>
    <t>Croc Master</t>
  </si>
  <si>
    <t>Darklon</t>
  </si>
  <si>
    <t>Metal Head</t>
  </si>
  <si>
    <t>Zartan</t>
  </si>
  <si>
    <t>Torch</t>
  </si>
  <si>
    <t>Buzzer</t>
  </si>
  <si>
    <t>Ripper</t>
  </si>
  <si>
    <t>Monkeywrench</t>
  </si>
  <si>
    <t>Zarana</t>
  </si>
  <si>
    <t>Zandar</t>
  </si>
  <si>
    <t>Zanzibar</t>
  </si>
  <si>
    <t>Gnawgahyde</t>
  </si>
  <si>
    <t>Attributes</t>
  </si>
  <si>
    <t>Close</t>
  </si>
  <si>
    <t>Abilities</t>
  </si>
  <si>
    <t>ability</t>
  </si>
  <si>
    <t>gremlin</t>
  </si>
  <si>
    <t>shotgun</t>
  </si>
  <si>
    <t>slot</t>
  </si>
  <si>
    <t>claymore</t>
  </si>
  <si>
    <t>Mark</t>
  </si>
  <si>
    <t>sidearm</t>
  </si>
  <si>
    <t>count</t>
  </si>
  <si>
    <t>Banish</t>
  </si>
  <si>
    <t>Holo</t>
  </si>
  <si>
    <t>empty</t>
  </si>
  <si>
    <t>Serial</t>
  </si>
  <si>
    <t>instances</t>
  </si>
  <si>
    <t>usage</t>
  </si>
  <si>
    <t>Aim</t>
  </si>
  <si>
    <t>Flame</t>
  </si>
  <si>
    <t>Focus</t>
  </si>
  <si>
    <t>Reaction</t>
  </si>
  <si>
    <t>Stun</t>
  </si>
  <si>
    <t>Return Fire</t>
  </si>
  <si>
    <t>Unarmed</t>
  </si>
  <si>
    <t>Role Tags</t>
  </si>
  <si>
    <t>Talent Tags</t>
  </si>
  <si>
    <t>Equipment Tags</t>
  </si>
  <si>
    <t>Ninja</t>
  </si>
  <si>
    <t>Reposition</t>
  </si>
  <si>
    <t>Shield</t>
  </si>
  <si>
    <t>Flush</t>
  </si>
  <si>
    <t>Explosives</t>
  </si>
  <si>
    <t>Rupture</t>
  </si>
  <si>
    <t>Slash</t>
  </si>
  <si>
    <t>Claymore</t>
  </si>
  <si>
    <t>Mobility</t>
  </si>
  <si>
    <t>Heavy Weapons</t>
  </si>
  <si>
    <t>Grapple</t>
  </si>
  <si>
    <t>Utility</t>
  </si>
  <si>
    <t>xx</t>
  </si>
  <si>
    <t>Storm_Shadow</t>
  </si>
  <si>
    <t>Cobra_Commander</t>
  </si>
  <si>
    <t>Dr_Venom</t>
  </si>
  <si>
    <t>Major_Bludd</t>
  </si>
  <si>
    <t>Scrap_Iron</t>
  </si>
  <si>
    <t>Wild_Weasel</t>
  </si>
  <si>
    <t>Dr_Mindbender</t>
  </si>
  <si>
    <t>Fred_VII</t>
  </si>
  <si>
    <t>Big_Boa</t>
  </si>
  <si>
    <t>Croc_Master</t>
  </si>
  <si>
    <t>Metal_Head</t>
  </si>
  <si>
    <t>Tech</t>
  </si>
  <si>
    <t>Infantry, Assault</t>
  </si>
  <si>
    <t>Tank</t>
  </si>
  <si>
    <t>Sapper</t>
  </si>
  <si>
    <t>Inspiring</t>
  </si>
  <si>
    <t>Sniper, Tech</t>
  </si>
  <si>
    <t>Leader, Infantry</t>
  </si>
  <si>
    <t>Utility, Infantry</t>
  </si>
  <si>
    <t>Rifle, Bat, Flash, Smoke</t>
  </si>
  <si>
    <t>Launcher, Rifle</t>
  </si>
  <si>
    <t>Gunner, Infantry</t>
  </si>
  <si>
    <t>Flanker, Leader, Medic</t>
  </si>
  <si>
    <t>Tank, Infantry</t>
  </si>
  <si>
    <t>Sapper, Infantry</t>
  </si>
  <si>
    <t>Assaut</t>
  </si>
  <si>
    <t>Sniper, Assualt</t>
  </si>
  <si>
    <t>Assault, Melee, Grenades</t>
  </si>
  <si>
    <t>Pistoleer</t>
  </si>
  <si>
    <t>Assault, Flanker</t>
  </si>
  <si>
    <t>Flanker, Tank</t>
  </si>
  <si>
    <t>Hazmat, Tech</t>
  </si>
  <si>
    <t>Sapper, Rocketeer, Utility</t>
  </si>
  <si>
    <t>Rocketeer, Infantry</t>
  </si>
  <si>
    <t>Utility, Medic</t>
  </si>
  <si>
    <t>Assault, Infantry</t>
  </si>
  <si>
    <t>Infantry, Tank</t>
  </si>
  <si>
    <t>Sapper, Utility</t>
  </si>
  <si>
    <t>Tank, Gunner</t>
  </si>
  <si>
    <t>Tech, Utility</t>
  </si>
  <si>
    <t>Infantry, Utility</t>
  </si>
  <si>
    <t>Sniper, Utility</t>
  </si>
  <si>
    <t>Medic, Utility</t>
  </si>
  <si>
    <t>Medic, Melee, Utility</t>
  </si>
  <si>
    <t>Assault, Sapper</t>
  </si>
  <si>
    <t>Assault, Tank</t>
  </si>
  <si>
    <t>Assault, Infantry, Leader</t>
  </si>
  <si>
    <t>Tech, Ninja</t>
  </si>
  <si>
    <t>Autopistol, Ninjato, Grenades</t>
  </si>
  <si>
    <t>Bullpup, SpecOps Knife, Holotargeter</t>
  </si>
  <si>
    <t>Cannon, Launcher, Grenades</t>
  </si>
  <si>
    <t>Rocket, Rifle, C4</t>
  </si>
  <si>
    <t>Scout, Infantry, Leader</t>
  </si>
  <si>
    <t>Rocketeer, Tank</t>
  </si>
  <si>
    <t>Assault, Utility</t>
  </si>
  <si>
    <t>Psyche, Utility</t>
  </si>
  <si>
    <t>Flanker, Infantry</t>
  </si>
  <si>
    <t>Flame, Utility</t>
  </si>
  <si>
    <t>Scout, Infantry, Tech</t>
  </si>
  <si>
    <t>Flanker, Assault</t>
  </si>
  <si>
    <t>Scout, Flanker</t>
  </si>
  <si>
    <t>Utility, Scout</t>
  </si>
  <si>
    <t>Scout, Infantry</t>
  </si>
  <si>
    <t>Grenades, Infantry</t>
  </si>
  <si>
    <t>Rifle, Knife</t>
  </si>
  <si>
    <t>lw_gauntlet</t>
  </si>
  <si>
    <t>Real Weapon</t>
  </si>
  <si>
    <t>Primary Loadoout</t>
  </si>
  <si>
    <t>Secondary Loadout</t>
  </si>
  <si>
    <t>SawedOffShotgun</t>
  </si>
  <si>
    <t>Frag Grenade</t>
  </si>
  <si>
    <t>Hacker</t>
  </si>
  <si>
    <t>vektor_rifle</t>
  </si>
  <si>
    <t>Quick Zap</t>
  </si>
  <si>
    <t>Area Suppression</t>
  </si>
  <si>
    <t>Dependable</t>
  </si>
  <si>
    <t>Joe Colton</t>
  </si>
  <si>
    <t>Billy Kessler</t>
  </si>
  <si>
    <t>Soft Master</t>
  </si>
  <si>
    <t>Honda Lou West</t>
  </si>
  <si>
    <t>Wade Collins</t>
  </si>
  <si>
    <t>Lola Graves</t>
  </si>
  <si>
    <t>Matt Trakker</t>
  </si>
  <si>
    <t>Col. Brekhov</t>
  </si>
  <si>
    <t>Schrage</t>
  </si>
  <si>
    <t>Stormavik</t>
  </si>
  <si>
    <t>Horror Show</t>
  </si>
  <si>
    <t>Daina</t>
  </si>
  <si>
    <t>Dragonsky</t>
  </si>
  <si>
    <t>Mercer</t>
  </si>
  <si>
    <t>Red Dog</t>
  </si>
  <si>
    <t>Taurus</t>
  </si>
  <si>
    <t>Blaster</t>
  </si>
  <si>
    <t>Blocker</t>
  </si>
  <si>
    <t>Maverick</t>
  </si>
  <si>
    <t>Dodger</t>
  </si>
  <si>
    <t>Knockdown</t>
  </si>
  <si>
    <t>Deejay</t>
  </si>
  <si>
    <t>Avalanche</t>
  </si>
  <si>
    <t>Sgt. Slaughter</t>
  </si>
  <si>
    <t>Team</t>
  </si>
  <si>
    <t>Cobra</t>
  </si>
  <si>
    <t>M.A.R.S.</t>
  </si>
  <si>
    <t>Dreadnoks</t>
  </si>
  <si>
    <t>Battleforce 2000</t>
  </si>
  <si>
    <t>Unaffiliated</t>
  </si>
  <si>
    <t>M.A.S.K.</t>
  </si>
  <si>
    <t>Oktober Guard</t>
  </si>
  <si>
    <t>Sniper, Holo, Gremlin</t>
  </si>
  <si>
    <t>iri_rocket_launcher</t>
  </si>
  <si>
    <t>wristblade</t>
  </si>
  <si>
    <t>Ranked Abilities</t>
  </si>
  <si>
    <t>Properties</t>
  </si>
  <si>
    <t>Ranked Stats</t>
  </si>
  <si>
    <t>Primary Weapon</t>
  </si>
  <si>
    <t>Secondary Weapon</t>
  </si>
  <si>
    <t>Joe_Colton</t>
  </si>
  <si>
    <t>Billy_Kessler</t>
  </si>
  <si>
    <t>Soft_Master</t>
  </si>
  <si>
    <t>Captain_Minh</t>
  </si>
  <si>
    <t>Captain Minh</t>
  </si>
  <si>
    <t>Honda_Lou_West</t>
  </si>
  <si>
    <t>Wade_Collins</t>
  </si>
  <si>
    <t>Lola_Graves</t>
  </si>
  <si>
    <t>Col_Brekhov</t>
  </si>
  <si>
    <t>Horror_Show</t>
  </si>
  <si>
    <t>Janack</t>
  </si>
  <si>
    <t>Vorona</t>
  </si>
  <si>
    <t>Ivan</t>
  </si>
  <si>
    <t>Brekhov</t>
  </si>
  <si>
    <t>Stepan</t>
  </si>
  <si>
    <t>Drukersky</t>
  </si>
  <si>
    <t>FILE C-8201</t>
  </si>
  <si>
    <t>Anastasia</t>
  </si>
  <si>
    <t>DeCobray</t>
  </si>
  <si>
    <t>Kwinn</t>
  </si>
  <si>
    <t>Jesse</t>
  </si>
  <si>
    <t>Matt_Trakker</t>
  </si>
  <si>
    <t>stimgun</t>
  </si>
  <si>
    <t>Shooter</t>
  </si>
  <si>
    <t>Voltar</t>
  </si>
  <si>
    <t>Jodie</t>
  </si>
  <si>
    <t>FILE C-8808</t>
  </si>
  <si>
    <t>Andrei</t>
  </si>
  <si>
    <t>McCullen</t>
  </si>
  <si>
    <t>Paoli</t>
  </si>
  <si>
    <t>Tom</t>
  </si>
  <si>
    <t>Dick</t>
  </si>
  <si>
    <t>Harry</t>
  </si>
  <si>
    <t>Winken</t>
  </si>
  <si>
    <t>Blinken</t>
  </si>
  <si>
    <t>Nod</t>
  </si>
  <si>
    <t>Bill</t>
  </si>
  <si>
    <t>Morgan</t>
  </si>
  <si>
    <t>Teach</t>
  </si>
  <si>
    <t>Clyde</t>
  </si>
  <si>
    <t>Hyde</t>
  </si>
  <si>
    <t>Colton</t>
  </si>
  <si>
    <t>Billy</t>
  </si>
  <si>
    <t>Kessler</t>
  </si>
  <si>
    <t>Tran</t>
  </si>
  <si>
    <t>Minh</t>
  </si>
  <si>
    <t>Honda Lou</t>
  </si>
  <si>
    <t>West</t>
  </si>
  <si>
    <t>Wade</t>
  </si>
  <si>
    <t>Collins</t>
  </si>
  <si>
    <t>Lola</t>
  </si>
  <si>
    <t>Matt</t>
  </si>
  <si>
    <t>Trakker</t>
  </si>
  <si>
    <t>Psi1</t>
  </si>
  <si>
    <t>Psi2</t>
  </si>
  <si>
    <t>Psi3</t>
  </si>
  <si>
    <t>Psi4</t>
  </si>
  <si>
    <t>Psi5</t>
  </si>
  <si>
    <t>Psi6</t>
  </si>
  <si>
    <t>Psi7</t>
  </si>
  <si>
    <t>Psi8</t>
  </si>
  <si>
    <t>Blind_Master</t>
  </si>
  <si>
    <t>Blind Master</t>
  </si>
  <si>
    <t>Crystal Ball</t>
  </si>
  <si>
    <t>Crystal_Ball</t>
  </si>
  <si>
    <t>Dr_Burkhart</t>
  </si>
  <si>
    <t>Dr. Adele Burkhart</t>
  </si>
  <si>
    <t>Dr_Vandemeer</t>
  </si>
  <si>
    <t>Dr. Lazlo Vandemeer</t>
  </si>
  <si>
    <t>Thrasher</t>
  </si>
  <si>
    <t>Bruno</t>
  </si>
  <si>
    <t>LaCrosse</t>
  </si>
  <si>
    <t>Road_Pig</t>
  </si>
  <si>
    <t>Road Pig</t>
  </si>
  <si>
    <t>Donald</t>
  </si>
  <si>
    <t>DeLuca</t>
  </si>
  <si>
    <t>Vance_Wingfield</t>
  </si>
  <si>
    <t>Vance Wingfield</t>
  </si>
  <si>
    <t>Vance</t>
  </si>
  <si>
    <t>Wingfield</t>
  </si>
  <si>
    <t>lowrank</t>
  </si>
  <si>
    <t>friendlyname</t>
  </si>
  <si>
    <t>Shadow</t>
  </si>
  <si>
    <t>Hack</t>
  </si>
  <si>
    <t>Knife Fighter</t>
  </si>
  <si>
    <t>Point Blank</t>
  </si>
  <si>
    <t>Both Barrels</t>
  </si>
  <si>
    <t>After using Rend, gain a bonus movement action.</t>
  </si>
  <si>
    <t>Hit and Run</t>
  </si>
  <si>
    <t>Tradecraft</t>
  </si>
  <si>
    <t>This soldier has significantly reduced infiltration times while on missions.</t>
  </si>
  <si>
    <t>Quick Study</t>
  </si>
  <si>
    <t>Learn officer abilities in half the time.</t>
  </si>
  <si>
    <t>Light 'Em Up</t>
  </si>
  <si>
    <t>Bombardier</t>
  </si>
  <si>
    <t>Weapon Handling</t>
  </si>
  <si>
    <t>Close and Personal</t>
  </si>
  <si>
    <t>Pump Action</t>
  </si>
  <si>
    <t>Gain two extra ammo in your sawed-off shotgun.</t>
  </si>
  <si>
    <t>Rapid Targeting</t>
  </si>
  <si>
    <t>HiDef Holo</t>
  </si>
  <si>
    <t>Like Lightning</t>
  </si>
  <si>
    <t>Ghostwalker</t>
  </si>
  <si>
    <t>Preservation</t>
  </si>
  <si>
    <t>Trojan</t>
  </si>
  <si>
    <t>Cutthroat</t>
  </si>
  <si>
    <t>Low Profile</t>
  </si>
  <si>
    <t>Bring 'Em On</t>
  </si>
  <si>
    <t>Maim</t>
  </si>
  <si>
    <t>Fire In The Hole</t>
  </si>
  <si>
    <t>Biggest Booms</t>
  </si>
  <si>
    <t>Concussion Rocket</t>
  </si>
  <si>
    <t>Needle Grenades</t>
  </si>
  <si>
    <t>Formidable</t>
  </si>
  <si>
    <t>Total Combat</t>
  </si>
  <si>
    <t>eInvSlot_Pistol</t>
  </si>
  <si>
    <t>Magnum</t>
  </si>
  <si>
    <t>Concentration</t>
  </si>
  <si>
    <t>Ready for Anything</t>
  </si>
  <si>
    <t>Predator</t>
  </si>
  <si>
    <t>Dedication</t>
  </si>
  <si>
    <t>Covert</t>
  </si>
  <si>
    <t>Survival Instinct</t>
  </si>
  <si>
    <t>Infighter</t>
  </si>
  <si>
    <t>Impulse</t>
  </si>
  <si>
    <t>HEAT Warheads</t>
  </si>
  <si>
    <t>Coup de Grâce</t>
  </si>
  <si>
    <t>Resilience</t>
  </si>
  <si>
    <t>Lick Your Wounds</t>
  </si>
  <si>
    <t>Death From Above</t>
  </si>
  <si>
    <t>Invert</t>
  </si>
  <si>
    <t>Indomitable</t>
  </si>
  <si>
    <t>Solace</t>
  </si>
  <si>
    <t>Heavy Ordnance</t>
  </si>
  <si>
    <t>PackMaster</t>
  </si>
  <si>
    <t>Protector</t>
  </si>
  <si>
    <t>Arc Pulser</t>
  </si>
  <si>
    <t>Paramedic</t>
  </si>
  <si>
    <t>Brawler</t>
  </si>
  <si>
    <t>Shield Bash</t>
  </si>
  <si>
    <t>Stun Strike</t>
  </si>
  <si>
    <t>Field Surgeon</t>
  </si>
  <si>
    <t>Reflex</t>
  </si>
  <si>
    <t>Wrath</t>
  </si>
  <si>
    <t>Napalm-X</t>
  </si>
  <si>
    <t>Fortify</t>
  </si>
  <si>
    <t>Open Fire</t>
  </si>
  <si>
    <t>Precision Shot</t>
  </si>
  <si>
    <t>Lock 'N Load</t>
  </si>
  <si>
    <t>Independent Tracking</t>
  </si>
  <si>
    <t>Combat Engineer</t>
  </si>
  <si>
    <t>Phase Walk</t>
  </si>
  <si>
    <t>Combat Presence</t>
  </si>
  <si>
    <t>Aggression</t>
  </si>
  <si>
    <t>Conceal</t>
  </si>
  <si>
    <t>Stun Gunner</t>
  </si>
  <si>
    <t>Inspire Agility</t>
  </si>
  <si>
    <t>Marauder</t>
  </si>
  <si>
    <t>If you fail a hack, you prevent any negative effects from occurring.</t>
  </si>
  <si>
    <t>Trench Warfare</t>
  </si>
  <si>
    <t>Neutralizing Agents</t>
  </si>
  <si>
    <t>Aid Protocol now neutralizes fire, poison, acid and bleeding.</t>
  </si>
  <si>
    <t>Tandem Warheads</t>
  </si>
  <si>
    <t>Zone of Control</t>
  </si>
  <si>
    <t>Mayhem</t>
  </si>
  <si>
    <t>Ruthless</t>
  </si>
  <si>
    <t>Brutality</t>
  </si>
  <si>
    <t>Whirlwind</t>
  </si>
  <si>
    <t>Remote Start</t>
  </si>
  <si>
    <t>None Shall Pass</t>
  </si>
  <si>
    <t>Void Conduit</t>
  </si>
  <si>
    <t>Lightning Hands</t>
  </si>
  <si>
    <t>Airdrop</t>
  </si>
  <si>
    <t>Avenger</t>
  </si>
  <si>
    <t>Javelin Rockets</t>
  </si>
  <si>
    <t>The range of your rockets is increased by 6 tiles and you may hit targets beyond your visual range.</t>
  </si>
  <si>
    <t>Ghost Grenade</t>
  </si>
  <si>
    <t>Rescue Protocol</t>
  </si>
  <si>
    <t>Savior</t>
  </si>
  <si>
    <t>Fire and Steel</t>
  </si>
  <si>
    <t>Executioner</t>
  </si>
  <si>
    <t>Watch Them Run</t>
  </si>
  <si>
    <t>After throwing or launching a grenade, you will automatically enter overwatch.</t>
  </si>
  <si>
    <t>Arc Wave</t>
  </si>
  <si>
    <t>Superior Aptitude</t>
  </si>
  <si>
    <t>Rend grants an additional focus point.</t>
  </si>
  <si>
    <t>Soul Harvest</t>
  </si>
  <si>
    <t>Crusader's Rage</t>
  </si>
  <si>
    <t>Scrap Metal</t>
  </si>
  <si>
    <t>Lightning Slash</t>
  </si>
  <si>
    <t>Null Ward</t>
  </si>
  <si>
    <t>Stiletto</t>
  </si>
  <si>
    <t>Bastion</t>
  </si>
  <si>
    <t>Combat Fitness</t>
  </si>
  <si>
    <t>Gunslinger</t>
  </si>
  <si>
    <t>Interrupt</t>
  </si>
  <si>
    <t>Manual Override</t>
  </si>
  <si>
    <t>That's Close Enough</t>
  </si>
  <si>
    <t>Soul Storm</t>
  </si>
  <si>
    <t>Full Throttle</t>
  </si>
  <si>
    <t>Judgement</t>
  </si>
  <si>
    <t>Full Override</t>
  </si>
  <si>
    <t>Aid Protocol grants the target a Covering Fire Overwatch shot.</t>
  </si>
  <si>
    <t>Bunker Buster</t>
  </si>
  <si>
    <t>Impact Compensation</t>
  </si>
  <si>
    <t>Close Combat Specialist</t>
  </si>
  <si>
    <t>Double Tap</t>
  </si>
  <si>
    <t>Ionic Storm</t>
  </si>
  <si>
    <t>Homing Mine</t>
  </si>
  <si>
    <t>Fan Fire</t>
  </si>
  <si>
    <t>Chain Lightning</t>
  </si>
  <si>
    <t>Apotheosis</t>
  </si>
  <si>
    <t>Alpha Mike Foxtrot</t>
  </si>
  <si>
    <t>Street Sweeper</t>
  </si>
  <si>
    <t>Sprinter</t>
  </si>
  <si>
    <t>Sentinel</t>
  </si>
  <si>
    <t>ability_tags</t>
  </si>
  <si>
    <t>equipment_tags</t>
  </si>
  <si>
    <t>role_tags</t>
  </si>
  <si>
    <t>ability_group</t>
  </si>
  <si>
    <t>Gauntlet</t>
  </si>
  <si>
    <t>Launcher</t>
  </si>
  <si>
    <t>White Clown</t>
  </si>
  <si>
    <t>Snap Shot</t>
  </si>
  <si>
    <t>dependency</t>
  </si>
  <si>
    <t>This unit is immune to fire and poison damage.</t>
  </si>
  <si>
    <t>Center Mass</t>
  </si>
  <si>
    <t>Combat Awareness</t>
  </si>
  <si>
    <t>Ever Vigilant</t>
  </si>
  <si>
    <t>Field Medic</t>
  </si>
  <si>
    <t>Grazing Fire</t>
  </si>
  <si>
    <t>Hard Target</t>
  </si>
  <si>
    <t>Heavy Frags</t>
  </si>
  <si>
    <t>Shred, Overwatch</t>
  </si>
  <si>
    <t>Capacitor Discharge</t>
  </si>
  <si>
    <t>Hunter Protocol</t>
  </si>
  <si>
    <t>Adaptive Aim</t>
  </si>
  <si>
    <t>Aid Protocol</t>
  </si>
  <si>
    <t>Body Shield</t>
  </si>
  <si>
    <t>Chain Shot</t>
  </si>
  <si>
    <t>Clutch Shot</t>
  </si>
  <si>
    <t>Covering Fire</t>
  </si>
  <si>
    <t>Crippling Strike</t>
  </si>
  <si>
    <t>Cyclic Fire</t>
  </si>
  <si>
    <t>Damage Control</t>
  </si>
  <si>
    <t>Danger Zone</t>
  </si>
  <si>
    <t>Dense Smoke</t>
  </si>
  <si>
    <t>Disabling Shot</t>
  </si>
  <si>
    <t>Apex Predator</t>
  </si>
  <si>
    <t>Blinding Protocol</t>
  </si>
  <si>
    <t>Bluescreen Knives</t>
  </si>
  <si>
    <t>Knife Encounters</t>
  </si>
  <si>
    <t>Launch Grenade</t>
  </si>
  <si>
    <t>Lingering Shadow</t>
  </si>
  <si>
    <t>Locked On</t>
  </si>
  <si>
    <t>Long Watch</t>
  </si>
  <si>
    <t>Knife Juggler</t>
  </si>
  <si>
    <t>Lead the Target</t>
  </si>
  <si>
    <t>Full Kit</t>
  </si>
  <si>
    <t>Haywire Protocol</t>
  </si>
  <si>
    <t>Impersonal Edge</t>
  </si>
  <si>
    <t>Killer Instinct</t>
  </si>
  <si>
    <t>Kill Zone</t>
  </si>
  <si>
    <t>Iron Curtain</t>
  </si>
  <si>
    <t>Hail of Bullets</t>
  </si>
  <si>
    <t>Cool Under Pressure</t>
  </si>
  <si>
    <t>Extra Conditioning</t>
  </si>
  <si>
    <t>Medical Protocol</t>
  </si>
  <si>
    <t>Mind Merge</t>
  </si>
  <si>
    <t>Null Lance</t>
  </si>
  <si>
    <t>Rapid Deployment</t>
  </si>
  <si>
    <t>Rapid Fire</t>
  </si>
  <si>
    <t>Rapid Reaction</t>
  </si>
  <si>
    <t>Revival Protocol</t>
  </si>
  <si>
    <t>Saturation Fire</t>
  </si>
  <si>
    <t>Scanning Protocol</t>
  </si>
  <si>
    <t>Launcher, Bat</t>
  </si>
  <si>
    <t>Bullpup, SpecOps Knife, Smoke</t>
  </si>
  <si>
    <t>Shotgun, Gremlin</t>
  </si>
  <si>
    <t>Autopistol, Arcthrower</t>
  </si>
  <si>
    <t>White_Clown</t>
  </si>
  <si>
    <t>Pale_Peony</t>
  </si>
  <si>
    <t>Void Rift</t>
  </si>
  <si>
    <t>Wrecking Ball</t>
  </si>
  <si>
    <t>Note</t>
  </si>
  <si>
    <t>Threat Assessment</t>
  </si>
  <si>
    <t>Sting Grenades</t>
  </si>
  <si>
    <t>Sword Slice</t>
  </si>
  <si>
    <t>Slug Shot</t>
  </si>
  <si>
    <t>Steady Hands</t>
  </si>
  <si>
    <t>Target Focus</t>
  </si>
  <si>
    <t>Walk Fire</t>
  </si>
  <si>
    <t>Soul Steal</t>
  </si>
  <si>
    <t>Shooting Sharp</t>
  </si>
  <si>
    <t>Tactical Sense</t>
  </si>
  <si>
    <t>Silent Killer</t>
  </si>
  <si>
    <t>Traverse Fire</t>
  </si>
  <si>
    <t>Unlimited Power</t>
  </si>
  <si>
    <t>Volatile Mix</t>
  </si>
  <si>
    <t>Disassembly</t>
  </si>
  <si>
    <t>Combat Protocol</t>
  </si>
  <si>
    <t>Big_Lob</t>
  </si>
  <si>
    <t>Big Lob</t>
  </si>
  <si>
    <t>Pale Peony</t>
  </si>
  <si>
    <t>Blood Trail</t>
  </si>
  <si>
    <t>Death Dealer</t>
  </si>
  <si>
    <t>Will To Survive</t>
  </si>
  <si>
    <t>Hunter's Instincts</t>
  </si>
  <si>
    <t>Leadership</t>
  </si>
  <si>
    <t>Once per mission, fire a pistol shot that cannot miss.</t>
  </si>
  <si>
    <t>Area Suppression suppresses enemies in a 5-tile radius.</t>
  </si>
  <si>
    <t>Impact Fields</t>
  </si>
  <si>
    <t>Lone Wolf</t>
  </si>
  <si>
    <t>Makes partial cover count as full.</t>
  </si>
  <si>
    <t>After taking a standard shot with your primary weapon with your first action, you may take an additional non-movement action.</t>
  </si>
  <si>
    <t>Terrorize</t>
  </si>
  <si>
    <t>Your melee attacks against biological enemies ignore their armor, have a +15 critical chance, and do +2 critical damage.</t>
  </si>
  <si>
    <t>Guardian</t>
  </si>
  <si>
    <t>Deadshot</t>
  </si>
  <si>
    <t>Holo Targeting</t>
  </si>
  <si>
    <t>eInvSlot_PrimaryWeapon!SoldierRanks=</t>
  </si>
  <si>
    <t>Restoration</t>
  </si>
  <si>
    <t>Mechanical Chassis</t>
  </si>
  <si>
    <t>Vital Point Targeting</t>
  </si>
  <si>
    <t>('PsiOperative', 1)</t>
  </si>
  <si>
    <t>('Spark', 1)</t>
  </si>
  <si>
    <t>('LWS_Grenadier', 1)</t>
  </si>
  <si>
    <t>('LWS_Technical', 1)</t>
  </si>
  <si>
    <t>('LWS_Shinobi', 1)</t>
  </si>
  <si>
    <t>('LWS_Assault', 1)</t>
  </si>
  <si>
    <t>('LWS_Gunner', 4), ('LWS_Shinobi', 1)</t>
  </si>
  <si>
    <t>('LWS_Gunner', 1)</t>
  </si>
  <si>
    <t>('LWS_Sharpshooter', 1), ('Reaper', 1)</t>
  </si>
  <si>
    <t>('LWS_Sharpshooter', 1)</t>
  </si>
  <si>
    <t>('LWS_Ranger', 1)</t>
  </si>
  <si>
    <t>('LWS_Sharpshooter', 3), ('LWS_Assault', 6), ('LWS_Shinobi', 1), ('PsiOperative', 'Tier2_XComAbilities'), ('Templar', 2)</t>
  </si>
  <si>
    <t>('LWS_Technical', 2), ('LWS_Gunner', 1), ('LWS_Ranger', 5), ('PsiOperative', 'Tier2_XComAbilities')</t>
  </si>
  <si>
    <t>('Reaper', 1)</t>
  </si>
  <si>
    <t>('Templar', 1)</t>
  </si>
  <si>
    <t>('LWS_Specialist', 1), ('Spark', 1)</t>
  </si>
  <si>
    <t>('LWS_Specialist', 1)</t>
  </si>
  <si>
    <t>('Skirmisher', 1)</t>
  </si>
  <si>
    <t>('LWS_Ranger', 2)</t>
  </si>
  <si>
    <t>('LWS_Gunner', 2), ('LWS_Ranger', 6), ('LWS_Assault', 2), ('PsiOperative', 'Tier2_XComAbilities'), ('Skirmisher', 2)</t>
  </si>
  <si>
    <t>('LWS_Gunner', 2), ('LWS_Shinobi', 3)</t>
  </si>
  <si>
    <t>('LWS_Specialist', 4), ('LWS_Sharpshooter', 6), ('LWS_Assault', 4), ('LWS_Shinobi', 2), ('Skirmisher', 2), ('Reaper', 2)</t>
  </si>
  <si>
    <t>('LWS_Gunner', 4), ('LWS_Ranger', 4), ('LWS_Sharpshooter', 2), ('LWS_Shinobi', 4), ('PsiOperative', 'Tier2_XComAbilities'), ('Skirmisher', 4), ('Reaper', 4), ('Templar', 6)</t>
  </si>
  <si>
    <t>('LWS_Gunner', 2), ('LWS_Shinobi', 2)</t>
  </si>
  <si>
    <t>('LWS_Gunner', 2), ('LWS_Sharpshooter', 4)</t>
  </si>
  <si>
    <t>('LWS_Gunner', 2), ('LWS_Shinobi', 4), ('Skirmisher', 2), ('Templar', 6)</t>
  </si>
  <si>
    <t>('LWS_Grenadier', 3), ('LWS_Gunner', 2), ('LWS_Ranger', 4), ('LWS_Sharpshooter', 3), ('LWS_Shinobi', 4), ('PsiOperative', 'Tier2_XComAbilities'), ('Reaper', 6), ('Templar', 6)</t>
  </si>
  <si>
    <t>('LWS_Grenadier', 2)</t>
  </si>
  <si>
    <t>('LWS_Specialist', 2)</t>
  </si>
  <si>
    <t>('LWS_Specialist', 5), ('LWS_Grenadier', 4), ('LWS_Gunner', 4), ('LWS_Ranger', 2), ('LWS_Sharpshooter', 4), ('PsiOperative', 'Tier1_XComAbilities'), ('Skirmisher', 2), ('Reaper', 2)</t>
  </si>
  <si>
    <t>('LWS_Technical', 2), ('LWS_Grenadier', 2), ('LWS_Gunner', 3), ('LWS_Assault', 2), ('PsiOperative', 'Tier1_XComAbilities'), ('Skirmisher', 2)</t>
  </si>
  <si>
    <t>('LWS_Sharpshooter', 2)</t>
  </si>
  <si>
    <t>('LWS_Ranger', 2), ('PsiOperative', 'Tier2_XComAbilities')</t>
  </si>
  <si>
    <t>('Templar', 2)</t>
  </si>
  <si>
    <t>('Reaper', 2)</t>
  </si>
  <si>
    <t>('Skirmisher', 2), ('Reaper', 2)</t>
  </si>
  <si>
    <t>('Skirmisher', 2)</t>
  </si>
  <si>
    <t>('Spark', 2)</t>
  </si>
  <si>
    <t>('PsiOperative', 2)</t>
  </si>
  <si>
    <t>('LWS_Shinobi', 4), ('PsiOperative', 'Tier2_XComAbilities'), ('Skirmisher', 2), ('Templar', 2)</t>
  </si>
  <si>
    <t>('LWS_Shinobi', 2)</t>
  </si>
  <si>
    <t>('LWS_Assault', 2)</t>
  </si>
  <si>
    <t>('LWS_Assault', 4), ('LWS_Shinobi', 4), ('Skirmisher', 2), ('Templar', 2)</t>
  </si>
  <si>
    <t>('LWS_Assault', 2), ('LWS_Shinobi', 2), ('PsiOperative', 'Tier2_XComAbilities')</t>
  </si>
  <si>
    <t>('LWS_Sharpshooter', 6), ('LWS_Assault', 2), ('LWS_Shinobi', 2), ('Skirmisher', 2), ('Reaper', 4)</t>
  </si>
  <si>
    <t>('LWS_Sharpshooter', 2), ('Skirmisher', 2), ('Reaper', 2)</t>
  </si>
  <si>
    <t>('LWS_Ranger', 3), ('LWS_Assault', 2), ('LWS_Shinobi', 2), ('PsiOperative', 'Tier2_XComAbilities'), ('Skirmisher', 4)</t>
  </si>
  <si>
    <t>('LWS_Specialist', 4), ('LWS_Grenadier', 2), ('LWS_Ranger', 4), ('LWS_Sharpshooter', 4), ('LWS_Assault', 4), ('LWS_Shinobi', 4), ('PsiOperative', 'Tier2_XComAbilities'), ('Skirmisher', 6), ('Reaper', 5), ('Templar', 4)</t>
  </si>
  <si>
    <t>('LWS_Ranger', 4), ('LWS_Shinobi', 2), ('Skirmisher', 6), ('Reaper', 4)</t>
  </si>
  <si>
    <t>('LWS_Technical', 6), ('LWS_Specialist', 2), ('PsiOperative', 'Tier3_XComAbilities'), ('Spark', 5)</t>
  </si>
  <si>
    <t>('LWS_Technical', 4), ('LWS_Grenadier', 2), ('LWS_Gunner', 2), ('LWS_Ranger', 2), ('LWS_Sharpshooter', 4), ('LWS_Assault', 4), ('LWS_Shinobi', 2), ('PsiOperative', 'Tier1_XComAbilities'), ('Templar', 4)</t>
  </si>
  <si>
    <t>('LWS_Technical', 6), ('LWS_Specialist', 4), ('LWS_Grenadier', 4), ('LWS_Gunner', 4), ('LWS_Ranger', 4), ('LWS_Sharpshooter', 2), ('LWS_Assault', 6), ('LWS_Shinobi', 6), ('PsiOperative', 'Tier1_XComAbilities'), ('Skirmisher', 6), ('Reaper', 6), ('Templar', 6)</t>
  </si>
  <si>
    <t>('LWS_Technical', 2), ('LWS_Sharpshooter', 2), ('PsiOperative', 'Tier1_XComAbilities'), ('Reaper', 2)</t>
  </si>
  <si>
    <t>('LWS_Technical', 7), ('LWS_Specialist', 2), ('LWS_Grenadier', 7), ('LWS_Gunner', 2), ('LWS_Ranger', 2), ('LWS_Sharpshooter', 2), ('LWS_Assault', 2), ('LWS_Shinobi', 2), ('PsiOperative', 'Tier2_XComAbilities'), ('Reaper', 2), ('Templar', 2)</t>
  </si>
  <si>
    <t>('LWS_Technical', 6), ('LWS_Specialist', 6), ('LWS_Grenadier', 6), ('LWS_Gunner', 6), ('LWS_Ranger', 6), ('LWS_Sharpshooter', 6), ('LWS_Assault', 2), ('LWS_Shinobi', 6), ('PsiOperative', 'Tier3_XComAbilities'), ('Skirmisher', 8), ('Reaper', 4), ('Templar', 8)</t>
  </si>
  <si>
    <t>('LWS_Technical', 2), ('LWS_Specialist', 4), ('LWS_Sharpshooter', 4), ('LWS_Shinobi', 6), ('Reaper', 4), ('Templar', 8)</t>
  </si>
  <si>
    <t>('LWS_Technical', 2), ('LWS_Specialist', 2), ('LWS_Grenadier', 2), ('LWS_Gunner', 2), ('LWS_Ranger', 2), ('LWS_Sharpshooter', 3), ('LWS_Shinobi', 2), ('PsiOperative', 'Tier1_XComAbilities'), ('Skirmisher', 5)</t>
  </si>
  <si>
    <t>('LWS_Specialist', 2), ('LWS_Grenadier', 2), ('LWS_Gunner', 2), ('LWS_Ranger', 4), ('LWS_Sharpshooter', 6), ('LWS_Assault', 6), ('LWS_Shinobi', 8), ('Skirmisher', 6), ('Reaper', 6), ('Templar', 8)</t>
  </si>
  <si>
    <t>('LWS_Technical', 6), ('LWS_Specialist', 2), ('LWS_Ranger', 2), ('LWS_Sharpshooter', 2), ('LWS_Assault', 4), ('LWS_Shinobi', 4), ('Skirmisher', 4), ('Reaper', 6), ('Templar', 6)</t>
  </si>
  <si>
    <t>('LWS_Technical', 2), ('LWS_Specialist', 2), ('LWS_Grenadier', 6), ('LWS_Gunner', 2), ('LWS_Ranger', 2), ('LWS_Sharpshooter', 2), ('LWS_Assault', 2), ('LWS_Shinobi', 2), ('PsiOperative', 'Tier1_XComAbilities'), ('Skirmisher', 4), ('Reaper', 2), ('Templar', 2)</t>
  </si>
  <si>
    <t>('LWS_Technical', 2)</t>
  </si>
  <si>
    <t>('LWS_Technical', 2), ('LWS_Specialist', 2), ('LWS_Grenadier', 2), ('LWS_Gunner', 2), ('LWS_Ranger', 2), ('LWS_Sharpshooter', 2), ('LWS_Assault', 2), ('LWS_Shinobi', 2), ('Skirmisher', 2), ('Reaper', 2), ('Templar', 2)</t>
  </si>
  <si>
    <t>('LWS_Technical', 2), ('LWS_Specialist', 2), ('LWS_Grenadier', 2), ('LWS_Gunner', 2), ('LWS_Ranger', 2), ('LWS_Sharpshooter', 2), ('LWS_Assault', 2), ('LWS_Shinobi', 2), ('PsiOperative', 'Tier1_XComAbilities'), ('Skirmisher', 2), ('Reaper', 2)</t>
  </si>
  <si>
    <t>('LWS_Technical', 4), ('LWS_Ranger', 6), ('LWS_Sharpshooter', 2), ('LWS_Assault', 4), ('LWS_Shinobi', 4), ('PsiOperative', 'Tier3_XComAbilities'), ('Reaper', 8)</t>
  </si>
  <si>
    <t>('LWS_Technical', 5), ('LWS_Grenadier', 4), ('LWS_Gunner', 3), ('LWS_Sharpshooter', 4), ('LWS_Assault', 5), ('PsiOperative', 'Tier2_XComAbilities'), ('Spark', 2), ('Skirmisher', 5), ('Reaper', 4), ('Templar', 4)</t>
  </si>
  <si>
    <t>('LWS_Technical', 4), ('LWS_Grenadier', 5), ('PsiOperative', 'Tier1_XComAbilities'), ('Skirmisher', 2)</t>
  </si>
  <si>
    <t>('LWS_Technical', 4), ('LWS_Ranger', 4), ('LWS_Sharpshooter', 2), ('LWS_Assault', 2), ('LWS_Shinobi', 4), ('Skirmisher', 2), ('Reaper', 2), ('Templar', 4)</t>
  </si>
  <si>
    <t>('LWS_Technical', 2), ('LWS_Ranger', 2), ('LWS_Sharpshooter', 2)</t>
  </si>
  <si>
    <t>('LWS_Technical', 2), ('LWS_Specialist', 2), ('LWS_Grenadier', 2), ('LWS_Gunner', 6), ('LWS_Sharpshooter', 4), ('LWS_Shinobi', 2), ('PsiOperative', 'Tier1_XComAbilities')</t>
  </si>
  <si>
    <t>('LWS_Technical', 4), ('LWS_Specialist', 2), ('LWS_Grenadier', 2), ('LWS_Gunner', 4), ('LWS_Ranger', 5), ('LWS_Sharpshooter', 6), ('LWS_Assault', 6), ('LWS_Shinobi', 3), ('PsiOperative', 'Tier1_XComAbilities'), ('Skirmisher', 6), ('Reaper', 6)</t>
  </si>
  <si>
    <t>('LWS_Specialist', 2), ('LWS_Grenadier', 2), ('LWS_Gunner', 5), ('LWS_Ranger', 2), ('LWS_Assault', 2), ('LWS_Shinobi', 2), ('PsiOperative', 'Tier2_XComAbilities')</t>
  </si>
  <si>
    <t>('LWS_Technical', 2), ('LWS_Specialist', 5), ('LWS_Grenadier', 2), ('LWS_Gunner', 2), ('LWS_Ranger', 2), ('LWS_Sharpshooter', 2), ('LWS_Assault', 2), ('LWS_Shinobi', 2), ('PsiOperative', 'Tier2_XComAbilities'), ('Skirmisher', 2), ('Reaper', 2), ('Templar', 2)</t>
  </si>
  <si>
    <t>('Templar', 3)</t>
  </si>
  <si>
    <t>('PsiOperative', 3)</t>
  </si>
  <si>
    <t>('LWS_Technical', 3), ('LWS_Grenadier', 6), ('PsiOperative', 'Tier1_XComAbilities')</t>
  </si>
  <si>
    <t>('LWS_Technical', 3), ('LWS_Specialist', 4), ('LWS_Grenadier', 4), ('LWS_Gunner', 4), ('LWS_Ranger', 5), ('LWS_Assault', 4), ('LWS_Shinobi', 6), ('PsiOperative', 'Tier2_XComAbilities'), ('Templar', 6)</t>
  </si>
  <si>
    <t>('LWS_Technical', 3)</t>
  </si>
  <si>
    <t>('LWS_Technical', 3), ('LWS_Specialist', 3), ('LWS_Grenadier', 3), ('LWS_Gunner', 3), ('LWS_Ranger', 3), ('LWS_Sharpshooter', 3), ('LWS_Assault', 3), ('LWS_Shinobi', 3), ('Skirmisher', 3), ('Reaper', 3), ('Templar', 3)</t>
  </si>
  <si>
    <t>('LWS_Gunner', 3)</t>
  </si>
  <si>
    <t>('LWS_Sharpshooter', 6), ('Skirmisher', 4), ('Reaper', 3)</t>
  </si>
  <si>
    <t>('LWS_Ranger', 3)</t>
  </si>
  <si>
    <t>('Skirmisher', 3), ('Reaper', 7)</t>
  </si>
  <si>
    <t>('Skirmisher', 3)</t>
  </si>
  <si>
    <t>('LWS_Assault', 3)</t>
  </si>
  <si>
    <t>('LWS_Technical', 4), ('LWS_Specialist', 6), ('LWS_Grenadier', 4), ('LWS_Gunner', 4), ('LWS_Ranger', 6), ('LWS_Sharpshooter', 6), ('LWS_Shinobi', 6), ('PsiOperative', 'Tier2_XComAbilities'), ('Spark', 3), ('Reaper', 4)</t>
  </si>
  <si>
    <t>('Skirmisher', 4), ('Reaper', 3)</t>
  </si>
  <si>
    <t>('Spark', 3)</t>
  </si>
  <si>
    <t>('Reaper', 3)</t>
  </si>
  <si>
    <t>('LWS_Grenadier', 3)</t>
  </si>
  <si>
    <t>('LWS_Specialist', 3)</t>
  </si>
  <si>
    <t>('LWS_Specialist', 3), ('LWS_Ranger', 3), ('PsiOperative', 'Tier1_XComAbilities')</t>
  </si>
  <si>
    <t>('LWS_Grenadier', 8), ('Reaper', 4)</t>
  </si>
  <si>
    <t>('LWS_Technical', 7), ('LWS_Grenadier', 4), ('LWS_Ranger', 7), ('LWS_Sharpshooter', 4), ('LWS_Assault', 6), ('LWS_Shinobi', 6), ('PsiOperative', 'Tier3_XComAbilities'), ('Reaper', 4), ('Templar', 8)</t>
  </si>
  <si>
    <t>('Templar', 4)</t>
  </si>
  <si>
    <t>('LWS_Shinobi', 8), ('Templar', 4)</t>
  </si>
  <si>
    <t>('LWS_Specialist', 4)</t>
  </si>
  <si>
    <t>('LWS_Grenadier', 8), ('LWS_Gunner', 4), ('LWS_Ranger', 4), ('LWS_Sharpshooter', 4), ('LWS_Assault', 4), ('LWS_Shinobi', 4), ('Skirmisher', 6), ('Reaper', 4), ('Templar', 4)</t>
  </si>
  <si>
    <t>('LWS_Assault', 4)</t>
  </si>
  <si>
    <t>('LWS_Specialist', 6), ('LWS_Gunner', 6), ('LWS_Ranger', 4), ('LWS_Sharpshooter', 4), ('PsiOperative', 'Tier2_XComAbilities'), ('Spark', 6)</t>
  </si>
  <si>
    <t>('LWS_Technical', 4), ('LWS_Specialist', 4), ('LWS_Grenadier', 4), ('LWS_Gunner', 6), ('LWS_Ranger', 6), ('LWS_Sharpshooter', 6), ('LWS_Assault', 4), ('LWS_Shinobi', 4), ('Skirmisher', 4)</t>
  </si>
  <si>
    <t>('LWS_Technical', 4), ('LWS_Specialist', 6), ('LWS_Grenadier', 4), ('LWS_Gunner', 6), ('LWS_Ranger', 4), ('LWS_Sharpshooter', 6), ('LWS_Assault', 5), ('LWS_Shinobi', 6), ('PsiOperative', 'Tier3_XComAbilities'), ('Templar', 4)</t>
  </si>
  <si>
    <t>('PsiOperative', 4)</t>
  </si>
  <si>
    <t>('LWS_Specialist', 4), ('LWS_Sharpshooter', 6), ('Skirmisher', 6), ('Reaper', 6)</t>
  </si>
  <si>
    <t>('Reaper', 4)</t>
  </si>
  <si>
    <t>('Skirmisher', 4)</t>
  </si>
  <si>
    <t>('LWS_Technical', 6), ('LWS_Specialist', 6), ('LWS_Grenadier', 6), ('LWS_Gunner', 6), ('LWS_Ranger', 6), ('LWS_Sharpshooter', 8), ('LWS_Assault', 8), ('LWS_Shinobi', 8), ('PsiOperative', 'Tier3_XComAbilities'), ('Skirmisher', 4), ('Reaper', 8), ('Templar', 8)</t>
  </si>
  <si>
    <t>('LWS_Specialist', 6), ('LWS_Gunner', 6), ('LWS_Ranger', 6), ('LWS_Assault', 6), ('LWS_Shinobi', 4), ('Skirmisher', 6)</t>
  </si>
  <si>
    <t>('Spark', 4)</t>
  </si>
  <si>
    <t>('LWS_Technical', 4), ('LWS_Grenadier', 4), ('LWS_Shinobi', 4), ('Skirmisher', 4), ('Reaper', 4)</t>
  </si>
  <si>
    <t>('LWS_Technical', 4)</t>
  </si>
  <si>
    <t>('LWS_Technical', 4), ('LWS_Grenadier', 4), ('PsiOperative', 'Tier1_XComAbilities')</t>
  </si>
  <si>
    <t>('LWS_Technical', 4), ('LWS_Grenadier', 7), ('PsiOperative', 'Tier2_XComAbilities')</t>
  </si>
  <si>
    <t>('LWS_Technical', 4), ('LWS_Specialist', 4), ('LWS_Grenadier', 4), ('LWS_Gunner', 4), ('LWS_Ranger', 4), ('LWS_Sharpshooter', 5), ('LWS_Assault', 4), ('LWS_Shinobi', 5), ('PsiOperative', 'Tier2_XComAbilities'), ('Skirmisher', 4)</t>
  </si>
  <si>
    <t>('LWS_Technical', 4), ('LWS_Specialist', 4), ('LWS_Grenadier', 4), ('LWS_Gunner', 6), ('PsiOperative', 'Tier3_XComAbilities')</t>
  </si>
  <si>
    <t>('LWS_Sharpshooter', 4)</t>
  </si>
  <si>
    <t>('LWS_Grenadier', 4), ('LWS_Gunner', 6), ('LWS_Ranger', 6), ('LWS_Sharpshooter', 6), ('Reaper', 6)</t>
  </si>
  <si>
    <t>('LWS_Technical', 8), ('LWS_Grenadier', 6), ('LWS_Gunner', 6), ('LWS_Ranger', 6), ('LWS_Sharpshooter', 4), ('LWS_Assault', 7), ('PsiOperative', 'Tier3_XComAbilities'), ('Reaper', 6)</t>
  </si>
  <si>
    <t>('LWS_Gunner', 4), ('LWS_Ranger', 4), ('LWS_Sharpshooter', 4), ('LWS_Assault', 6)</t>
  </si>
  <si>
    <t>('LWS_Ranger', 4), ('LWS_Sharpshooter', 4), ('Skirmisher', 6), ('Reaper', 4), ('Templar', 4)</t>
  </si>
  <si>
    <t>('LWS_Grenadier', 6), ('LWS_Gunner', 5), ('LWS_Sharpshooter', 6), ('PsiOperative', 'Tier2_XComAbilities'), ('Skirmisher', 4), ('Reaper', 8)</t>
  </si>
  <si>
    <t>('LWS_Gunner', 8), ('LWS_Ranger', 8), ('LWS_Sharpshooter', 8), ('LWS_Assault', 8), ('PsiOperative', 'Tier3_XComAbilities'), ('Skirmisher', 8), ('Reaper', 4)</t>
  </si>
  <si>
    <t>('LWS_Grenadier', 4)</t>
  </si>
  <si>
    <t>('LWS_Technical', 4), ('LWS_Specialist', 4), ('LWS_Grenadier', 4), ('LWS_Gunner', 4), ('LWS_Ranger', 4), ('LWS_Sharpshooter', 4), ('LWS_Assault', 4), ('LWS_Shinobi', 4), ('Skirmisher', 4), ('Reaper', 4), ('Templar', 4)</t>
  </si>
  <si>
    <t>('LWS_Gunner', 4), ('LWS_Shinobi', 7)</t>
  </si>
  <si>
    <t>('LWS_Gunner', 4), ('LWS_Shinobi', 5)</t>
  </si>
  <si>
    <t>('LWS_Gunner', 4)</t>
  </si>
  <si>
    <t>('Reaper', 5)</t>
  </si>
  <si>
    <t>('PsiOperative', 5)</t>
  </si>
  <si>
    <t>('Spark', 5)</t>
  </si>
  <si>
    <t>('LWS_Gunner', 5)</t>
  </si>
  <si>
    <t>('Templar', 5)</t>
  </si>
  <si>
    <t>('LWS_Technical', 5), ('LWS_Specialist', 5), ('LWS_Grenadier', 5), ('LWS_Gunner', 5), ('LWS_Ranger', 5), ('LWS_Sharpshooter', 5), ('LWS_Assault', 5), ('LWS_Shinobi', 5), ('Skirmisher', 5), ('Reaper', 5), ('Templar', 5)</t>
  </si>
  <si>
    <t>('LWS_Technical', 5)</t>
  </si>
  <si>
    <t>('LWS_Grenadier', 5)</t>
  </si>
  <si>
    <t>('LWS_Assault', 5)</t>
  </si>
  <si>
    <t>('LWS_Specialist', 5)</t>
  </si>
  <si>
    <t>('PsiOperative', 5), ('Templar', 5)</t>
  </si>
  <si>
    <t>('LWS_Technical', 5), ('LWS_Grenadier', 5)</t>
  </si>
  <si>
    <t>('LWS_Sharpshooter', 5)</t>
  </si>
  <si>
    <t>('Skirmisher', 5)</t>
  </si>
  <si>
    <t>('Reaper', 6)</t>
  </si>
  <si>
    <t>('LWS_Grenadier', 6)</t>
  </si>
  <si>
    <t>('LWS_Technical', 8), ('LWS_Specialist', 8), ('LWS_Grenadier', 8), ('LWS_Gunner', 7), ('LWS_Ranger', 7), ('LWS_Sharpshooter', 8), ('LWS_Assault', 6), ('LWS_Shinobi', 8), ('PsiOperative', 'Tier3_XComAbilities')</t>
  </si>
  <si>
    <t>('Skirmisher', 6)</t>
  </si>
  <si>
    <t>('LWS_Specialist', 6), ('LWS_Grenadier', 8)</t>
  </si>
  <si>
    <t>('LWS_Gunner', 6)</t>
  </si>
  <si>
    <t>('LWS_Gunner', 6), ('LWS_Shinobi', 8), ('Templar', 8)</t>
  </si>
  <si>
    <t>('Spark', 6)</t>
  </si>
  <si>
    <t>('Skirmisher', 8), ('Templar', 6)</t>
  </si>
  <si>
    <t>('LWS_Technical', 6)</t>
  </si>
  <si>
    <t>('LWS_Ranger', 6)</t>
  </si>
  <si>
    <t>('LWS_Specialist', 6)</t>
  </si>
  <si>
    <t>('PsiOperative', 6)</t>
  </si>
  <si>
    <t>('LWS_Ranger', 7), ('PsiOperative', 'Tier3_XComAbilities'), ('Reaper', 6)</t>
  </si>
  <si>
    <t>('LWS_Technical', 6), ('LWS_Specialist', 6), ('LWS_Grenadier', 6), ('LWS_Gunner', 6), ('LWS_Ranger', 6), ('LWS_Assault', 6), ('LWS_Shinobi', 6), ('PsiOperative', 'Tier2_XComAbilities'), ('Skirmisher', 6), ('Templar', 6)</t>
  </si>
  <si>
    <t>('LWS_Technical', 8), ('LWS_Specialist', 8), ('LWS_Grenadier', 8), ('LWS_Gunner', 8), ('LWS_Ranger', 8), ('LWS_Assault', 6), ('LWS_Shinobi', 8), ('Skirmisher', 7)</t>
  </si>
  <si>
    <t>('LWS_Technical', 6), ('LWS_Specialist', 6), ('LWS_Grenadier', 6), ('LWS_Gunner', 8), ('LWS_Sharpshooter', 7), ('LWS_Shinobi', 7), ('PsiOperative', 'Tier3_XComAbilities'), ('Skirmisher', 8)</t>
  </si>
  <si>
    <t>('LWS_Sharpshooter', 6)</t>
  </si>
  <si>
    <t>('LWS_Technical', 6), ('LWS_Grenadier', 6), ('LWS_Gunner', 8), ('LWS_Sharpshooter', 8), ('Reaper', 8)</t>
  </si>
  <si>
    <t>('LWS_Technical', 6), ('LWS_Grenadier', 6), ('LWS_Sharpshooter', 8)</t>
  </si>
  <si>
    <t>('Templar', 6)</t>
  </si>
  <si>
    <t>('LWS_Technical', 6), ('LWS_Specialist', 6), ('LWS_Grenadier', 6), ('LWS_Gunner', 6), ('LWS_Ranger', 6), ('LWS_Sharpshooter', 6), ('LWS_Assault', 6), ('LWS_Shinobi', 6), ('Skirmisher', 6), ('Reaper', 6), ('Templar', 6)</t>
  </si>
  <si>
    <t>('LWS_Technical', 6), ('LWS_Specialist', 6), ('LWS_Grenadier', 6), ('LWS_Gunner', 8), ('LWS_Ranger', 8), ('LWS_Assault', 8), ('LWS_Shinobi', 6), ('Skirmisher', 8)</t>
  </si>
  <si>
    <t>('LWS_Technical', 6), ('LWS_Specialist', 6), ('LWS_Gunner', 7), ('LWS_Ranger', 8), ('LWS_Sharpshooter', 8), ('LWS_Shinobi', 6), ('PsiOperative', 'Tier3_XComAbilities'), ('Reaper', 8)</t>
  </si>
  <si>
    <t>('LWS_Shinobi', 6)</t>
  </si>
  <si>
    <t>('Templar', 7)</t>
  </si>
  <si>
    <t>('LWS_Specialist', 7)</t>
  </si>
  <si>
    <t>('Spark', 7)</t>
  </si>
  <si>
    <t>('LWS_Technical', 7), ('LWS_Specialist', 7), ('LWS_Grenadier', 7), ('LWS_Gunner', 7), ('LWS_Ranger', 7), ('LWS_Sharpshooter', 7), ('LWS_Assault', 7), ('LWS_Shinobi', 7), ('Skirmisher', 7), ('Reaper', 7), ('Templar', 7)</t>
  </si>
  <si>
    <t>('Reaper', 7)</t>
  </si>
  <si>
    <t>('PsiOperative', 7)</t>
  </si>
  <si>
    <t>('LWS_Grenadier', 7), ('PsiOperative', 'Tier2_XComAbilities')</t>
  </si>
  <si>
    <t>('Skirmisher', 7)</t>
  </si>
  <si>
    <t>('LWS_Technical', 7)</t>
  </si>
  <si>
    <t>('LWS_Sharpshooter', 7)</t>
  </si>
  <si>
    <t>('LWS_Technical', 8), ('LWS_Specialist', 8), ('LWS_Grenadier', 8), ('LWS_Gunner', 8), ('LWS_Assault', 7), ('LWS_Shinobi', 8), ('PsiOperative', 'Tier3_XComAbilities'), ('Skirmisher', 8)</t>
  </si>
  <si>
    <t>('LWS_Ranger', 8), ('LWS_Sharpshooter', 7), ('LWS_Assault', 8), ('LWS_Shinobi', 8), ('PsiOperative', 'Tier2_XComAbilities'), ('Skirmisher', 8)</t>
  </si>
  <si>
    <t>('Reaper', 8)</t>
  </si>
  <si>
    <t>('Templar', 8)</t>
  </si>
  <si>
    <t>('LWS_Assault', 8)</t>
  </si>
  <si>
    <t>('Skirmisher', 8)</t>
  </si>
  <si>
    <t>('LWS_Technical', 8), ('LWS_Specialist', 8), ('LWS_Grenadier', 8), ('LWS_Gunner', 8), ('LWS_Ranger', 8), ('LWS_Sharpshooter', 8), ('LWS_Assault', 8), ('LWS_Shinobi', 8), ('Skirmisher', 8), ('Reaper', 8), ('Templar', 8)</t>
  </si>
  <si>
    <t>('LWS_Technical', 8)</t>
  </si>
  <si>
    <t>('LWS_Specialist', 8)</t>
  </si>
  <si>
    <t>('LWS_Gunner', 8)</t>
  </si>
  <si>
    <t>('LWS_Ranger', 8)</t>
  </si>
  <si>
    <t>('LWS_Technical', 8), ('LWS_Grenadier', 8), ('LWS_Ranger', 8), ('LWS_Sharpshooter', 8), ('LWS_Assault', 8), ('LWS_Shinobi', 8), ('PsiOperative', 'Tier3_XComAbilities'), ('Skirmisher', 8), ('Reaper', 8), ('Templar', 8)</t>
  </si>
  <si>
    <t>('LWS_Technical', 8), ('LWS_Specialist', 8), ('LWS_Grenadier', 8), ('LWS_Sharpshooter', 8), ('LWS_Shinobi', 8)</t>
  </si>
  <si>
    <t>('LWS_Sharpshooter', 8)</t>
  </si>
  <si>
    <t>('PsiOperative', 8)</t>
  </si>
  <si>
    <t>('Spark', 8)</t>
  </si>
  <si>
    <t>('PsiOperative', 'Tier1_XComAbilities')</t>
  </si>
  <si>
    <t>('PsiOperative', 'Tier2_XComAbilities')</t>
  </si>
  <si>
    <t>Channeling Field</t>
  </si>
  <si>
    <t>Your primary weapon attacks shred armor.|A successful shot with a conventional weapon will shred 1 armor from the target.|More advanced weapons will shred more armor from targets.</t>
  </si>
  <si>
    <t>When Overdrive is active, Standard Shots do not incur recoil penalties.|Adaptive Aim eliminates the -15% Aim penalty for consecutive Standard Shots when Overdrive is active.</t>
  </si>
  <si>
    <t>Gain +5 critical chance for each enemy you can see, up to a maximum of 30.|Units visible at squadsight ranges do confer bonus.</t>
  </si>
  <si>
    <t>Hunker Down now confers +20 Aim and +20 Crit to the first shot on the following turn.|The bonus granted by Aim can apply to any weapon shot.</t>
  </si>
  <si>
    <t>Aim Assist</t>
  </si>
  <si>
    <t>Gain additional +15 aim and +15 crit against holotargeted units.|Notes: Either the Holotargeter or the Holo Targeting perk works for this perk.</t>
  </si>
  <si>
    <t>You do 4 additional points of base damage and 2 additional point(s) of bonus critical damage with your primary weapon.</t>
  </si>
  <si>
    <t>Mark a single target with a Psionic lens, causing them to take an additional 35% damage from the next 3 attacks. Costs 1 Focus, free action.|Amplify will last for three damage instances.|Amplify is a free action.|Has a 2 turn cooldown.</t>
  </si>
  <si>
    <t>Your Arc Thrower now damages mechanical enemies and reduces their defense against hacking attempts.|The Arc Pulser is effective anywhere in the soldier's sight range.|Requires one action and ends the soldier's turn when fired.|Can use every other turn.|Damage to mechanical units increases as arc thrower technology improves.|Reduces enemy hack defense by 20.</t>
  </si>
  <si>
    <t>The BIT can equip and fire heavy weapons.|Arsenal allows the SPARK to equip heavy weapons in their loadout.</t>
  </si>
  <si>
    <t>Critical hits with your primary weapon have a chance to panic the target and nearby enemies.|Critical hits with your primary weapon have a chance to panic the target and nearby (within 4 tiles) enemies.</t>
  </si>
  <si>
    <t>Rend generates a wave of Psionic energy in the direction of the attack. Damage increases with Gauntlet tier.|Arc Wave does not affect the target of the original Rend attack.|Arc Wave deals 4/7/10 damage depanding on weapon tier.|Arc Wave travels through environmental objects.</t>
  </si>
  <si>
    <t>Once per turn, take a reaction shot with your primary weapon at a visible enemy that has fired upon a visible ally.|Avenger will not activate if this unit is shot at.|Can only activate during the enemy's turn.|Can only trigger once per turn.</t>
  </si>
  <si>
    <t>Fire at a target until you run out of ammo or it dies. Each shot has 15 aim less than the previous one. Reveals the Reaper. 2 Turn Cooldown.|Each shot in Banish rolls a separate chance to hit.|Banish cannot be activated with only 1 ammo remaining.|Banish shots can crit.|Banish can fire from squadsight</t>
  </si>
  <si>
    <t>Battlefield Awareness</t>
  </si>
  <si>
    <t>If you score a kill during your turn, the next attack against you during the enemy turn will miss. Upon usage, the ability goes on a 4 turn cooldown.|When Battlefield Awareness is triggered the soldier is immune to the next damage-dealing attack during the enemy turn, including area of effect attacks.</t>
  </si>
  <si>
    <t>All melee attacks deal +1 extra damage and have +10 Aim.|Blademaster deals a bonus +1 damage on every successful melee attack.|Blademaster grants +10 Aim to melee attacks.</t>
  </si>
  <si>
    <t>Send the Gremlin to deploy a small flashbang on an enemy target, disorienting all enemy units within a small radius (reducing their Aim by 20 and Mobility by 6).|Works with Squadsight.|Blinding Protocol has a 4 turn cooldown and ends the turn.</t>
  </si>
  <si>
    <t>Shots deal +2 damage and reduce target's Dodge by -40 if the target has been wounded this turn.|Only applies on the same turn the enemy is damaged.|Plan ahead with squadmate attacks to take full advantage of Blood Trail.|Works with all weapons, including grenades.</t>
  </si>
  <si>
    <t>Your flashbang grenades now disorient robotic units and reduce their resistance to hacking.|Your flashbang grenades now disorient robotic units.|Your flashbang grenades also reduce robotic hack defense by 25.</t>
  </si>
  <si>
    <t>Throwing knives gain +2 pierce and will disorient robotic units.</t>
  </si>
  <si>
    <t>A targeted enemy receives -20 aim and -50 critical chance against the soldier.|This is a free action.|Body Shield has a 2 turn cooldown.</t>
  </si>
  <si>
    <t>Launch the BIT to any visible location where it releases a powerful explosive blast. Advanced BITs do more damage.|Bombard can be fired at any location within squadsight.|Upgrading your BIT will lead to more Bombard damage.</t>
  </si>
  <si>
    <t>You may throw or launch grenades two additional tiles.|Your grenades have 2 tiles extra range.|This includes both launched and thrown grenades.</t>
  </si>
  <si>
    <t>Fire both barrels of sawed-off shotgun at nearby enemy, doing double damage.|Uses 2 ammo.|Uses one action.</t>
  </si>
  <si>
    <t>Take 35% less damage against attacks within four tiles.</t>
  </si>
  <si>
    <t>Killing organic enemies with your sawed-off shotgun have a 50% chance to panic other organic enemies within 10 tiles of the target.|Use Brutality as a crowd-control tool to allow the soldier to move forward more aggressively and combine it with the Ruthless ability to increase your killing power.</t>
  </si>
  <si>
    <t>Gain a bonus point of Armor, and always provide high cover to all adjacent squadmates.|Bulwark adds one point of Armor.|Any squadmate standing adjacent to the SPARK will gain the high cover Defense bonus.</t>
  </si>
  <si>
    <t>Fire a special rocket that destroys buildings and other objects in the environment.|Fire a special rocket with a large area of effect that does moderate damage to enemies but huge damage to buildings, vehicles and other objects in the environment.|Requires both actions and usable only once per mission.</t>
  </si>
  <si>
    <t>Activating your Flamethrower leaves a small smoke cloud around your position, providing a defensive bonus.|When fired, your Flamethrower leaves a small smoke cloud around your position, providing a +20 defensive bonus to anyone within.|Area of effect radius of smoke cloud is 1.5 tiles.</t>
  </si>
  <si>
    <t>Send the GREMLIN to a location where it emits a substantial electric discharge, damaging and potentially stunning all nearby units. Robotic units take more damage.|Capacitor Discharge has one charge per mission.|Capacitor Discharge will deal more damage as you upgrade your GREMLIN.</t>
  </si>
  <si>
    <t>You do one additional point of base damage when using guns.|You do one additional point of base damage with your primary weapon, pistols or a sawed-off shotgun.</t>
  </si>
  <si>
    <t>Fire your Arc Thrower at every visible enemy who is capable of being stunned, with a -50 penalty to aim.|Fire your Arc Thrower at every visible enemy who is capable of being stunned with a -50 penalty to aim.|Requires one action and ends your turn.|Chain Lightning has a 6 turn cooldown.|Cannot be used from concealment.</t>
  </si>
  <si>
    <t>Take a shot with an aim penalty of 10. If you hit the target, you take another shot on the target automatically.|Chain Shot requires 2 ammo points.|Chain Shot has a 4 turn cooldown.|Chain Shot can be devastating against non-cover enemies, or when augmented with aim bonuses.</t>
  </si>
  <si>
    <t>When an enemy dies, it may leave behind Psionic energy the Templar can collect to raise their Focus level.|Enemies have a 20% chance to drop Psionic loot.|Psionic enemies have a 50% chance to drop Psionic loot.</t>
  </si>
  <si>
    <t>Every time you are targeted, part of the energy is channeled to your weapon. This energy is unleashed with your next Standard Shot.|Each point of energy channeled by Channeling Field increases the damage of the next weapon attack by 1.|The energy stored by channeling field is expended even if the next shot misses.</t>
  </si>
  <si>
    <t>Cheap Shot</t>
  </si>
  <si>
    <t>Confers +30 critical chance against adjacent targets. The bonus declines with distance from the target.|Confers +30 critical chance against adjacent targets.|Bonus reduced by 5 for each additional tile of distance from the target, down to 0 at 7 or more tiles.</t>
  </si>
  <si>
    <t>Fire a free reaction shot with your primary weapon at any visible enemy within four tiles who moves or fires.|Will not trigger if soldier is concealed.|You may shoot at each enemy with this ability once per turn.|Each shot requires 2 ammo.</t>
  </si>
  <si>
    <t>Grants 15 defense and an armor point when in overwatch.|Gain 15 defense and an armor point when in overwatch.|This ability does not provide defensive bonuses if the unit is disoriented, stunned, panicking, on fire or otherwise impaired.</t>
  </si>
  <si>
    <t>Gain 4 aim, 1 mobility, 2 HP, 4 will, and 4 dodge.</t>
  </si>
  <si>
    <t>Grant an extra action to a squadmate.|Combat Presence can be used to get squadmates out of tough situations where they need an extra attack or move.|Combat Presence has a 4 turn cooldown.</t>
  </si>
  <si>
    <t>Send the GREMLIN to an enemy to jolt them, dealing guaranteed damage, which is increased against robotic enemies.|Combat Protocol has two charges per mission.|Upgrading your GREMLIN will lead to more damage per charge.</t>
  </si>
  <si>
    <t>You may parry melee attacks and counterattack with your melee weapon. Also gain +10 dodge.|You will parry any grazed melee attack against you and counterattack with your melee weapon.|Combatives grant +90 dodge against first melee attack against you in a turn.|Soldier also gains 10 dodge.</t>
  </si>
  <si>
    <t>Immediately enter concealment once per mission.|Concealment cannot be used when flanked by nearby enemies.|Requires one action and ends the soldier's turn.</t>
  </si>
  <si>
    <t>Your grazing attacks are automatically upgraded to normal hits.|Attacks that would normally graze their target are automatically upgraded to normal hits.|Applies to primary weapons, secondary weapons, and pistols.</t>
  </si>
  <si>
    <t>You gain +10 Aim on Overwatch and other reaction shots, and they can critically hit.</t>
  </si>
  <si>
    <t>Bonus to hit, damage, and critical chance with your weapon against a disoriented, stunned or panicking enemy.|Coup de GrÃ¢ce grants +50 aim, +50 critical chance and +2 damage against stunned and panicking enemies.|The bonuses are reduced against disoriented enemies.</t>
  </si>
  <si>
    <t>Enemies have 25% smaller detection range against you.|Enemies have 25% smaller detection range against you, as denoted by red tiles surrounding enemies who are not alerted to your presence.|This ability also grants a small reduction in this soldier's impact on infiltration times.|Does not apply to ADVENT security towers.</t>
  </si>
  <si>
    <t>Throw a knife that causes the target to be maimed for 1 turn (zero mobility).|Throws a throwing knife, without breaking Shadow.|The maimed status reduces the target's mobility to 0, making it immobile.</t>
  </si>
  <si>
    <t>Gain a 50% damage boost when at 50% HP or less. Reduce wound recovery times for this soldier by 6 HP.|Wound reduction does not work if the soldier entered a bleeding out state during the mission.</t>
  </si>
  <si>
    <t>After taking damage, gain 2 armor through the end of the turn.|Your armor hardens temporarily after an impact. After taking damage, gain 2 armor through the end of the next turn.</t>
  </si>
  <si>
    <t>Confers +10 aim and +10 defense against targets at a lower elevation.|This ability does not provide defensive bonuses if the unit is disoriented, stunned, panicking, on fire or otherwise impaired.</t>
  </si>
  <si>
    <t>Take a shot with a small aim penalty for a significant damage boost.|Deadeye reduces the overall hit chance of a shot by 15%, but increases the base damage of the shot by 50%.|Deadeye has a 3 turn cooldown.|Works with Snap Shot.</t>
  </si>
  <si>
    <t>Grants +25 crit chance. Critical shots against a flanked target while in Shadow will deal double critical damage.|Use Shadow's increased mobility and smaller enemy detection radii to flank enemies and deal massive damage.</t>
  </si>
  <si>
    <t>Killing an enemy at a lower elevation with your primary weapon refunds a single action, and does not end your turn. Also grants a long-range accuracy bonus for sniper rifles.|Death From Above can combo well with pistol abilities or can simply make a soldier more mobile.|Also grants a long-range accuracy bonus for sniper rifles at any elevation.</t>
  </si>
  <si>
    <t>If you did not attack this turn, hunker down automatically.|Non-offensive actions like Reload can still be performed without invalidating Deep Cover.</t>
  </si>
  <si>
    <t>Unleash a volley of bullets at your target's cover, significantly damaging or destroying it. Deals no damage to your target.|Demolition requires 4 ammo points and has a 5 turn cooldown.|Demolition does increased environmental damage, and will destroy most cover objects.</t>
  </si>
  <si>
    <t>Your smoke grenades confer an additional 10 defense.|Your smoke grenades confer an additional 10 defense to those within the smoke, for a total of 30.</t>
  </si>
  <si>
    <t>Killing an enemy grants a stackable +20 hack bonus that lasts 3 turns.</t>
  </si>
  <si>
    <t>Activate to fire a standard shot and gain a second action restricted to an additional shot or overwatching.|Activate to fire a standard shot and gain a second action restricted to several different shooting abilities or overwatch.|Double Tap has a 2 turn cooldown.</t>
  </si>
  <si>
    <t>Your Arc Thrower disorients the target when it misses.|A miss with your Arc Thrower still disorients non-robotic targets.</t>
  </si>
  <si>
    <t>Start each mission with 100 bonus dodge. The bonus is removed after you take damage for the first time.|This ability will typically turn the first hit on a soldier into a graze, but being hit with undodgeable attacks will remove it without any bonus being applied.</t>
  </si>
  <si>
    <t>If you spend all of your actions on moves, you are granted an automatic overwatch shot at the end of the turn.|Ever Vigilant enables an extremely mobile style of play for the soldier.|LITERALLY any action other than moving will invalidate Ever Vigilant.</t>
  </si>
  <si>
    <t>Confers +20 aim and +20 critical chance against targets at half or less of their original hit points.</t>
  </si>
  <si>
    <t>Run and Gun cooldown is reduced by one turn.</t>
  </si>
  <si>
    <t>Equipped medikits have 2 extra charges.|If you have the Medical Protocol ability, your GREMLIN gains additional charges as well.</t>
  </si>
  <si>
    <t>Attacks with your gauntlet, and fires set by gauntlet weapons, do +1 damage.|This applies to both rocket launcher and flamethrower weapons, and the fires they set.</t>
  </si>
  <si>
    <t>Your rockets are more accurate.|Your rockets are more likely to hit their intended point of impact, or at least close to it.|The maximum it can miss by is reduced by two tiles.</t>
  </si>
  <si>
    <t>Grants 1 free flashbang item to your inventory.</t>
  </si>
  <si>
    <t>Special shot with a bonus to hit that does little or no damage but confers defense and dodge penalties and forces target to change position if it hits.|Consumes 3 ammo.|Flush has a 3 turn cooldown.|+30 bonus to aim.|Cannot crit or apply bonus ammo effects.|Cannot be used from concealment.|Target loses 10 defense and 30 dodge. The debuff lasts 1 turn.</t>
  </si>
  <si>
    <t>Gain Focus during missions, increasing stats, damage, and ability effectiveness. Focus can be spent on powerful abilities.|Templars begin missions weaker than other soldiers, but can become extremely powerful at higher Focus levels.|Focus is gained by attacking enemies with Rend (even misses count).</t>
  </si>
  <si>
    <t>Your gear includes an extra layer of protection, granting 2 bonus ablative hit points and 50% less damage from explosive attacks.|Formidable reduces explosive damage taken by 50%.</t>
  </si>
  <si>
    <t>Activate to grant +20 defense until the beginning of the next turn. Does not cost an action. Has a 5 turn cooldown.|Activate to grant the soldier +20 defense until the beginning of the soldier's next turn.|Does not cost an action.|Fortify has a 5 turn cooldown.</t>
  </si>
  <si>
    <t>Grants +1 charge per grenade item in a utility slot.|Applies to explosive and support grenades as well as Battle Scanners.|Extra grenades provided by Smoker and Flashbanger abilities do not get extra charges.</t>
  </si>
  <si>
    <t>Gain +3 mobility with every kill this turn. Lasts 2 turns, including the current one.|Only kills by the Skirmisher count towards Full Throttle.</t>
  </si>
  <si>
    <t>Deploy a grappling hook to move quickly to an elevated position.|Grapple allows the Skirmisher to get into position without using an action.|Grapple has a 3 turn cooldown.</t>
  </si>
  <si>
    <t>Missed shots with your primary weapon have an additional roll to become a graze.|Missed shots with the soldier's primary weapon generally have a 50% chance to become a graze.|This effect occurs after normal hit-miss-graze processing.|Targets with a dodge score subtract that score from the ability's success chance.</t>
  </si>
  <si>
    <t>Attempt to remotely breach security on a network access point with your GREMLIN/BIT.|Map items (chests, workstations, etc.) can be hacked from a distance using the GREMLIN/BIT.</t>
  </si>
  <si>
    <t>Unleash a hail of bullets that is guaranteed to hit your target, but uses a lot of ammunition.|Hail of Bullets requires 3 ammo points.|Hail of Bullets has a 5 turn cooldown.|Hail of Bullets does not work with shotguns or sniper rifles.</t>
  </si>
  <si>
    <t>Gain 5 dodge per enemy you can see, up to a maximum of +30.|Units visible at squadsight ranges do not confer bonus.|This ability does not provide defensive bonuses if the unit is disoriented, stunned, panicking, on fire or otherwise impaired.</t>
  </si>
  <si>
    <t>You may target robotic and mechanical enemies with your GREMLIN, attempting to hack them and seize control.|Hacking a robotic enemy or turret pits the Specialist's Hacking stat against the enemy's Tech Defense stat.|Upgrading your GREMLIN will lead to an increased Hacking stat.|Hacked robotic enemies can only be controlled for a short time.</t>
  </si>
  <si>
    <t>Your grenades now pierce up to 2 point(s) of armor and shred 1 additional point(s) of armor.|Your grenades now pierce (ignore) up to 2 point(s) of armor and shred 1 additional point(s) of armor.</t>
  </si>
  <si>
    <t>Any damaging grenade in your grenade-only slot gains a bonus use.|All damaging grenades are viable for Heavy Ordnance.</t>
  </si>
  <si>
    <t>Your Holotargeted enemies are easier to critically hit.|The critical hit bonus is +10 with the basic Holotargeter, but improves to +15 and +20 with advanced technology Holotargeting devices.</t>
  </si>
  <si>
    <t>Firing the sawed-off shotgun no longer ends the turn.|With this ability, Point Blank and Both Barrels do not end the turn, allowing the soldier to shoot or move afterwards.</t>
  </si>
  <si>
    <t>Once per turn, gain an additional action after taking a standard shot at a flanked or exposed target with your primary weapon. Cannot trigger on the same turn as Close Encounters.|Cannot be used on the same turn as Run and Gun.|Bonus full actions from Serial and Death from Above will be awarded first.</t>
  </si>
  <si>
    <t>Any directed primary weapon shot, hit or miss, will mark the target, increasing your squad's aim by +15 against this target.|Directed primary weapon-specific abilities will grant Holo Targeting.|Any abilities that target multiple units will not grant Holo Targeting.</t>
  </si>
  <si>
    <t>Attach a claymore onto an enemy (does not alert the enemy). The Homing mine will explode upon that enemy taking damage.|Shots against the mined target are guaranteed to hit.|Homing Mine has 4 charges per mission.|Homing Mine requires one action and does not end your turn.</t>
  </si>
  <si>
    <t>When an enemy is revealed, there is a 33% chance to take a free Overwatch shot.|Hunter Protocol makes the SPARK an ideal unit for scouting into the fog of war, since any revealed enemy can be instantly attacked.</t>
  </si>
  <si>
    <t>Ranged attacks against flanked enemies deal +2 damage.</t>
  </si>
  <si>
    <t>After taking damage, gain a stacking 20% Damage reduction until the end of your turn up to a maximum of three stacks.</t>
  </si>
  <si>
    <t>Activate a force field that reduces incoming damage by 33% for two turns. Six-turn cooldown.|Activate a force field that reduces incoming damage by 33% for two turns.|Six-turn cooldown (including the turn in which it was activated).|Uses one action and doesn't automatically end your turn.|Armor-Piercing weapons do not mitigate this effect.</t>
  </si>
  <si>
    <t>Reduce shadow cooldown by 1 and gain a stackable +20 aim buff for 3 turns when you get a kill with a throwing knife.</t>
  </si>
  <si>
    <t>If you score one or more kills on your turn, you are granted a single bonus move.|The Fleche ability cannot be used after gaining a bonus move from Implacable.</t>
  </si>
  <si>
    <t>Your ranged attacks gain 10 aim and 10 critical chance if you have moved this turn.</t>
  </si>
  <si>
    <t>Your flamethrower has an increased range and covers a wider area of effect.|The length of the flamethrower increases by 2 tiles and the width increases by 1 tile.</t>
  </si>
  <si>
    <t>A Holotargeted enemy will remain so for 1 additional turn(s).|A Holotargeted enemy remains so for 1 additional turn(s).|Additional uses of Holotargeting on the same target will not stack.</t>
  </si>
  <si>
    <t>Once per turn, gain 1 focus when you're attacked.|Applies to both melee and ranged attacks.</t>
  </si>
  <si>
    <t>Gain 40 dodge against attacks within four tiles.|Dodge bonus also applies to melee attacks.|This ability does not provide defensive bonuses if the unit is disoriented, stunned, panicking, on fire or otherwise impaired.</t>
  </si>
  <si>
    <t>Give a friendly unit 30 Dodge until the start of your next turn. Whenever you kill an enemy, you gain an extra charge. Usable once per turn. Starts with one charge, and is a free action.|Give a friendly unit 30 Dodge until the start of your next turn.|Killing an enemy unit grants an extra charge.|Usable once per turn.|Starts with one charge and is a free action.</t>
  </si>
  <si>
    <t>GREMLIN cancels overwatch on targeted unit.|Cancels overwatch on targeted unit.|Is a free action.|3 charges per battle, plus 2 extra charges per better Gremlin tech.</t>
  </si>
  <si>
    <t>A powerful form of Overwatch. Instead of firing automatically, perform any single action. Free action.|This is a free action.|Some actions are not available during Interrupt, like Overwatch.|Interrupt has a 3 turn cooldown.</t>
  </si>
  <si>
    <t>When targeted by an attack, the enemy has a chance to panic.|Intimidate's chance to panic the attacker increases with higher tier SPARK armors.|Intimidate can be triggered by melee and area of effect attacks.|Intimidate will not trigger when targeted by Overwatch fire.</t>
  </si>
  <si>
    <t>Switch locations with a unit. Costs 1 Focus.|Invert has a 2 turn cooldown, and does not end the Templar's turn.|Can target both ally and enemy units.</t>
  </si>
  <si>
    <t>Summon lightning to strike all nearby enemies. Damage increases with Focus level. Costs all Focus.|Ionic Storm's radius increases at higher Focus levels.|Ionic Storm deals double damage to Psionic units.|Ionic Storm has a 5 turn cooldown.</t>
  </si>
  <si>
    <t>Use the Grapple to pull a humanoid target to you and deliver a Ripjack strike.|Justice is a great way to pull an enemy out of position.|The Ripjack strike is guaranteed to hit if the pull is successful.|An open space adjacent to the Skirmisher is needed to use Justice.|Justice has a 4 turn cooldown.</t>
  </si>
  <si>
    <t>Take a reaction shot against any enemy that moves or attacks within a cone of fire.|There is no limit to the amount of Kill Zone shots a soldier can take outside of ammo counts.|Kill Zone utilizes Squadsight, even if the soldier does not have the Long Watch ability.|Kill Zone has a 4 turn cooldown.</t>
  </si>
  <si>
    <t>Activating Run and Gun grants +50% critical damage for the rest of the turn.</t>
  </si>
  <si>
    <t>Once per turn, gain a bonus action after throwing a knife at an enemy within 5 tiles.|A red ring will mark the range of this ability.|Knife Encounters cannot be used on the same turn as Run and Gun.</t>
  </si>
  <si>
    <t>You may make a melee attack with your knife against adjacent enemies.|Knife attacks use one action and do not end your turn.</t>
  </si>
  <si>
    <t>Adds +1 bonus damage to throwing knives and provides 1 additional throwing knives. Each kill with a primary weapon grants a knife charge.</t>
  </si>
  <si>
    <t>Grants a +20% increased chance to hit, but delays the shot until the target takes an action on their turn. Costs two actions and has a 3 turn cooldown.|Carefully lead the target, granting a +20% increased chance to hit, but delaying the shot until the enemies turn. Takes two actions.|Lead The Target has a 3 turn cooldown.</t>
  </si>
  <si>
    <t>You do 2 additional points of base damage and 1 additional point(s) of bonus critical damage with your primary weapon.</t>
  </si>
  <si>
    <t>Hunker Down restores 2 health when used, up to a maximum of 8 per mission, and removes poison, burning, and acid burning.|Hunker Down restores 2 health when used, up to a maximum of 8 per mission.|Removes poison, burning, and acid burning.</t>
  </si>
  <si>
    <t>Standard shots with your primary weapon are not turn-ending.</t>
  </si>
  <si>
    <t>Attack any enemy within blue movement range with your weapon. This attack does not end the turn.|Attack any enemy within blue movement range with your weapon.|This attack does not end the turn.|Lightning Slash has a 3 turn cooldown.</t>
  </si>
  <si>
    <t>When Run and Gun is activated, your Arc Thrower cooldown is immediately reset to 0.|When Run and Gun is activated, your Arc Thrower cooldown is immediately removed.|Does not apply to Chain Lightning.</t>
  </si>
  <si>
    <t>Provides +15 Defense and +30 Dodge for one turn when the Reaper loses Shadow.|Provides +15 Defense and +30 Dodge as soon as the Reaper loses Shadow, either because they break concealment or Shadow expires.|Lasts until the start of XCOM's next turn.</t>
  </si>
  <si>
    <t>Kills with your primary weapon restore 1 ammo.</t>
  </si>
  <si>
    <t>Gain +20 to hit against enemies who attempt to move when suppressed.|This stacks with other reaction fire bonuses.</t>
  </si>
  <si>
    <t>Gain +20 aim and +20 crit for successive shots at the same enemy unit.|Gain +20 aim and +20 crit for repeated shots at the same target. Not cumulative, and only applies to enemy units.|Area-of-Effect-based shots do not grant the bonus.</t>
  </si>
  <si>
    <t>Allow Overwatch to trigger with Squadsight.|Like the Overwatch ability it upgrades, Long Watch suffers a base penalty to aim.|Long Watch also suffers the Squadsight penalty to aim that increases with distance.</t>
  </si>
  <si>
    <t>Fire a shot with your primary weapon that immobilizes the target until the end of their next turn. Uses 1 ammo. Has a 3 turn cooldown.|Fire a shot with your primary weapon that does normal damage and immobilizes the target until the end of their next turn.|Useful to isolate a high-value target during an ambush.|Uses 1 ammo.|Maim has a 3 turn cooldown.</t>
  </si>
  <si>
    <t>Lowers all ability cooldowns on a selected ally soldier by up to 3 turns.|Use the allies' abilities early and often to take full advantage of Manual Override.|Costs 1 action.|Manual Override has a 4 turn cooldown.</t>
  </si>
  <si>
    <t>Standard shots are not turn-ending, allowing for shooting then moving or shooting twice on a turn.|Marauder provides more tactical options when planning the Skirmisher's turn.|Paired with Grapple, Marauder allows the Skirmisher to shoot twice and move on a single turn.</t>
  </si>
  <si>
    <t>Gain 25% bonus damage against enemies who attempt to move when suppressed.</t>
  </si>
  <si>
    <t>The GREMLIN can perform healing actions remotely: GREMLIN Heal and GREMLIN Stabilize. The GREMLIN has a single charge. If a medikit is equipped, the GREMLIN will gain an additional charge.|Upgrading your GREMLIN will lead to more HP healed per charge.|GREMLIN Heal or GREMLIN Stabilize, when used as your first action, will not end your turn.</t>
  </si>
  <si>
    <t>You may Holotarget multiple enemies with a 2 turn cooldown.|HiDef Holo, Independent Tracking, and Vital Point Targeting apply to all targets.|Area of effect radius is 4 tiles for the basic Holotargeter and improves to 5 and 6 tiles with better technology.|Multitargeting has a 2 turn cooldown.|Holotargeting does not break concealment for your squad.</t>
  </si>
  <si>
    <t>Your Flamethrower can now panic enemies.|Your Flamethrower can now panic enemies. Enemy units must pass a will check to avoid negative effects.</t>
  </si>
  <si>
    <t>Shots taken in Shadow have +2 armor piercing.|Use Shadow's extra mobility to get close and deal major damage with Needle.|Only applies while the Reaper is in Shadow.</t>
  </si>
  <si>
    <t>Release a blast of energy, damaging all nearby units. This attack has no cost or cooldown, but consecutive Novas will damage the SPARK.|Nova has no action point cost and no cooldown.|The first Nova attack each mission will deal 0 damage to the SPARK.|All Nova attacks after the first will deal a stacking 2 damage to the SPARK.</t>
  </si>
  <si>
    <t>Your ranged attacks gain 10 Aim and 10 Crit against targets that are at full health.</t>
  </si>
  <si>
    <t>Gain bonus aim and crit chance for each point of focus the Templar has.|Each point of focus provides +5 aim and +10 crit chance.|Based on the current focus, not max focus.</t>
  </si>
  <si>
    <t>Take three actions this turn, and no action is turn-ending. Multiple Standard Shots incur a small recoil penalty.|A recoil penalty of -15% Aim is applied after each Standard Shot while Overdrive is active.|Overdrive has no cost to activate, but has a 5 turn cooldown.</t>
  </si>
  <si>
    <t>Your ranged attacks deal +2 more damage to units at 50% HP or less.</t>
  </si>
  <si>
    <t>Grants +1 charge to every utility item and grenade equipped.|Grants +1 charge to every utility item equipped.|Applies to the grenade slot as well as the standard utility slots, but not other slots.|Extra grenades provided by Smoker and Flashbanger abilities do not get extra charges.</t>
  </si>
  <si>
    <t>Gain a free medikit. Equipped medikits have 2 extra charges. Using a medikit for the first time in a turn is a free action. Healing abilities restore 3 additional hit points.</t>
  </si>
  <si>
    <t>The cooldown for the Skrimisher's Grapple is reduced by one turn.|Improves the Skirmisher's mobility around the map.</t>
  </si>
  <si>
    <t>When the squad is revealed, this soldier remains concealed.|Even if the squad does not start a mission concealed, soldiers with Phantom will still begin the mission with concealment.|If the soldier with Phantom is the one who breaks squad concealment, then Phantom does not apply.</t>
  </si>
  <si>
    <t>Your flamethrower's base damage can now ignore fire immunities, and shred armor.|Your flamethrower can now ignore fire immunities.|Flamethrower attacks shred 1 armor.</t>
  </si>
  <si>
    <t>Summon a pillar of Psionic energy to act as a high cover point. Free action, does not cost focus.|The pillar will last for a number of turns equal to the Templar's Focus level when summoned.|Pillar is a free action.|Can be used after Rend.|Pillar has a 1 turn cooldown.</t>
  </si>
  <si>
    <t>Fire your sawed-off shotgun at a nearby enemy.|Rapidly loses accuracy beyond four tiles range.|Uses one action.|Shotgun has two ammo.</t>
  </si>
  <si>
    <t>Take a special shot with +30 bonus to critical chance and 34% bonus critical damage. Has a 4 turn cooldown.</t>
  </si>
  <si>
    <t>Your ranged attacks gain 15 bonus aim and 15 bonus critical chance against enemies that are flanked or out of cover.</t>
  </si>
  <si>
    <t>When your concealment is broken, gain +15 defense for 2 turns.</t>
  </si>
  <si>
    <t>Non-damaging grenades in your grenade-only slot gain a bonus use.|All non-damaging grenades except Ghost Grenades are viable for Protector.</t>
  </si>
  <si>
    <t>Activate so your next use of the flamethrower will not cost an action.|Quickburn has a 5 turn cooldown.</t>
  </si>
  <si>
    <t>Activate this ability to make your next arc thrower shot a free action. Has a 4 turn cooldown.|Activate this ability to make your next arc thrower shot a free action.|Quick Zap has a 4 turn cooldown.|Applies to the abilities Stun, Arc Pulser and Chain Lightning.</t>
  </si>
  <si>
    <t>Equipped heavy weapons deal +2 damage and have increased area of effect.|Rainmaker adds +2 damage to all heavy weapons.|Heavy weapons with circular areas of effect have their radius increased by +2.|Heavy weapons with conic areas of effect have their diameter increased by +2 and length increased by +2.</t>
  </si>
  <si>
    <t>Activate this ability before throwing or launching a support grenade, and the throw will not cost an action.|Applies to Smoke Grenades, Flashbangs, Shaped Charges and Battle Scanners.|Rapid Deployment has a 3 turn cooldown.</t>
  </si>
  <si>
    <t>Fire twice in a row at an enemy. Each shot suffers an Aim penalty of -15. Can be used once per turn.|Rapid Fire has a 1 turn cooldown.</t>
  </si>
  <si>
    <t>When in overwatch, each shot you hit with grants another reaction fire shot, up to a maximum of three shots.</t>
  </si>
  <si>
    <t>Enter overwatch after firing a standard shot with your primary weapon.</t>
  </si>
  <si>
    <t>Unlocks the Ripjack Charge.|You can trigger the Charge ability by placing the movement cursor over an enemy and right-clicking (as with Fleche on Shinobis).|Charge costs 1 action point, is not turn ending, and has a 4 turn cooldown.|A Skirmisher can perform a dash move with the Charge attack and it will still only cost 1 action point.</t>
  </si>
  <si>
    <t>When fired upon, gain one extra action on the next turn. Triggers no more than once per turn. Attacks against you suffer a -15 penalty to critical hit chances.|The Grapple makes the Skirmisher a great advance scout, and Reflex rewards their aggressive positioning.|Reflex can only be triggered once per turn.</t>
  </si>
  <si>
    <t>Detonate an environmental explosive, causing it to deal double damage within twice its normal radius. Does not reveal the Reaper.|Make sure squadmates are clear of the blast zone!|Remote Start requires 1 ammo point, and has a 5 turn cooldown.|Remote Start has 1 charge(s) per mission.</t>
  </si>
  <si>
    <t>Throwing knives apply a stacking +50 Crit chance against the target from all sources for the remainder of the turn.</t>
  </si>
  <si>
    <t>Send the BIT to a damaged robotic ally and repair it. Advanced BITs can repair slightly more.|Repair will restore 6 health.|Upgrading your BIT will lead to more HP repaired.|Using Repair as your first action will not end your turn.|Repair has 2 charges per mission.</t>
  </si>
  <si>
    <t>Once per turn, gain an additional move action after taking a standard shot at a flanked or exposed target with your primary weapon.|Works with Hit and Run.</t>
  </si>
  <si>
    <t>Enemy attacks against you suffer a -30 penalty to critical hit chances.</t>
  </si>
  <si>
    <t>The GREMLIN flies to each squad member, healing or reviving them as needed.|Restoration has one charge per mission.|Restoration will heal more HP as you upgrade your GREMLIN.</t>
  </si>
  <si>
    <t>Free Ripjack attacks on any enemies that enter or attack from melee range.|If an enemy begins their turn in an adjacent tile, Retribution will trigger if that enemy tries to attack the Skirmisher.|If an enemy does not begin their turn in an adjacent tile, then Retribution will trigger when that enemy moves into melee range.|Retribution does not trigger on your own turn.</t>
  </si>
  <si>
    <t>When targeted by enemy fire, automatically fire back with your primary weapon once per turn.|Return Fire will only trigger once per turn.|Return Fire can be triggered by melee attacks and area of effect attacks.|Return Fire will not trigger when targeted by overwatch fire.</t>
  </si>
  <si>
    <t>Ripjack Slash</t>
  </si>
  <si>
    <t>Attack an adjacent target with your Ripjack. Does not end turn.|Ripjack Slash can only be used against adjacent targets.</t>
  </si>
  <si>
    <t>Killing a panicked or disoriented enemy with your sawed-off shotgun refunds one action point.|By cleverly combining the effects of Brutality and Ruthless, you can kill multiple enemies per turn with your sawed-off shotgun.|There is no limit to the number of Ruthless activations per turn.</t>
  </si>
  <si>
    <t>Take an action after dashing.|Run and Gun allows soldiers to close the distance to their targets rapidly, or to easily take a flanking position.|Run and Gun has a 4 turn cooldown.</t>
  </si>
  <si>
    <t>A Rupture shot grants a +50 bonus to critical hit chances and ensures that the target takes an additional +3 damage from all attacks in the future.|Rupture requires 3 ammo points.|Rupture has a 4 turn cooldown.|Ruptured targets take 3 additional damage from every attack.</t>
  </si>
  <si>
    <t>Generate a protective field which redirects any attacks against allies inside it towards you. Gain bonus defense and armor while active.|The SPARK gains +10 defense and +1 armor while Sacrifice is active.|Sacrifice has a 6 turn cooldown.</t>
  </si>
  <si>
    <t>Launching or throwing grenades, using heavy weapons or using the Gauntlet's Rocket Launcher with your first action will not end your turn.|Soldiers with the Salvo ability are prime candidates for heavy armor.</t>
  </si>
  <si>
    <t>Your explosives can destroy many cover objects.|Sapper allows frag grenades and other explosives to destroy many cover objects.</t>
  </si>
  <si>
    <t>Fire a cone shaped barrage of bullets at every enemy in an area. In addition, the cover of those enemies can be damaged or destroyed. Uses a lot of ammunition.|Saturation Fire requires 4 ammo points.|Saturation Fire has a 7 turn cooldown.|Saturation Fire will take a standard shot at every enemy in the cone, and will damage or destroy random cover elements in the cone.</t>
  </si>
  <si>
    <t>Healing abilities restore four additional hit points.|Effect applies to GREMLIN heal, Medikits and Restoration abilities.</t>
  </si>
  <si>
    <t>Kills with your primary weapon restore one sawed-off shotgun charge.|This does not apply to kills from using the sawed-off shotgun itself.|This ability cannot grant ammo if the sawed-off shotgun charges are already at their starting value.</t>
  </si>
  <si>
    <t>When in overwatch, you may take two reaction shots.|Reaction shots may only target an enemy once.</t>
  </si>
  <si>
    <t>Grants the soldier Shadow, an advanced form of concealment that lasts for 2 turns.|Shadow reduces detection ranges to just a few tiles at most.|Reaper has increased mobility while in Shadow.|Entering Shadow is a free action and has a 4 turn cooldown.</t>
  </si>
  <si>
    <t>This soldier does not trigger overwatch or reaction fire.|A soldier with Shadowstep will not trigger Overwatch shots or Suppression fire, but they will be unable to draw Overwatch fire away from their teammates.</t>
  </si>
  <si>
    <t>While concealed, gain +50 bonus aim and +50 bonus critical hit chance when attacking enemies.|Shadowstrike bonuses will apply if the soldier re-enters concealment in a mission.</t>
  </si>
  <si>
    <t>Bash an adjacent enemy with your shield, doing some damage and knocking back the target 2 tiles. Free action.|The damage is equivalent to the base damage of the currently equipped shield.|Shield Bash is a free action with a 3 turn cooldown.|Can target enemies in adjacent tiles on the diagonal as well.</t>
  </si>
  <si>
    <t>Your ranged attacks gain +2 armor piercing and +15 aim against units in cover.</t>
  </si>
  <si>
    <t>Guarantees that the Reaper stays in Shadow with killing shots.|Allows a Reaper to stay safely in Shadow during the enemy turn if they kill a unit with their primary weapon.</t>
  </si>
  <si>
    <t>Attack an adjacent target with your sword. Uses one action.|Attack an adjacent target with your sword.|Uses one action and doesn't automatically end your turn, so two attacks a turn are possible.</t>
  </si>
  <si>
    <t>You may take standard shots with your sniper rifle after moving, but you suffer severe range penalties beyond 5 tiles of squadsight range.|The soldier may now use the sniper rifle for standard shots after moving, but suffers extreme aim penalties at targets beyond 22 tiles range on those shots.|The soldier may not enter overwatch with the sniper rifle after moving.</t>
  </si>
  <si>
    <t>Provides +10% crit chance. Each kill by this soldier adds +4% crit chance, to a maximum of +20%.|Bonus crit chance applies to both primary and secondary weapons.|The +20% max crit chance bonus applies only to the per-kill component, i.e. it's in addition to the base +10% bonus.</t>
  </si>
  <si>
    <t>If you did not move last turn, gain +10 Aim and +10 Critical chance.|The Steady Hands bonus does not stack over multiple turns.|Steady Hands doubles down on the need to find a high sniper's nest with good sightlines.</t>
  </si>
  <si>
    <t>Shots fired with your primary weapon pierce 3 armor.</t>
  </si>
  <si>
    <t>Fire a shot while in Shadow that holotargets for +10 Aim and ruptures for 1. Guaranteed to remain in Shadow.|Sting allows for the Reaper to attack in situations where they absolutely do not want to be revealed.|Sting has 2 charge(s) per mission, requires 1 ammo points, and has a 1 turn cooldown.</t>
  </si>
  <si>
    <t>Your flashbang grenades have a 50% chance to stun enemies.|Enemies' innate flashbang resistance does not affect stun chance.</t>
  </si>
  <si>
    <t>Attack any enemy within movement range with a powerful melee attack.|You can trigger the Strike ability by placing the movement cursor over an enemy.|A SPARK can perform a "Dash" move, using both actions to move, and still trigger a Strike against an adjacent enemy.</t>
  </si>
  <si>
    <t>Your Arc Thrower now has a bonus to hit.|The bonus starts at +20 and increases with better Arc Thrower technology, to a maximum of +30.</t>
  </si>
  <si>
    <t>Strike an enemy with Psionic force, stunning them. Costs 1 Focus.|Stun Strike has a 85% chance to hit, increased by 5% for each Focus level.|Stun Strike has a 100% chance to stun the target if successful.|Stun Strike does not end the Templar's turn.|Stun Strike has a 2 turn cooldown.</t>
  </si>
  <si>
    <t>Gain 20 Defense and 20 Crit chance while injured.|The bonuses are lost if you are healed back to full health.</t>
  </si>
  <si>
    <t>If the soldier takes enough damage to be killed, they are immediately put in Stasis for 1 turn and their health is only reduced to 1 HP. This can only happen once per mission.|Beware that a sustained soldier may retain damaging status effects like poison or burning after emerging from Stasis.</t>
  </si>
  <si>
    <t>Gain 3 defense for each enemy you can see, up to a maximum of 15 defense.|Gain 3 defense for each living enemy you can see, up to a maximum of 15 defense.|Units visible at squadsight ranges do not confer bonus.|This ability does not provide defensive bonuses if the unit is disoriented, stunned, panicking, on fire or otherwise impaired.</t>
  </si>
  <si>
    <t>Your grenades, rockets and heavy weapons do full damage to the maximum extent of their area of effect.|Your grenades, rockets and heavy weapons do full damage to units to the maximum extent of their area of effect.|This doesn't apply to environmental damage.</t>
  </si>
  <si>
    <t>Your ranged attacks gain +10 aim and pierce 1 armor against unflankable enemies.|Unflankable enemies are ones that can't take cover, such as Drones, MECs and Berserkers.</t>
  </si>
  <si>
    <t>Adds a chance to panic enemies hit by Volt.|Volt can now panic the enemy.|The chance to panic is based on the Templar's Will stat versus the target's Will.</t>
  </si>
  <si>
    <t>During enemy turns, fire your arc thrower at any visible enemy within 1 tile(s) that moves or fires. Shares cooldown with the arc thrower's Stun ability.|Will not trigger if soldier is concealed.|This ability can trigger 1 time(s) per turn.</t>
  </si>
  <si>
    <t>If you get at least one kill during your turn, automatically Hunker Down at the end of it.|You will only Hunker Down if you would normally be able to.</t>
  </si>
  <si>
    <t>Enemy units that are hacked take damage and lose their actions on the turn the hack effect ends.|Enemy units hacked by Haywire Protocol take 0 to 8 damage and lose their actions on the turn the hack effect ends.|Applies to units stunned or taken over by Haywire Protocol.|Damage calculated based on Hacking Stat vs. target's Hack Defense.</t>
  </si>
  <si>
    <t>Firing your arc thrower no longer ends your turn.|Works for all arc thrower abilities, including Chain Lightning.</t>
  </si>
  <si>
    <t>If you score a kill during your turn, the next attack against you during the enemy turn will miss.|When Untouchable is triggered the soldier is immune to the next damage dealing attack during the enemy turn, even Area of Effect attacks.</t>
  </si>
  <si>
    <t>Attacks against your Holotargeted enemies deal more damage.|The Vital Point Targeting damage bonus is +1 for the basic Holotargeter, and increases to +2 with improved Holotargeting technology.|Damage bonus is applied to melee and direct (non-Area of Effect) projectile attacks.</t>
  </si>
  <si>
    <t>Your grenades' area of effect is increased by one tile.|Your grenades do regular and environmental damage in the expanded area of effect, and apply any additional effects there as well.</t>
  </si>
  <si>
    <t>A non-turn ending AOE attack that makes its targets easier to hit. Costs 1 Focus.|Volt has no cooldown, but costs 1 Focus.|Volt increases your squad's aim by +5 against the targets.</t>
  </si>
  <si>
    <t>Reduces the Aim penalty for short-range primary weapon shots by 67%.|Weapon Handling does not affect the aim penalty from Snap Shot.</t>
  </si>
  <si>
    <t>Attack an enemy with an electrical lash. This attack has a 4 turn cooldown.|Whiplash does extra damage to robotic enemies.|Whiplash requires one action and does not end your turn.|Whiplash has a 4 turn cooldown.</t>
  </si>
  <si>
    <t>If you hit with a melee attack during your turn, gain a bonus move.|A soldier can only gain one move per turn with this ability.</t>
  </si>
  <si>
    <t>Use the Grapple to pull yourself to an enemy and deliver a Ripjack strike.|Wrath adds extra mobility for the Skirmisher, and can be used while the Grapple is on cooldown.|The Ripjack strike is guaranteed to hit if the Grapple is successful.|An open space adjacent to the enemy is needed to use Wrath.|Wrath has a 4 turn cooldown.</t>
  </si>
  <si>
    <t>While Overdrive is active, break through walls and cover when moving.|Wrecking Ball can be used to expose enemies to flanking shots.|Use movement waypoints to guide the SPARK on an optimal path for destroying cover and the environment.</t>
  </si>
  <si>
    <t>All enemies within the soldier's 5 tile radius suffer penalties of -15 Aim and -4 Mobility.</t>
  </si>
  <si>
    <t>Fire once at every visible enemy with your pistol.|Faceoff is best augmented by an aggressive field position, granting a high chance to hit at multiple targets.|Faceoff has a 3 turn cooldown</t>
  </si>
  <si>
    <t>Fire the pistol three times at the same target.|Each shot in Fan Fire rolls a separate chance to hit.|Fan Fire can deal a devastating amount of damage if every shot hits.|Fan Fire has a 3 turn cooldown.|   Template:Gunslinger (LWOTC)|   Template:Gunslinger (LWOTC)/Info</t>
  </si>
  <si>
    <t>Fire your pistol at a target. This attack does not cost an action.|Lightning Hands can combo well with two-action abilities, as it does not prevent their use in the same turn.|Lightning Hands has a 3 turn cooldown.</t>
  </si>
  <si>
    <t>Firing your pistol with your first action no longer ends your turn.|Quickdraw allows the soldier to spread their fire around to different targets in the same turn.|   Template:Magnum (LWOTC)|   Template:Magnum (LWOTC)/Info</t>
  </si>
  <si>
    <t>Fortress now provides immunity to nearby teammates.|Bastion has a 4 tile radius.|Moving next to afflicted allies will immediately cleanse their negative physical status effects.</t>
  </si>
  <si>
    <t>The soldier is immune to fire, poison, acid, and explosive damage.|A soldier with the Fortress ability can walk through fire, poison and acid with no ill effects.</t>
  </si>
  <si>
    <t>If an enemy is carrying explosives, they can be remotely detonated by the Psi Operative. Free action.|Fuse has a 5 turn cooldown.</t>
  </si>
  <si>
    <t>Project a beam of terrible power that damages every target it passes through. This attack can penetrate multiple enemies and obstacles.|Null Lance has a 4 turn cooldown.|Null Lance damage can be increased by improving the Psi Operative's Psi Amp.</t>
  </si>
  <si>
    <t>Temporarily phase out of existence to teleport to a nearby location.|The targeted tile must be visible (works with squadsight).|Phase Walk requires one action and does not end your turn.|Phase Walk has a 2 turn cooldown.|Phase Walk has a radius of 27 tiles.|Moving with Phase Walk can trigger certain reaction fire abilities.</t>
  </si>
  <si>
    <t>The Psi Operative may immediately extinguish mental impairments for a squadmate.|Solace cleanses disorientation, mind control, panic and stun effects.|Solace requires one action and does not end your turn.|Solace has a 3 turn cooldown.</t>
  </si>
  <si>
    <t>Soulfire transfers the damage done back to the Psi Operative as health and grants an ablative HP for 3 turns, but increases the cooldown of soulfire by 1.|Soul Steal will replenish lost health for a wounded operative and provide 3/4/6 ablative hit point for 3 turns.|An operative may increase to no more than 15 ablative HP when using Soul Steal.</t>
  </si>
  <si>
    <t>Summon meteors of psionic energy to deal damage to enemies inside a target area, and destroy their cover.|Soul Storm area of effect is centered on the user.|Cannot destroy floors or ceilings.|Soul Storm requires one action and ends your turn.|Soul Storm has a 5 turn cooldown.|Soul Storm has a radius of 4 tiles.</t>
  </si>
  <si>
    <t>Does guaranteed Psionic damage to an organic enemy. Ignores cover and armor.|Soulfire has a 2 turn cooldown.|The damage done by the Soulfire ability can be increased by upgrading the Psi Operative's Psi Amp.|Robotic and mechanical enemies are completely immune to Soulfire.</t>
  </si>
  <si>
    <t>Generate an explosive field of Psionic energy that immediately damages everything within. Organic enemies have a chance to suffer Insanity.|Void Rift ruptures targets for 1. Rupture amount increases with better Psi Amp technology.|Void Rift has a 5 turn cooldown.</t>
  </si>
  <si>
    <t>Command your GREMLIN to move to a friendly target. It grants that target a bonus to Defense until the start of the next player turn.|Aid Protocol, if used with your first action, will not end your turn.|As Aid Protocol takes effect immediately, it can be used to defend against reaction fire from enemies.|More advanced GREMLIN models will increase the defensive bonus granted by Aid Protocol.</t>
  </si>
  <si>
    <t>The GREMLIN grants an explosive grenade to the targeted ally. Usable 2 time(s) per mission.|Grants an explosive grenade to the targeted ally.|Airdrop initially confers a frag grenade, but as XCOM's technology improves it will instead provide a more advanced device.|Activating Airdrop uses one action and does not end the soldier's turn.|Activating Airdrop does not break concealment.|Usable 2 time(s) per mission.</t>
  </si>
  <si>
    <t>Become a god, massively increasing your dodge, Rend damage and mobility. Requires a minimum of 3 focus and consumes it all.|A free action that makes the Templar substantially more powerful for two turns.|Increases Rend damage by 50% for each point of focus above 2.|Increases Dodge by 20 for each point of focus above 2.|Increases mobility by 2 for each point of focus above 2.|Requires a minimum of 3 focus.|Consumes all focus.|The Templar cannot gain focus from Rend kills while under the effect of Apotheosis.</t>
  </si>
  <si>
    <t>Fire a barrage that pins down multiple targets within a 4-tile radius, granting reaction fire against anyone that moves, and imposing a -25 penalty to all targets' aim until suppression is removed. Cannot be used when concealed.|Area Suppression cannot be used when the soldier is concealed.|Any unit that attempts to move will face reaction fire as long as the suppressing unit has ammo remaining.|Does not work with shotguns or sniper rifles.|Area Suppression costs 3 ammo points to use, plus one additional ammo for each reaction shot. It has no cooldown.|Area suppression will be canceled if the suppressing unit is damaged.|If multiple units suppress a target, the aim penalty will not stack.|Suppression restricts many of the target's abilities, including the use of rockets and grenades.</t>
  </si>
  <si>
    <t>After each enemy in line of sight takes a turn, take an immediate action. No action points will be refunded (e.g. from Hit and Run).|Battlelord can allow the Skirmisher to prevail in the most dire of circumstances.|Battlelord has a 5 turn cooldown.|Turns from the Lost and enemy pod reveals do not grant the immediate action.|Abilities that refund action points, like Implacable and Hit and Run, will not work during Battlelord.</t>
  </si>
  <si>
    <t>Your grenades and standard rockets can inflict critical damage (50% chance for +3 damage).|Grenades, standard rockets, and MEC micromissiles can inflict critical damage (50% chance for +3 damage).|50% chance for critical damage is not affected by other critical chance modifiers.|Does not apply to non-damaging grenades or the concussion rocket or Bunker Buster abilities.|Grenade crits will grant +1 damage to ongoing damaging effects such as fire.</t>
  </si>
  <si>
    <t>Free melee attacks on any enemies that enter, exit or attack from melee range on enemy turns.|If an enemy begins their turn in an adjacent tile, Bladestorm will trigger if that enemy tries to attack the soldier.|If an enemy does not begin their turn in an adjacent tile, then Bladestorm will trigger when that enemy moves into melee range.|Bladestorm does not trigger on your own turn.</t>
  </si>
  <si>
    <t>Gain +1 damage on critical hits for every two enemies you can see, up to a maximum of +8. Works for the soldier's primary weapon and explosives.|Gain +1 damage on critical hits for every two enemies you can see, up to a maximum of +8.|Units visible at squadsight ranges do confer bonus.|Applies to damage from the soldier's primary weapon and, if the soldier has Biggest Booms, explosives (damaging grenades, rockets, etc.).</t>
  </si>
  <si>
    <t>Once per turn, gain a movement action after shooting with your primary weapon at a unit that was damaged this turn. Cannot trigger on the same turn as Knife Encounters.|Cheap Shot triggers if the target was previously damaged by any type of damage since the player's last turn, i.e. overwatch and damage over time during the enemy turn counts.|Works for Light 'em Up, Chain Shot and Banish in addition to the standard shot.|The movement action can be used to enter Shadow if it's off cooldown.</t>
  </si>
  <si>
    <t>Once per turn, gain a bonus action after taking a standard shot with your primary weapon at an enemy within four tiles. Cannot trigger on the same turn as Hit and Run.|Once per turn, gain a bonus action after taking a standard shot with your primary weapon at an enemy within four tiles.|A red ring will mark the range of this ability.|Close Encounters cannot be used on the same turn as Run and Gun.</t>
  </si>
  <si>
    <t>Your explosives do significantly greater damage to cover objects and other things on the battlefield.|More powerful than Sapper by itself, Combat Engineer stacks with Sapper to maximize environmental damage, although either perk alone will still destroy many cover objects.|Combat Engineer also prevents environmental damage from falling off from the center of an explosion, meaning you will destroy objects in a larger area.</t>
  </si>
  <si>
    <t>Fire a special rocket that does limited damage but has a chance to stun or disorient organic enemies within its area of effect and leaves a cloud of smoke.|One use per mission.|Stun chances based on target's Will score and the soldier's gauntlet tier.|Disorientation chances based on target's Will score only.|Requires one action and ends the soldier's turn.|Elite Codexes and Psi Zombies are immune to all effects including damage.|Allies cannot be injured by this attack.</t>
  </si>
  <si>
    <t>Reaction shots confer an aim malus on enemies and can now be triggered by any enemy action, not just movement.|If triggered by an enemy action, Covering Fire will trigger before the enemy action completes.|In addition, having the Covering Fire ability confers a temporary aim penalty upon any units you take a reaction shot at, regardless of whether it was a covering fire shot or not.</t>
  </si>
  <si>
    <t>Special Shot: Fire three shots at a target in a single attack. Requires both actions and all shots have aim penalties. Has a 2 turn cooldown.|Special Shot: Fire three shots at a target in a single attack. Requires two actions and all shots have a -10 penalty to aim.|Requires 3 ammo.|Cyclic Fire has a 2 turn cooldown.|Requires a burst-fire weapon; ability will not be available when a shotgun or sniper rifle is equipped as a primary weapon.</t>
  </si>
  <si>
    <t>Stun enemies with a precise shot, with a bonus stun duration if the shot crits. The shot can not do critical damage.|Stuns enemies for 2 actions if the shot hits (including if it grazes).|Stuns for an extra 2 actions if the shot crits, but the shot won't inflict the critical damage.|Disabling Shot requires 1 ammo to use.|Disabling Shot has a 5 turn cooldown.|Only Avatars and Psi Zombies can not be stunned.</t>
  </si>
  <si>
    <t>Reduce wound recovery times for most soldiers.|Field Surgeon reduces the number of hit points a soldier must heal after being wounded in battle by 1.|Multiple Field Surgeons on a mission have a chance to reduce wound recovery time further.|The effect includes the soldier with the ability.|It does not affect soldiers who suffered killing wounds and are stabilized from bleeding out.</t>
  </si>
  <si>
    <t>Once per battle, attack all units in a complete circle around the soldier's position. Also grants immunity to fire damage.|This will light fires and do fire damage to all enemies in a circle around the soldier's position, doing +2 bonus damage over regular Flamethrower attacks.|Firestorm also grants immunity to fire damage.|Requires one action point and will end the soldier's turn when used.|Usable once per battle.|It is not recommended the soldier uses Firestorm on rooftops.</t>
  </si>
  <si>
    <t>Take permanent control of a robotic unit and potentially acquire ADVENT MECs for the Resistance.|Full Override is a special hack action usable against enemy robotic units.|It has one charge that is only expended if a successful override occurs.|Requires one action and ends the soldier's turn.|The first hack option, Greater Shutdown, will disable (stun) the unit for 3 turns.|The second hack option, Master Enemy, will grant control of the unit for rest of the mission with a stat bonus for all robots, and will permanently transfer any MEC units to the Resistance.|If the Master Enemy hack succeeds, and the MEC and the specialist both survive the mission, the MEC will follow new programming and make its way to a Resistance base, where it will serve the Resistance. It does not need to be evacuated when the mission ends.</t>
  </si>
  <si>
    <t>Create a duplicate of the Templar from the body of a fallen humanoid. The Ghost disappears when it loses all Focus. Costs 2 Focus.|Ghosts start with Focus equal to the Templar's Focus level when created minus 1.|Ghosts cannot gain Focus, and disappear when all Focus is spent, or their health reaches 0.|Rend costs 1 Focus when used by Ghosts.|Ghost must be cast on the corpse of a humanoid enemy, and cannot be cast on the same corpse twice.|Ghost has a 5 turn cooldown.|Ghosts cannot gain following abilities: Volt, Shield bash, Shield abilities, Deflect, Reflect, Solace, Void Conduit, Bladestorm, Apotheosis, Superior Aptitude, Ionic Storm and Sustain.</t>
  </si>
  <si>
    <t>A specialized smoke grenade that causes the targeted ally to enter concealment.|This ability only affects a single targeted ally; others in the smoke cloud are not concealed but do receive the defense bonus.|Uses one action and ends your turn.|One use per mission; abilities that add grenade charges do not provide any bonuses.|Only works on XCOM soldiers, as civilians do not have training in concealment techniques.|Small smoke cloud grants 20 defense; dense smoke bonuses do not apply.|It does not fit in the standard XCOM grenade launcher and must be thrown at a visible ally.|The Grenadier cannot use this ability when concealed.</t>
  </si>
  <si>
    <t>Activate this ability to reduce enemy detection range against you by almost 25% for 2 turn(s).|Activate this ability to reduce enemy detection range against you by almost 25% for 2 turn(s) (including the current turn), as denoted by red tiles surrounding enemies who are not alerted to your presence.|Ghostwalker has a 4 turn cooldown.|Requires no actions to activate.|This ability also grants a small reduction in this soldier's impact on infiltration times.|Does not apply to ADVENT security towers.</t>
  </si>
  <si>
    <t>This soldier is trained to use the XCOM gauntlet, a combination Rocket Launcher and Flamethrower.|The XCOM gauntlet is an advanced device that carries both a mini-rocket launcher and a flamethrower.|The Rocket Launcher carries one rocket initially and that has a three-tile radius for its area of effect.|It may target anything in sight range.|Damage from rockets falls off from the point of impact.|The flamethrower is a short-range weapon that causes damage to multiple targets within a cone-shaped area of effect.|The flamethrower has two uses per battle. It does not damage mechanical units without upgrades.|Using either gauntlet ability requires one action and ends your turn.|Rocket accuracy is affected by the soldier's aim, target distance, and whether the soldier has used any actions already this turn. Low accuracy-rockets will have higher scatter values, meaning they are more likely to miss the target tile by greater distances. The rocket's maximum possible scatter is noted in the popup, while a value appearing with the targeting cursor will show the expected (average) scatter for a shot on that location.</t>
  </si>
  <si>
    <t>Holotarget your enemy to grant an aim bonus to all attacks on this target by you and your allies for the remainder of the turn.|Holotargeting takes a single action.|The Holotargeting effect lasts until the start of your next turn.|Multiple holotarget effects do not stack with each other.|The aim bonus is +10 for the basic Holotargeter, and improves to +15 and +20 with better technology.|Holotargeting does not break concealment for you or your squad.</t>
  </si>
  <si>
    <t>Special shot that does 50% of normal damage but reduces target mobility for the following 2 turn(s). Cone-based attack with primary weapon.|If this cone-based attack hits, Iron Curtain does 50% of normal damage and imposes -8 mobility to the enemy for 2 turn(s).|Iron Curtain has a 3 turn cooldown.|Uses 3 ammo.|Can be used after moving.|Iron Curtain does not work with shotguns or sniper rifles.|Allies in the cone can be hit by this ability.</t>
  </si>
  <si>
    <t>Has a chance to panic any enemy that attacks this unit. The higher the will of this unit, the higher the panic chance.|Judgement can be triggered by melee and area of effect attacks.|Judgement will not trigger when targeted by Overwatch fire.|The chance of panic depends on both the will of the attacking unit and the will of the unit with Judgement.|Judgement works best on units with high will.</t>
  </si>
  <si>
    <t>The Grenadier uses a grenade launcher to fire grenades rather than throwing them. This allows for greater range and grenade capacity.|All grenades benefit from the grenade launcher's range increase, including non-offensive munitions like Smoke Grenades.|An additional grenade can be equipped in a unique grenade-only slot.|The range of launched grenades can be further improved by upgrading to more advanced grenade launchers.</t>
  </si>
  <si>
    <t>Reaction fire shots against you have a significantly decreased chance to hit. The bonus goes down with each additional reaction shot you face.|Reaction fire shots against you have a significantly decreased chance to hit.|The first reaction shot against you during a turn is at -100 to hit; the second at -80; the third at -60; the fourth at -40, and the fifth at -20. Further reaction shots at are normal to hit chances.|This ability does not provide defensive bonuses if the unit is disoriented, stunned, panicking, on fire or otherwise impaired.</t>
  </si>
  <si>
    <t>Gain bonus Aim and Defense when at least 4 tiles distant from any ally, with a maximum of +12/+12 at 7+ tiles.|Gain +3 Aim and +3 Defense for each tile of distance between this soldier and the nearest ally, starting at 4 tiles distant.|Bonuses cap at +12 Aim, +12 Defense when 7 or more tiles from the nearest ally.|This ability does not provide defensive bonuses if the unit is disoriented, stunned, panicking, on fire or otherwise impaired.</t>
  </si>
  <si>
    <t>Your explosives do not destroy loot when they kill enemies and deal 1 bonus damage to unarmored enemies.|You have received extra training that enables you to employ explosive grenades that deploy specialized slivers that leave enemy loot and corpse intact and tears through unreinforced material.|Loot and corpses of enemies killed by any other explosives of this soldier, such as heavy weapons, are also preserved.</t>
  </si>
  <si>
    <t>During enemy turns, fire a free reaction shot that can critically hit with your sawed-off shotgun at any visible enemy within 3 tiles who moves or fires. Can only trigger once per turn.|Will not trigger if soldier is concealed.|Only triggers once per turn.|Uses 1 ammo and will only trigger if the sawed-off shotgun is loaded.|Can critically hit.|Works during any enemy turn: alien, Lost, Chosen and Ruler.</t>
  </si>
  <si>
    <t>You may Holotarget an enemy as a free action with a 4 turn cooldown. In addition, Holotargeting no longer ends your turn.|Using your Holotargeter no longer ends your turn.|In addition, Rapid Targeting lets you periodically use Holotargeting against a single enemy as a free action.|This works with HiDef Holo, Independent Tracking, and Vital Point Targeting.|This does not stack with Multitargeting.|Rapid Targeting has a 4 turn cooldown.|Holotargeting does not break concealment for your squad.</t>
  </si>
  <si>
    <t>A devastating chain melee attack where the first melee attack cannot miss. Each melee kill in Reaper mode grants an extra action, but further melee attacks have reduced damage.|Reaper has a 4 turn cooldown.|Reaper cannot be combined with Run and Gun.|As the damage with each successful Reaper strike is reduced, careful ordering of targets may be required to ensure the longest chain of attacks.</t>
  </si>
  <si>
    <t>Melee attack with a chance to stun or disorient the target. Triggers Momentum, and generates Focus on attacks.|Using Rend is the Templar's primary method for generating Focus.|After casting Rend, the Templar will gain Momentum, allowing them one movement action. Use this to return to cover after attacking.|Rend has a 5% chance to Stun. Stunned targets will also be knocked back.|Rend has a 10% chance to Disorient.</t>
  </si>
  <si>
    <t>Use your GREMLIN to grant a movement action to an ally and grant them a small boost to dodge and mobility.|Rescue Protocol grants +15 dodge and +5 mobility.|Rescue Protocol can only be used on allies with no action points left.|It cannot be used on concealed, suppressing or overwatching units.|An ally cannot benefit from both Command and Rescue Protocol in the same turn.|Uses one action and does not end your turn.|Rescue Protocol has 2 charges per mission.|Charges increase with improved Gremlin technology.</t>
  </si>
  <si>
    <t>Send the GREMLIN to an ally to remove any negative mental status effects: Disoriented, Stunned, Panicked, or Unconscious.|Revival Protocol can be used to revive unconscious soldiers, including those who have been stabilized after bleeding out.|Revival Protocol, if used with your first action, will not end your turn.|Starts with two charges, but upgrading your GREMLIN may provide more.</t>
  </si>
  <si>
    <t>Special Flamethrower shot that does limited damage but forces enemies to change their position.|Has a 20% chance to set enemies in the area of effect on fire and does limited damage.|The narrow jet of flame has less impact on the environment.|Units hit by the shot will be forced to move, often triggering overwatch fire.|One use per mission, but can gain an additional use with additional gear.|Cannot be used from concealment.</t>
  </si>
  <si>
    <t>The GREMLIN can trigger an instant scan of the area, increasing the Specialist's sight radius substantially for one turn, and revealing any hidden or disguised enemies in view. Free Action.|Scanning Protocol has 2 initial charges.|Scanning Protocol gains bonus charges with improved Gremlins.|In addition to hidden and disguised enemies, enemies blocked from line of sight by walls or obstructions will also be revealed by Scanning Protocol.|Scanning Protocol is a free action.|If the Specialist is employed as Haven Advisor Scanning Protocol will reduce the chance of recruiting Faceless rebels by 40% (stacking cumulatively with other similar abilities).</t>
  </si>
  <si>
    <t>A powerful chained shot ability. For every kill made with your primary weapon, your actions will be refunded but your damage and crit chance will be reduced for every subsequent attack.|Serial is meant to chain enemy kills in a single action, as every kill is essentially free.|Every successful kill does result in a reduction to critical hit chance and damage, however.|Serial has a 7 turn cooldown.</t>
  </si>
  <si>
    <t>You can target enemies within squadmates' sight, provided there is line of sight to the target.|Squadsight is best augmented by high ground, allowing soldiers relatively clear sight lines and an additional aim bonus to offset Squadsight's aim penalty.|When using Squadsight, there is no limit on how far your targets can be, but an aim penalty accumulates with distance.|Overwatch shots do not use squadsight by default.</t>
  </si>
  <si>
    <t>Cone-based shotgun attack that does bonus damage to unarmored targets. Blocked by heavy cover.|Medium-range, cone-based shotgun attack.|The spread pattern is blocked by heavy cover.|Uses one action and 2 ammo.|Street Sweeper has a 5 turn cooldown.|Does 3 bonus damage against unarmored targets within the spread pattern.|Cannot be used with non-shotgun weapons.|Allies can be injured by this attack.</t>
  </si>
  <si>
    <t>Fire your Arc Thrower to incapacitate a target.|The Arc Thrower is effective anywhere in the soldier's sight range, doing no damage but stunning targets for their next turn if it hits.|Improved versions can extend the duration of the stun effect.|Requires one action and ends the soldier's turn when fired.|Can use every other turn.|Ineffective against mechanized units without additional soldier training.</t>
  </si>
  <si>
    <t>Fire a barrage that pins down a target, grants reaction fire against it if it moves, restricts the use of many abilities, and imposing a -25 penalty to the target's aim.|Suppression costs 2 ammo points to use, but has no cooldown.|Suppression will be canceled if the suppressing unit is damaged.|If multiple units suppress a target, the aim penalty will not stack.|May not be used if sniper rifle or shotgun-class weapons are equipped.|Suppression restricts many of the target's abilities, including the use of rockets and grenades.</t>
  </si>
  <si>
    <t>Throwing a grenade or using an item no longer ends the turn and grenades have no cooldown. In addition, you can throw grenades 2 tiles further and their radius is increased by 1. Grants a Grenade-only slot. Grants +5 aim and +1 mobility.|Total Combat adds even more flexibility to the Skirmisher's turns, allowing actions to be taken exactly when needed.|Removes the cooldown for grenades.|Grants both Bombard and Volatile Mix, hence it does not stack with either of them.</t>
  </si>
  <si>
    <t>You detect nearby units even without line of sight.|Tracking allows the unit to detect units that are behind walls and other line-of-sight blockers.|Tracking detects enemies up to 14 tiles.|Detected units will appear as a visual outline.|Units will remain detected until the end of the player's turn. If they are outside Tracking's range at that point, they will count as no longer detected.</t>
  </si>
  <si>
    <t>Trap a humanoid in a Psionic prison, immobilizing them for multiple actions and transferring their health to the Templar. Costs 1 Focus.|Void Conduit will deal 1 damage initially, then drain 3 health per enemy action.|Void Conduit lasts for enemy actions equal to the Templar's Focus level when cast.|Targets trapped by Void Conduit cannot take actions or dodge, but can be targeted by other attacks.</t>
  </si>
  <si>
    <t>Take a highly accurate shot with +30 bonus to hit 66% damage and -30 crit. Uses 2 ammo.|This is a special shot in which the soldier adjusts their aim in the middle of an automatic weapon burst, conferring +30 aim and -30 crit and doing 66% damage.|Consumes 2 ammo.|Requires a burst-fire weapon; ability will not be available when a shotgun or sniper rifle is equipped as a primary weapon.</t>
  </si>
  <si>
    <t>Enemy damage is reduced by 1 when in cover and attacked through that cover. Also grants 5 will.|Enemy damage is reduced by 1 when in cover and attacked through that cover.|Cover against explosives and other indirect attacks is calculated from the point of the explosion.|Armor piercing effects do not eliminate this bonus.|This unit also permanently gains 5 will.|This ability does not provide defensive bonuses if the unit is disoriented, stunned, panicking, on fire or otherwise impaired.</t>
  </si>
  <si>
    <t>Permanently mind control an enemy. Only one successful Domination can be performed per mission.|Domination requires a contest of the Psi Operative's Psi Strength stat versus the Will of the target.|If an attempted Domination fails, there is a 4 turn cooldown before another Domination can be attempted.|If the Psi Operative dies or leaves the battlefield, the Domination is broken.</t>
  </si>
  <si>
    <t>Debilitating telepathic attack that can inflict different negative conditions, including mental control of the target.|Insanity has a 1 turn cooldown.|Insanity requires a contest between the Psi Operative's Psi Strength stat, and the target's will.|Insanity can disorient, stun, or mind control the target if it succeeds.|Mechanical enemies are completely immune to Insanity.|Insanity requires one action and does not end your turn.</t>
  </si>
  <si>
    <t>Grants bonus will, critical chance and ablative hit points to an ally until the beginning of the player's next turn.|Grants the targeted ally 1 ablative (shield) hit point, plus another one per 20 psi offense score of the Psi Operative using Mind Merge.|Grants the targeted ally 1 will per 5 psi offense score of the Psi Operative.|Also grants the ally +1 critical chance per 7 psi offense score of the Psi Operative.|Effect lasts until the Psi Operative's next turn.|Mind Merge has a 4 turn cooldown.|Mind Merge requires one action and does not end your turn.|Only visible allies may be targeted.|Improved Psi Amps grant additional bonuses to these effects.|If the Psi Operative is employed as Haven Adviser Mind Merge will reduce the chance of recruiting Faceless rebels by 40% (stacking cumulatively with other similar abilities).</t>
  </si>
  <si>
    <t>project psionic shields around the soldier and nearby allies. The shields will collapse if this soldier is killed.|Project psionic shields around the soldier and nearby allies. The shields will collapse if this soldier is killed.|Null Ward grants 3 ablative hit points.|Improved Psi Amps grant additional bonuses to ablative hit points.|Null Ward requires one action and does not end your turn.|Null Ward has a 5 turn cooldown.|Null Ward has a radius of 8 tiles.</t>
  </si>
  <si>
    <t>Completely stuns the target for 1 turn, but renders them immune to any damage or attack.|Stasis has a 5 turn cooldown.|Stasis cannot target units larger than 1 tile such as sectopods.|As Stasis completely removes an enemy unit from combat for a turn, it can be used defensively to protect vulnerable soldiers, or it can be used offensively to set up a coordinated attack.|Notes: Stasis Shield is automatically included, being able to cast Stasis on allies.</t>
  </si>
  <si>
    <t>Rend the Marked</t>
  </si>
  <si>
    <t>Super Charge</t>
  </si>
  <si>
    <t>desc</t>
  </si>
  <si>
    <t>('LWS_Specialist', 6), ('LWS_Grenadier', 4), ('PsiOperative', 'Tier3_XComAbilities'), ('Reaper', 4),('LWS_Technical', 6), ('LWS_Ranger', 4), ('Spark', 4)</t>
  </si>
  <si>
    <t>('LWS_Technical', 2), ('LWS_Specialist', 4), ('LWS_Grenadier', 2), ('LWS_Gunner', 4), ('LWS_Ranger', 6), ('LWS_Assault', 7), ('LWS_Shinobi', 4), ('PsiOperative', 'Tier2_XComAbilities'),('Templar', 4)</t>
  </si>
  <si>
    <t>('LWS_Grenadier', 2), ('LWS_Assault', 3), ('LWS_Technical', 2), ('LWS_Specialist', 2), ('LWS_Gunner', 4), ('LWS_Ranger', 2), ('PsiOperative', 'Tier1_XComAbilities')</t>
  </si>
  <si>
    <t>('LWS_Gunner', 8), ('LWS_Ranger', 8), ('LWS_Assault', 6), ('LWS_Shinobi', 6), ('Templar', 6), ('PsiOperative', 'Tier3_XComAbilities')</t>
  </si>
  <si>
    <t>('LWS_Sharpshooter', 6), ('LWS_Technical', 2), ('LWS_Specialist', 2), ('LWS_Grenadier', 2), ('LWS_Gunner', 6), ('LWS_Ranger', 6), ('LWS_Assault', 6), ('LWS_Shinobi', 2), ('PsiOperative', 'Tier2_XComAbilities'), ('Reaper', 6)</t>
  </si>
  <si>
    <t>('LWS_Ranger', 6), ('LWS_Technical', 6), ('LWS_Specialist', 6), ('LWS_Grenadier', 8), ('LWS_Sharpshooter', 6), ('LWS_Assault', 6), ('LWS_Shinobi', 6), ('PsiOperative', 'Tier3_XComAbilities'), ('Templar', 4)</t>
  </si>
  <si>
    <t>('LWS_Specialist', 4), ('LWS_Grenadier', 4), ('LWS_Gunner', 4), ('PsiOperative', 'Tier3_XComAbilities'), ('LWS_Technical', 4), ('LWS_Ranger', 4), ('LWS_Assault', 4), ('LWS_Shinobi', 4), ('Skirmisher', 4)</t>
  </si>
  <si>
    <t>('LWS_Gunner', 8), ('LWS_Specialist', 8), ('LWS_Assault', 6), ('LWS_Shinobi', 6), ('LWS_Technical', 8), ('LWS_Grenadier', 8), ('PsiOperative', 'Tier3_XComAbilities'), ('Skirmisher', 1)</t>
  </si>
  <si>
    <t>('LWS_Technical', 2), ('LWS_Specialist', 2), ('LWS_Grenadier', 2), ('LWS_Gunner', 2), ('LWS_Assault', 4), ('LWS_Shinobi', 4), ('PsiOperative', 'Tier2_XComAbilities'), ('Skirmisher', 4), ('Templar', 4), ('LWS_Ranger', 2)</t>
  </si>
  <si>
    <t>('LWS_Technical', 6), ('LWS_Specialist', 8), ('LWS_Grenadier', 6), ('LWS_Ranger', 8), ('LWS_Shinobi', 6), ('PsiOperative', 'Tier3_XComAbilities'), ('LWS_Gunner', 7)</t>
  </si>
  <si>
    <t>('LWS_Ranger', 1), ('LWS_Shinobi', 4), ('PsiOperative', 'Tier3_XComAbilities'), ('LWS_Specialist', 6), ('LWS_Grenadier', 6), ('Reaper', 7), ('LWS_Technical', 4)</t>
  </si>
  <si>
    <t>('LWS_Sharpshooter', 6), ('LWS_Assault', 6), ('LWS_Shinobi', 6), ('Skirmisher', 6), ('Reaper', 6), ('Templar', 6)</t>
  </si>
  <si>
    <t>('LWS_Specialist', 8), ('LWS_Grenadier', 6), ('LWS_Gunner', 6), ('LWS_Assault', 8), ('Reaper', 6), ('Skirmisher', 6)</t>
  </si>
  <si>
    <t>('LWS_Sharpshooter', 8), ('LWS_Specialist', 6), ('LWS_Grenadier', 6), ('LWS_Gunner', 6), ('LWS_Ranger', 8), ('LWS_Assault', 1), ('LWS_Shinobi', 6), ('PsiOperative', 'Tier3_XComAbilities'), ('Reaper', 8), ('LWS_Technical', 8)</t>
  </si>
  <si>
    <t>('LWS_Grenadier', 4), ('LWS_Gunner', 4), ('LWS_Ranger', 4), ('LWS_Assault', 4), ('LWS_Shinobi', 3), ('PsiOperative', 'Tier2_XComAbilities'), ('Skirmisher', 4), ('LWS_Specialist', 4), ('LWS_Sharpshooter', 2), ('Reaper', 2)</t>
  </si>
  <si>
    <t>('LWS_Gunner', 6), ('LWS_Ranger', 2), ('LWS_Sharpshooter', 4), ('LWS_Assault', 6), ('LWS_Shinobi', 5), ('PsiOperative', 'Tier1_XComAbilities'), ('Skirmisher', 2)</t>
  </si>
  <si>
    <t>('LWS_Grenadier', 2), ('LWS_Gunner', 2), ('LWS_Ranger', 4), ('LWS_Sharpshooter', 4), ('PsiOperative', 'Tier1_XComAbilities'), ('Reaper', 2), ('LWS_Specialist', 2)</t>
  </si>
  <si>
    <t>('LWS_Ranger', 6), ('LWS_Shinobi', 7), ('PsiOperative', 'Tier3_XComAbilities'), ('Skirmisher', 6), ('Templar', 6), ('LWS_Sharpshooter', 6), ('LWS_Assault', 6)</t>
  </si>
  <si>
    <t>('LWS_Gunner', 8), ('PsiOperative', 'Tier3_XComAbilities'), ('LWS_Assault', 4)</t>
  </si>
  <si>
    <t>('LWS_Gunner', 2), ('LWS_Ranger', 2), ('LWS_Sharpshooter', 2), ('Reaper', 2), ('PsiOperative', 'Tier2_XComAbilities')</t>
  </si>
  <si>
    <t>Basic Usage</t>
  </si>
  <si>
    <t>Pistol Slot</t>
  </si>
  <si>
    <t>Rifle, Grenades</t>
  </si>
  <si>
    <t>Flamethrower, Smoke</t>
  </si>
  <si>
    <t>Rifle, SpecOps Knife</t>
  </si>
  <si>
    <t>Axe, Smoke</t>
  </si>
  <si>
    <t>Shotgun, Knife</t>
  </si>
  <si>
    <t>Cannon</t>
  </si>
  <si>
    <t>Bullpup, Gremlin</t>
  </si>
  <si>
    <t>Sniper, SpecOps Knife</t>
  </si>
  <si>
    <t>SpecOps Knife</t>
  </si>
  <si>
    <t>Count:</t>
  </si>
  <si>
    <t>Roles:</t>
  </si>
  <si>
    <t>Sword, Throwing Knives</t>
  </si>
  <si>
    <t>Ripjack, Rifle</t>
  </si>
  <si>
    <t>Rifle, Ripjack</t>
  </si>
  <si>
    <t>Sword, Ripjack</t>
  </si>
  <si>
    <t>Sword, Gremlin</t>
  </si>
  <si>
    <t>Boltcaster, Throwing Knives</t>
  </si>
  <si>
    <t>Sniper, Holo</t>
  </si>
  <si>
    <t>Rifle, Combat Knife</t>
  </si>
  <si>
    <t>C4</t>
  </si>
  <si>
    <t>Rifle, Claymores, C4</t>
  </si>
  <si>
    <t>Mark, Stealth</t>
  </si>
  <si>
    <t>Assault, Leader</t>
  </si>
  <si>
    <t>Shred, Mobility</t>
  </si>
  <si>
    <t>Persuader</t>
  </si>
  <si>
    <t>Water Moccasin</t>
  </si>
  <si>
    <t>Gremlin, Smoke</t>
  </si>
  <si>
    <t>Rocket, Holo</t>
  </si>
  <si>
    <t>Bullpup, C4, Grenades</t>
  </si>
  <si>
    <t>BF2K_8701</t>
  </si>
  <si>
    <t>BF2K_8702</t>
  </si>
  <si>
    <t>BF2K_8703</t>
  </si>
  <si>
    <t>BF2K_8704</t>
  </si>
  <si>
    <t>BF2K_8705</t>
  </si>
  <si>
    <t>BF2K_8706</t>
  </si>
  <si>
    <t>BF2K_8901</t>
  </si>
  <si>
    <t>Pulverizer</t>
  </si>
  <si>
    <t>Vindicator</t>
  </si>
  <si>
    <t>Eliminator</t>
  </si>
  <si>
    <t>Dominator</t>
  </si>
  <si>
    <t>Vector</t>
  </si>
  <si>
    <t>Sky Sweeper</t>
  </si>
  <si>
    <t>Shotgun, Arcthrower</t>
  </si>
  <si>
    <t>Cannon, Combat Knife</t>
  </si>
  <si>
    <t>Shotgun, Sword</t>
  </si>
  <si>
    <t>PsiAmp</t>
  </si>
  <si>
    <t>Primary:</t>
  </si>
  <si>
    <t>Secondary:</t>
  </si>
  <si>
    <t>Cannon, Rifle, SMG</t>
  </si>
  <si>
    <t>throwingknife</t>
  </si>
  <si>
    <t>Assault, Melee</t>
  </si>
  <si>
    <t>Tech, Infantry</t>
  </si>
  <si>
    <t>Sniper, Scout</t>
  </si>
  <si>
    <t>Gunner, Assault, Grenades</t>
  </si>
  <si>
    <t>Leader, Assault</t>
  </si>
  <si>
    <t>Infantry, Leader</t>
  </si>
  <si>
    <t>Gunner, Assault</t>
  </si>
  <si>
    <t>Gunner, Grenades</t>
  </si>
  <si>
    <t>templarshield</t>
  </si>
  <si>
    <t>xxx</t>
  </si>
  <si>
    <t>IGNORE SPARK</t>
  </si>
  <si>
    <t>IGNORE FOCUS</t>
  </si>
  <si>
    <t>2-8</t>
  </si>
  <si>
    <t>100</t>
  </si>
  <si>
    <t>101</t>
  </si>
  <si>
    <t>Powers inherent to the person/childhood training</t>
  </si>
  <si>
    <t>Includes basic usage and signature powers</t>
  </si>
  <si>
    <t>Ranks</t>
  </si>
  <si>
    <t>11-14</t>
  </si>
  <si>
    <t>Tiers 1-4 of 'XCOM' abilities that can be bought</t>
  </si>
  <si>
    <t>Power is in consideration for character but not determined yet</t>
  </si>
  <si>
    <t>Same as 100, but an enhancement for a power on this character's list</t>
  </si>
  <si>
    <t>boltcaster</t>
  </si>
  <si>
    <t>chemthrower</t>
  </si>
  <si>
    <t>canister</t>
  </si>
  <si>
    <t>Hunter</t>
  </si>
  <si>
    <t>Hovercraft nerd</t>
  </si>
  <si>
    <t>Taxi driver</t>
  </si>
  <si>
    <t>Electronic gadgets</t>
  </si>
  <si>
    <t>psi</t>
  </si>
  <si>
    <t>Smoker</t>
  </si>
  <si>
    <t>Grants one free smoke grenade item to your inventory</t>
  </si>
  <si>
    <t>ninja</t>
  </si>
  <si>
    <t>Stat Buff</t>
  </si>
  <si>
    <t>Rockets</t>
  </si>
  <si>
    <t>LWOTC Native</t>
  </si>
  <si>
    <t>absorptionfield</t>
  </si>
  <si>
    <t>absorptionfields</t>
  </si>
  <si>
    <t>adaptiveaim</t>
  </si>
  <si>
    <t>aggression</t>
  </si>
  <si>
    <t>aidprotocol</t>
  </si>
  <si>
    <t>aimassist_lw</t>
  </si>
  <si>
    <t>airdrop</t>
  </si>
  <si>
    <t>alphamikefoxtrot</t>
  </si>
  <si>
    <t>amplify</t>
  </si>
  <si>
    <t>apexpredator_lw</t>
  </si>
  <si>
    <t>apotheosis</t>
  </si>
  <si>
    <t>arcthrowerstun</t>
  </si>
  <si>
    <t>arcwavepassive</t>
  </si>
  <si>
    <t>areasuppression</t>
  </si>
  <si>
    <t>arsenal</t>
  </si>
  <si>
    <t>avenger_lw</t>
  </si>
  <si>
    <t>bastion</t>
  </si>
  <si>
    <t>battlefieldawareness</t>
  </si>
  <si>
    <t>battlelord</t>
  </si>
  <si>
    <t>biggestbooms_lw</t>
  </si>
  <si>
    <t>blademaster</t>
  </si>
  <si>
    <t>bladestorm</t>
  </si>
  <si>
    <t>blindingprotocol_lw</t>
  </si>
  <si>
    <t>bloodtrail</t>
  </si>
  <si>
    <t>bluescreenbombs</t>
  </si>
  <si>
    <t>bluescreenknives</t>
  </si>
  <si>
    <t>bodyshield</t>
  </si>
  <si>
    <t>bombard</t>
  </si>
  <si>
    <t>bombard_lw</t>
  </si>
  <si>
    <t>bothbarrels</t>
  </si>
  <si>
    <t>brawler</t>
  </si>
  <si>
    <t>bringemon</t>
  </si>
  <si>
    <t>brutality_lw</t>
  </si>
  <si>
    <t>bulletshred</t>
  </si>
  <si>
    <t>bulwark</t>
  </si>
  <si>
    <t>bunkerbuster</t>
  </si>
  <si>
    <t>burnout</t>
  </si>
  <si>
    <t>capacitordischarge</t>
  </si>
  <si>
    <t>centermass</t>
  </si>
  <si>
    <t>chainlightning</t>
  </si>
  <si>
    <t>chainshot</t>
  </si>
  <si>
    <t>channel</t>
  </si>
  <si>
    <t>cheapshot</t>
  </si>
  <si>
    <t>closeandpersonal</t>
  </si>
  <si>
    <t>closecombatspecialist</t>
  </si>
  <si>
    <t>closeencounters</t>
  </si>
  <si>
    <t>clutchshot</t>
  </si>
  <si>
    <t>combatawareness</t>
  </si>
  <si>
    <t>combatengineer</t>
  </si>
  <si>
    <t>combatfitness</t>
  </si>
  <si>
    <t>combatives</t>
  </si>
  <si>
    <t>combatpresence</t>
  </si>
  <si>
    <t>combatprotocol</t>
  </si>
  <si>
    <t>concentration_lw</t>
  </si>
  <si>
    <t>concussionrocket</t>
  </si>
  <si>
    <t>coolunderpressure</t>
  </si>
  <si>
    <t>coupdegrace2</t>
  </si>
  <si>
    <t>coveringfire</t>
  </si>
  <si>
    <t>covert</t>
  </si>
  <si>
    <t>cripplingstrike</t>
  </si>
  <si>
    <t>crusaderrage_lw</t>
  </si>
  <si>
    <t>cutthroat</t>
  </si>
  <si>
    <t>cyclicfire</t>
  </si>
  <si>
    <t>damagecontrol</t>
  </si>
  <si>
    <t>damngoodground</t>
  </si>
  <si>
    <t>dangerzone</t>
  </si>
  <si>
    <t>deadeye</t>
  </si>
  <si>
    <t>deathfromabove</t>
  </si>
  <si>
    <t>dedication_lw</t>
  </si>
  <si>
    <t>deepcover</t>
  </si>
  <si>
    <t>demolition</t>
  </si>
  <si>
    <t>densesmoke</t>
  </si>
  <si>
    <t>disablingshot</t>
  </si>
  <si>
    <t>disassembly_lw</t>
  </si>
  <si>
    <t>domination</t>
  </si>
  <si>
    <t>doublerendfocus</t>
  </si>
  <si>
    <t>doubletap2</t>
  </si>
  <si>
    <t>electroshock</t>
  </si>
  <si>
    <t>empulser</t>
  </si>
  <si>
    <t>evasive</t>
  </si>
  <si>
    <t>evervigilant</t>
  </si>
  <si>
    <t>executioner</t>
  </si>
  <si>
    <t>executioner_lw</t>
  </si>
  <si>
    <t>extraconditioning</t>
  </si>
  <si>
    <t>faceoff</t>
  </si>
  <si>
    <t>failsafe</t>
  </si>
  <si>
    <t>fanfire</t>
  </si>
  <si>
    <t>fieldmedic</t>
  </si>
  <si>
    <t>fieldsurgeon</t>
  </si>
  <si>
    <t>fireandsteel</t>
  </si>
  <si>
    <t>fireinthehole</t>
  </si>
  <si>
    <t>firestorm</t>
  </si>
  <si>
    <t>flashbanger</t>
  </si>
  <si>
    <t>flush</t>
  </si>
  <si>
    <t>formidable</t>
  </si>
  <si>
    <t>fortify</t>
  </si>
  <si>
    <t>fortress</t>
  </si>
  <si>
    <t>fullkit</t>
  </si>
  <si>
    <t>fulloverride</t>
  </si>
  <si>
    <t>fullthrottle</t>
  </si>
  <si>
    <t>fuse</t>
  </si>
  <si>
    <t>ghost</t>
  </si>
  <si>
    <t>ghostgrenade</t>
  </si>
  <si>
    <t>ghostwalker</t>
  </si>
  <si>
    <t>grazingfire</t>
  </si>
  <si>
    <t>hailofbullets</t>
  </si>
  <si>
    <t>hardtarget</t>
  </si>
  <si>
    <t>haywireprotocol</t>
  </si>
  <si>
    <t>hdholo</t>
  </si>
  <si>
    <t>heatwarheads</t>
  </si>
  <si>
    <t>heavyarmaments</t>
  </si>
  <si>
    <t>heavyfrags</t>
  </si>
  <si>
    <t>heavyordnance_lw</t>
  </si>
  <si>
    <t>hero_tracking</t>
  </si>
  <si>
    <t>hipfire_lw</t>
  </si>
  <si>
    <t>hitandrun</t>
  </si>
  <si>
    <t>hitwhereithurts</t>
  </si>
  <si>
    <t>holotarget</t>
  </si>
  <si>
    <t>holotargeting</t>
  </si>
  <si>
    <t>homingmine</t>
  </si>
  <si>
    <t>hunterprotocol</t>
  </si>
  <si>
    <t>huntersinstinct</t>
  </si>
  <si>
    <t>impactcompensation_lw</t>
  </si>
  <si>
    <t>impersonaledge</t>
  </si>
  <si>
    <t>implacable</t>
  </si>
  <si>
    <t>impulse_lw</t>
  </si>
  <si>
    <t>incinerator</t>
  </si>
  <si>
    <t>independenttracking</t>
  </si>
  <si>
    <t>indomitable</t>
  </si>
  <si>
    <t>infighter</t>
  </si>
  <si>
    <t>insanity</t>
  </si>
  <si>
    <t>inspireagility_lw</t>
  </si>
  <si>
    <t>interference</t>
  </si>
  <si>
    <t>inthezone</t>
  </si>
  <si>
    <t>intimidate</t>
  </si>
  <si>
    <t>intrusionprotocol</t>
  </si>
  <si>
    <t>ionicstorm</t>
  </si>
  <si>
    <t>ironcurtain</t>
  </si>
  <si>
    <t>javelinrockets</t>
  </si>
  <si>
    <t>judgment</t>
  </si>
  <si>
    <t>justice</t>
  </si>
  <si>
    <t>killerinstinct</t>
  </si>
  <si>
    <t>killzone</t>
  </si>
  <si>
    <t>knifeencounters</t>
  </si>
  <si>
    <t>knifefighter</t>
  </si>
  <si>
    <t>knifejuggler_lw</t>
  </si>
  <si>
    <t>launchgrenade</t>
  </si>
  <si>
    <t>leadthetarget_lw</t>
  </si>
  <si>
    <t>lethal</t>
  </si>
  <si>
    <t>lickyourwounds_lw</t>
  </si>
  <si>
    <t>lightemup</t>
  </si>
  <si>
    <t>lightninghands</t>
  </si>
  <si>
    <t>lightningreflexes_lw</t>
  </si>
  <si>
    <t>lightningslash_lw</t>
  </si>
  <si>
    <t>likelightning_lw</t>
  </si>
  <si>
    <t>lingeringshadow</t>
  </si>
  <si>
    <t>lockdown</t>
  </si>
  <si>
    <t>lockedon</t>
  </si>
  <si>
    <t>locknload_lw</t>
  </si>
  <si>
    <t>lonewolf</t>
  </si>
  <si>
    <t>longwatch</t>
  </si>
  <si>
    <t>lowprofile</t>
  </si>
  <si>
    <t>lw_nullward</t>
  </si>
  <si>
    <t>lw_phasewalk</t>
  </si>
  <si>
    <t>lw_soulstorm</t>
  </si>
  <si>
    <t>magnum_lw</t>
  </si>
  <si>
    <t>maim_lw</t>
  </si>
  <si>
    <t>manualoverride_lw</t>
  </si>
  <si>
    <t>mayhem</t>
  </si>
  <si>
    <t>medicalprotocol</t>
  </si>
  <si>
    <t>mindmerge</t>
  </si>
  <si>
    <t>momentum</t>
  </si>
  <si>
    <t>multitargeting</t>
  </si>
  <si>
    <t>napalmx</t>
  </si>
  <si>
    <t>needle</t>
  </si>
  <si>
    <t>needlegrenades</t>
  </si>
  <si>
    <t>neutralizingagents_lw</t>
  </si>
  <si>
    <t>noneshallpass_lw</t>
  </si>
  <si>
    <t>nova</t>
  </si>
  <si>
    <t>nulllance</t>
  </si>
  <si>
    <t>openfire_lw</t>
  </si>
  <si>
    <t>overcharge_lw</t>
  </si>
  <si>
    <t>overdrive</t>
  </si>
  <si>
    <t>overkill_lw</t>
  </si>
  <si>
    <t>packmaster_lw</t>
  </si>
  <si>
    <t>palehorse</t>
  </si>
  <si>
    <t>paramedic_lw</t>
  </si>
  <si>
    <t>parkour_lw</t>
  </si>
  <si>
    <t>phantom</t>
  </si>
  <si>
    <t>phosphoruspassive</t>
  </si>
  <si>
    <t>pillar</t>
  </si>
  <si>
    <t>pointblank</t>
  </si>
  <si>
    <t>precisionshot</t>
  </si>
  <si>
    <t>predator_lw</t>
  </si>
  <si>
    <t>preservation_lw</t>
  </si>
  <si>
    <t>primaryreturnfire</t>
  </si>
  <si>
    <t>protector</t>
  </si>
  <si>
    <t>pumpaction</t>
  </si>
  <si>
    <t>quickburn</t>
  </si>
  <si>
    <t>quickdraw</t>
  </si>
  <si>
    <t>quickstudy</t>
  </si>
  <si>
    <t>quickzap_lw</t>
  </si>
  <si>
    <t>rainmaker</t>
  </si>
  <si>
    <t>rapiddeployment</t>
  </si>
  <si>
    <t>rapidfire</t>
  </si>
  <si>
    <t>rapidreaction</t>
  </si>
  <si>
    <t>rapidtargeting</t>
  </si>
  <si>
    <t>readyforanything</t>
  </si>
  <si>
    <t>reaper</t>
  </si>
  <si>
    <t>reckoning_lw</t>
  </si>
  <si>
    <t>remotestart</t>
  </si>
  <si>
    <t>rend</t>
  </si>
  <si>
    <t>rendthemarked</t>
  </si>
  <si>
    <t>repair</t>
  </si>
  <si>
    <t>reposition_lw</t>
  </si>
  <si>
    <t>rescueprotocol</t>
  </si>
  <si>
    <t>resilience</t>
  </si>
  <si>
    <t>restorativemist</t>
  </si>
  <si>
    <t>retribution</t>
  </si>
  <si>
    <t>revivalprotocol</t>
  </si>
  <si>
    <t>robotimmunities</t>
  </si>
  <si>
    <t>roust</t>
  </si>
  <si>
    <t>runandgun_lw</t>
  </si>
  <si>
    <t>ruthless_lw</t>
  </si>
  <si>
    <t>sacrifice</t>
  </si>
  <si>
    <t>salvo</t>
  </si>
  <si>
    <t>sapper</t>
  </si>
  <si>
    <t>saturationfire</t>
  </si>
  <si>
    <t>savior</t>
  </si>
  <si>
    <t>scanningprotocol</t>
  </si>
  <si>
    <t>scrapmetal_lw</t>
  </si>
  <si>
    <t>sentinel</t>
  </si>
  <si>
    <t>sentinel_lw</t>
  </si>
  <si>
    <t>shadow</t>
  </si>
  <si>
    <t>shadowstep</t>
  </si>
  <si>
    <t>shadowstrike_lw</t>
  </si>
  <si>
    <t>sharpshooteraim</t>
  </si>
  <si>
    <t>shieldbash_lw</t>
  </si>
  <si>
    <t>shootingsharp_lw</t>
  </si>
  <si>
    <t>shredder</t>
  </si>
  <si>
    <t>silentkiller</t>
  </si>
  <si>
    <t>skirmishergrapple</t>
  </si>
  <si>
    <t>skirmisherinterrupt_lw</t>
  </si>
  <si>
    <t>skirmisherreflex</t>
  </si>
  <si>
    <t>skirmisherslash</t>
  </si>
  <si>
    <t>skirmisherstrike</t>
  </si>
  <si>
    <t>skirmishervengeance</t>
  </si>
  <si>
    <t>slash_lw</t>
  </si>
  <si>
    <t>slugshot</t>
  </si>
  <si>
    <t>smokegrenade</t>
  </si>
  <si>
    <t>snapshot</t>
  </si>
  <si>
    <t>solace_lw</t>
  </si>
  <si>
    <t>soulfire</t>
  </si>
  <si>
    <t>soulreaper</t>
  </si>
  <si>
    <t>soulsteal</t>
  </si>
  <si>
    <t>sprinter</t>
  </si>
  <si>
    <t>squadsight</t>
  </si>
  <si>
    <t>stasis</t>
  </si>
  <si>
    <t>steadyhands</t>
  </si>
  <si>
    <t>stealth</t>
  </si>
  <si>
    <t>stiletto_lw</t>
  </si>
  <si>
    <t>sting</t>
  </si>
  <si>
    <t>stinggrenades</t>
  </si>
  <si>
    <t>streetsweeper</t>
  </si>
  <si>
    <t>streetsweeper2</t>
  </si>
  <si>
    <t>strike</t>
  </si>
  <si>
    <t>stungunner</t>
  </si>
  <si>
    <t>stunstrike</t>
  </si>
  <si>
    <t>supercharge_lw</t>
  </si>
  <si>
    <t>suppression_lw</t>
  </si>
  <si>
    <t>survivalinstinct_lw</t>
  </si>
  <si>
    <t>sustain</t>
  </si>
  <si>
    <t>swordslice_lw</t>
  </si>
  <si>
    <t>tacticalsense</t>
  </si>
  <si>
    <t>tandemwarheads</t>
  </si>
  <si>
    <t>targetfocus_lw</t>
  </si>
  <si>
    <t>templarfocus</t>
  </si>
  <si>
    <t>templarinvert</t>
  </si>
  <si>
    <t>templarterror</t>
  </si>
  <si>
    <t>thatscloseenough_lw</t>
  </si>
  <si>
    <t>threatassessment</t>
  </si>
  <si>
    <t>totalcombat</t>
  </si>
  <si>
    <t>tradecraft</t>
  </si>
  <si>
    <t>traversefire</t>
  </si>
  <si>
    <t>trenchwarfare_lw</t>
  </si>
  <si>
    <t>trojan</t>
  </si>
  <si>
    <t>unlimitedpower_lw</t>
  </si>
  <si>
    <t>untouchable</t>
  </si>
  <si>
    <t>vitalpointtargeting</t>
  </si>
  <si>
    <t>voidconduit</t>
  </si>
  <si>
    <t>voidrift</t>
  </si>
  <si>
    <t>volatilemix</t>
  </si>
  <si>
    <t>volt</t>
  </si>
  <si>
    <t>walkfire</t>
  </si>
  <si>
    <t>watchthemrun_lw</t>
  </si>
  <si>
    <t>weaponhandling_lw</t>
  </si>
  <si>
    <t>whiplash</t>
  </si>
  <si>
    <t>whirlwind2</t>
  </si>
  <si>
    <t>willtosurvive</t>
  </si>
  <si>
    <t>wreckingball</t>
  </si>
  <si>
    <t>zoneofcontrol_lw</t>
  </si>
  <si>
    <t>Kamakura</t>
  </si>
  <si>
    <t>Dawn_Moreno</t>
  </si>
  <si>
    <t>Dawn Moreno</t>
  </si>
  <si>
    <t>G.I. Joe</t>
  </si>
  <si>
    <t>Sean</t>
  </si>
  <si>
    <t>Broca</t>
  </si>
  <si>
    <t>Dawn</t>
  </si>
  <si>
    <t>Moreno</t>
  </si>
  <si>
    <t>Bruce_Sato</t>
  </si>
  <si>
    <t>Alex_Sector</t>
  </si>
  <si>
    <t>Dusty_Hayes</t>
  </si>
  <si>
    <t>Gloria_Baker</t>
  </si>
  <si>
    <t>Brad_Turner</t>
  </si>
  <si>
    <t>Hondo_MacLean</t>
  </si>
  <si>
    <t>Buddy_Hawks</t>
  </si>
  <si>
    <t>Bruce Sato</t>
  </si>
  <si>
    <t>Alex Sector</t>
  </si>
  <si>
    <t>Dusty Hayes</t>
  </si>
  <si>
    <t>Gloria Baker</t>
  </si>
  <si>
    <t>Brad Turner</t>
  </si>
  <si>
    <t>Hondo MacLean</t>
  </si>
  <si>
    <t>Buddy Hawks</t>
  </si>
  <si>
    <t>Bruce</t>
  </si>
  <si>
    <t>Alex</t>
  </si>
  <si>
    <t>Gloria</t>
  </si>
  <si>
    <t>Hondo</t>
  </si>
  <si>
    <t>Buddy</t>
  </si>
  <si>
    <t>Sato</t>
  </si>
  <si>
    <t>Sector</t>
  </si>
  <si>
    <t>Hayes</t>
  </si>
  <si>
    <t>Baker</t>
  </si>
  <si>
    <t>Turner</t>
  </si>
  <si>
    <t>MacLean</t>
  </si>
  <si>
    <t>Hawks</t>
  </si>
  <si>
    <t>FILE U-8601</t>
  </si>
  <si>
    <t>UNKNOWN</t>
  </si>
  <si>
    <t>FILE A-8301</t>
  </si>
  <si>
    <t>Margarita</t>
  </si>
  <si>
    <t>Shiro</t>
  </si>
  <si>
    <t>FILE 0-8204</t>
  </si>
  <si>
    <t>Freisov</t>
  </si>
  <si>
    <t>Abbey Chase</t>
  </si>
  <si>
    <t>Sydney Savage</t>
  </si>
  <si>
    <t>Abbey_Chase</t>
  </si>
  <si>
    <t>Sydney_Savage</t>
  </si>
  <si>
    <t>Johnny_Barracuda</t>
  </si>
  <si>
    <t>Silicon_Valerie</t>
  </si>
  <si>
    <t>Deuce</t>
  </si>
  <si>
    <t>Miles_Mayhem</t>
  </si>
  <si>
    <t>Agent_Zero</t>
  </si>
  <si>
    <t>Silicon Valerie</t>
  </si>
  <si>
    <t>Johnny Barracuda</t>
  </si>
  <si>
    <t>Secret Agent Zero</t>
  </si>
  <si>
    <t>Danger Girl</t>
  </si>
  <si>
    <t>V.E.N.O.M.</t>
  </si>
  <si>
    <t>Miles Mayhem</t>
  </si>
  <si>
    <t>Sly_Rax</t>
  </si>
  <si>
    <t>Sly Rax</t>
  </si>
  <si>
    <t>Cliff_Dagger</t>
  </si>
  <si>
    <t>Cliff Dagger</t>
  </si>
  <si>
    <t>Sly</t>
  </si>
  <si>
    <t>Rax</t>
  </si>
  <si>
    <t>Cliff</t>
  </si>
  <si>
    <t>Dagger</t>
  </si>
  <si>
    <t>Miles</t>
  </si>
  <si>
    <t>Vanessa_Warfield</t>
  </si>
  <si>
    <t>Vanessa Warfield</t>
  </si>
  <si>
    <t>Vanessa</t>
  </si>
  <si>
    <t>Warfield</t>
  </si>
  <si>
    <t>Nickname</t>
  </si>
  <si>
    <t>Lady Doomsday</t>
  </si>
  <si>
    <t>Adele</t>
  </si>
  <si>
    <t>Burkhart</t>
  </si>
  <si>
    <t>Trucker</t>
  </si>
  <si>
    <t>Dr. Vandemeer</t>
  </si>
  <si>
    <t>Spectrum</t>
  </si>
  <si>
    <t>Lifter</t>
  </si>
  <si>
    <t>Jackrabbit</t>
  </si>
  <si>
    <t>Hocus Pocus</t>
  </si>
  <si>
    <t>Hush-Hush</t>
  </si>
  <si>
    <t>Viper</t>
  </si>
  <si>
    <t>Whip</t>
  </si>
  <si>
    <t>Fred II</t>
  </si>
  <si>
    <t>Penetrator</t>
  </si>
  <si>
    <t>Backlash</t>
  </si>
  <si>
    <t>Collider</t>
  </si>
  <si>
    <t>Abbey</t>
  </si>
  <si>
    <t>Sydney</t>
  </si>
  <si>
    <t>Johnny</t>
  </si>
  <si>
    <t>Chase</t>
  </si>
  <si>
    <t>Valerie</t>
  </si>
  <si>
    <t>Barracuda</t>
  </si>
  <si>
    <t>FILE DG-000</t>
  </si>
  <si>
    <t>G.I. Joe Renegades</t>
  </si>
  <si>
    <t>G.I. Joe Ally</t>
  </si>
  <si>
    <t>Sgt_Slaughter</t>
  </si>
  <si>
    <t>shield</t>
  </si>
  <si>
    <t>ABBAacidbloblauncher</t>
  </si>
  <si>
    <t>bullpup</t>
  </si>
  <si>
    <t>Accurate</t>
  </si>
  <si>
    <t>Mobility, Accurate</t>
  </si>
  <si>
    <t>Cover</t>
  </si>
  <si>
    <t>Stealth, Cover</t>
  </si>
  <si>
    <t>Ambush</t>
  </si>
  <si>
    <t>Breach</t>
  </si>
  <si>
    <t>Stealth, Hack</t>
  </si>
  <si>
    <t>Stealth, Accurate</t>
  </si>
  <si>
    <t>Visible enemies</t>
  </si>
  <si>
    <t>FILE GR-85x</t>
  </si>
  <si>
    <t>Felix</t>
  </si>
  <si>
    <t>Stratton</t>
  </si>
  <si>
    <t>Taputapu</t>
  </si>
  <si>
    <t>Varujan</t>
  </si>
  <si>
    <t>Ayvazyan</t>
  </si>
  <si>
    <t>Ian</t>
  </si>
  <si>
    <t>Costello</t>
  </si>
  <si>
    <t>Davis</t>
  </si>
  <si>
    <t>McCarthy</t>
  </si>
  <si>
    <t>Richard</t>
  </si>
  <si>
    <t>Renwick</t>
  </si>
  <si>
    <t>Gonsalves</t>
  </si>
  <si>
    <t>Kiley</t>
  </si>
  <si>
    <t>Rossi</t>
  </si>
  <si>
    <t>Bradley</t>
  </si>
  <si>
    <t>Sanders</t>
  </si>
  <si>
    <t>Archibald</t>
  </si>
  <si>
    <t>Bludd</t>
  </si>
  <si>
    <t>Extra attack</t>
  </si>
  <si>
    <t>Gremlin, Spark Bit</t>
  </si>
  <si>
    <t>Attack Buff</t>
  </si>
  <si>
    <t>Thunderhawk</t>
  </si>
  <si>
    <t>Rhino</t>
  </si>
  <si>
    <t>Gator</t>
  </si>
  <si>
    <t>Condor</t>
  </si>
  <si>
    <t>Striker</t>
  </si>
  <si>
    <t>Air Sled</t>
  </si>
  <si>
    <t>Ferret</t>
  </si>
  <si>
    <t>Rattler</t>
  </si>
  <si>
    <t>Thunder Machine</t>
  </si>
  <si>
    <t>Swamp Skier</t>
  </si>
  <si>
    <t>GR_85x</t>
  </si>
  <si>
    <t>GR_8701</t>
  </si>
  <si>
    <t>GR_8702</t>
  </si>
  <si>
    <t>GR_8703</t>
  </si>
  <si>
    <t>MASK_01</t>
  </si>
  <si>
    <t>MASK_02</t>
  </si>
  <si>
    <t>MASK_03</t>
  </si>
  <si>
    <t>MASK_04</t>
  </si>
  <si>
    <t>MASK_05</t>
  </si>
  <si>
    <t>MASK_06</t>
  </si>
  <si>
    <t>MASK_07</t>
  </si>
  <si>
    <t>MASK_08</t>
  </si>
  <si>
    <t>U_8601</t>
  </si>
  <si>
    <t>FILE 0-8203</t>
  </si>
  <si>
    <t>O_8201</t>
  </si>
  <si>
    <t>O_8202</t>
  </si>
  <si>
    <t>O_8205</t>
  </si>
  <si>
    <t>O_8204</t>
  </si>
  <si>
    <t>O_8203</t>
  </si>
  <si>
    <t>O_8301</t>
  </si>
  <si>
    <t>HISS</t>
  </si>
  <si>
    <t>POGO</t>
  </si>
  <si>
    <t>Science</t>
  </si>
  <si>
    <t>C-8808</t>
  </si>
  <si>
    <t>C-8201</t>
  </si>
  <si>
    <t>C-8202</t>
  </si>
  <si>
    <t>C-8203</t>
  </si>
  <si>
    <t>C-8204</t>
  </si>
  <si>
    <t>C-8301</t>
  </si>
  <si>
    <t>C-8302</t>
  </si>
  <si>
    <t>C-8401</t>
  </si>
  <si>
    <t>C-8402</t>
  </si>
  <si>
    <t>C-8403</t>
  </si>
  <si>
    <t>C-8404</t>
  </si>
  <si>
    <t>C-8501</t>
  </si>
  <si>
    <t>C-8502</t>
  </si>
  <si>
    <t>C-8601</t>
  </si>
  <si>
    <t>C-8602</t>
  </si>
  <si>
    <t>C-8701</t>
  </si>
  <si>
    <t>C-8702</t>
  </si>
  <si>
    <t>C-8801</t>
  </si>
  <si>
    <t>C-8901</t>
  </si>
  <si>
    <t>C-8703</t>
  </si>
  <si>
    <t>C-8704</t>
  </si>
  <si>
    <t>Order</t>
  </si>
  <si>
    <t>C-9001</t>
  </si>
  <si>
    <t>D-8401</t>
  </si>
  <si>
    <t>D-8501</t>
  </si>
  <si>
    <t>A-8501</t>
  </si>
  <si>
    <t>D-8502</t>
  </si>
  <si>
    <t>D-8503</t>
  </si>
  <si>
    <t>D-8601</t>
  </si>
  <si>
    <t>D-8602</t>
  </si>
  <si>
    <t>D-8603</t>
  </si>
  <si>
    <t>D-8604</t>
  </si>
  <si>
    <t>D-8701</t>
  </si>
  <si>
    <t>D-8702</t>
  </si>
  <si>
    <t>D-8901</t>
  </si>
  <si>
    <t>U-8401</t>
  </si>
  <si>
    <t>A-8301</t>
  </si>
  <si>
    <t>A-8302</t>
  </si>
  <si>
    <t>A-8308</t>
  </si>
  <si>
    <t>A-1801</t>
  </si>
  <si>
    <t>A-1701</t>
  </si>
  <si>
    <t>GX_8501</t>
  </si>
  <si>
    <t>GX_8502</t>
  </si>
  <si>
    <t>GX_8701</t>
  </si>
  <si>
    <t>U-8201</t>
  </si>
  <si>
    <t>GX_8201</t>
  </si>
  <si>
    <t>GX_8401</t>
  </si>
  <si>
    <t>U_8201</t>
  </si>
  <si>
    <t>Melee, Leader, Intel</t>
  </si>
  <si>
    <t>Assault, Psyche, Intel</t>
  </si>
  <si>
    <t>Assault, Leader, Intel</t>
  </si>
  <si>
    <t>Leader, Infantry, Intel</t>
  </si>
  <si>
    <t>Psyche, Utility, Intel</t>
  </si>
  <si>
    <t>Leader, Tech, Intel</t>
  </si>
  <si>
    <t>Leader, Sniper, Intel</t>
  </si>
  <si>
    <t>Leader, Intel</t>
  </si>
  <si>
    <t>Utility, Intel</t>
  </si>
  <si>
    <t>Gauntlet, Rocket</t>
  </si>
  <si>
    <t>Cripple</t>
  </si>
  <si>
    <t>Armor</t>
  </si>
  <si>
    <t>Armor piercing</t>
  </si>
  <si>
    <t>Defense Buff</t>
  </si>
  <si>
    <t>AOE, Cover</t>
  </si>
  <si>
    <t>IGNORE DUPE</t>
  </si>
  <si>
    <t>Ammo</t>
  </si>
  <si>
    <t>Death Cheat</t>
  </si>
  <si>
    <t>Extra action</t>
  </si>
  <si>
    <t>Attack Buff, Mobility</t>
  </si>
  <si>
    <t>close</t>
  </si>
  <si>
    <t>Environment</t>
  </si>
  <si>
    <t>Attack buff</t>
  </si>
  <si>
    <t>Armor piercing, stealth</t>
  </si>
  <si>
    <t>Grazing</t>
  </si>
  <si>
    <t>Cooldowns</t>
  </si>
  <si>
    <t>Confers two bonus damage with pistols</t>
  </si>
  <si>
    <t>Pistol shots ignore range penalties</t>
  </si>
  <si>
    <t>Detail</t>
  </si>
  <si>
    <t>Aim+10, Crit possible</t>
  </si>
  <si>
    <t>AOE</t>
  </si>
  <si>
    <t>Hit+20%, delayed</t>
  </si>
  <si>
    <t>use squadsight</t>
  </si>
  <si>
    <t>Overwatch Attack Buff</t>
  </si>
  <si>
    <t>Overwatch Enemy debuff</t>
  </si>
  <si>
    <t>damage+25%, vs suppressed</t>
  </si>
  <si>
    <t>Hit+20%, vs suppressed</t>
  </si>
  <si>
    <t>multishot</t>
  </si>
  <si>
    <t>free action</t>
  </si>
  <si>
    <t>Pilots</t>
  </si>
  <si>
    <t>Ground-Effect Vehicle Operator</t>
  </si>
  <si>
    <t>Mechanized Recon</t>
  </si>
  <si>
    <t>Heavy</t>
  </si>
  <si>
    <t>Volatile</t>
  </si>
  <si>
    <t>Lasers</t>
  </si>
  <si>
    <t>Lasers, Hack</t>
  </si>
  <si>
    <t>Mobility, Lasers</t>
  </si>
  <si>
    <t>Mobility, Reckless</t>
  </si>
  <si>
    <t>Inspiring, Suppression</t>
  </si>
  <si>
    <t>Stealth, Vision</t>
  </si>
  <si>
    <t>Vision</t>
  </si>
  <si>
    <t>Lasers, Reckless</t>
  </si>
  <si>
    <t>Mobility, Dodge, Reckless</t>
  </si>
  <si>
    <t>Inspiring, Reckless</t>
  </si>
  <si>
    <t>Armored Vehicle Maintenance</t>
  </si>
  <si>
    <t>Scout, Tech</t>
  </si>
  <si>
    <t>Dodge, Mobility</t>
  </si>
  <si>
    <t>Nature's pilot</t>
  </si>
  <si>
    <t>Yellow</t>
  </si>
  <si>
    <t>Orange</t>
  </si>
  <si>
    <t>Green</t>
  </si>
  <si>
    <t>Blue</t>
  </si>
  <si>
    <t>Purple</t>
  </si>
  <si>
    <t>Black</t>
  </si>
  <si>
    <t>Polly Glottis</t>
  </si>
  <si>
    <t>Bake 'em Away, Toys</t>
  </si>
  <si>
    <t>auto overwatch (used all moves)</t>
  </si>
  <si>
    <t>auto overwatch (grenade)</t>
  </si>
  <si>
    <t>auto overwatch (shot)</t>
  </si>
  <si>
    <t>SMOS</t>
  </si>
  <si>
    <t>Unique Personal Attribute</t>
  </si>
  <si>
    <t>single target</t>
  </si>
  <si>
    <t>area targets</t>
  </si>
  <si>
    <t>Aim malus, trigger any action</t>
  </si>
  <si>
    <t>personal_tags</t>
  </si>
  <si>
    <t>patient, hair trigger</t>
  </si>
  <si>
    <t>trained a lot</t>
  </si>
  <si>
    <t>has great eyesight or technological ability</t>
  </si>
  <si>
    <t>super reaction.  Ninja style.</t>
  </si>
  <si>
    <t>vs close, +40 Dodge</t>
  </si>
  <si>
    <t>Parry, Counterattack, +10 Dodge</t>
  </si>
  <si>
    <t>Basic</t>
  </si>
  <si>
    <t>vs attacker, reaction</t>
  </si>
  <si>
    <t>auto hit, chain attack on kill</t>
  </si>
  <si>
    <t>IGNORE BASIC USAGE</t>
  </si>
  <si>
    <t>Melee, dodge</t>
  </si>
  <si>
    <t>Stealth, dodge</t>
  </si>
  <si>
    <t>Aim +4, Mobility +1, HP +2, Will+4, Dodge+4</t>
  </si>
  <si>
    <t>Dodge+100, only at start</t>
  </si>
  <si>
    <t>Aim +30, Def penalty, Dodge penalty, Flush, Cost 3</t>
  </si>
  <si>
    <t>Graze chance on miss</t>
  </si>
  <si>
    <t>Confer Dodge +30</t>
  </si>
  <si>
    <t>Def +15, Dodge +30, one turn, on lose shadow</t>
  </si>
  <si>
    <t>very sneaky</t>
  </si>
  <si>
    <t>Green Beret type stuff</t>
  </si>
  <si>
    <t>Avg Cnt:</t>
  </si>
  <si>
    <t>Hunter, Breacher</t>
  </si>
  <si>
    <t>Tech, Rocketeer</t>
  </si>
  <si>
    <t>Psyche</t>
  </si>
  <si>
    <t>Leader, Tech</t>
  </si>
  <si>
    <t>Leader, Comms</t>
  </si>
  <si>
    <t>Lasers, Vision</t>
  </si>
  <si>
    <t>Jump</t>
  </si>
  <si>
    <t>Flight</t>
  </si>
  <si>
    <t>Force Field</t>
  </si>
  <si>
    <t>Force Blast</t>
  </si>
  <si>
    <t>Sneak</t>
  </si>
  <si>
    <t>Flanker, Tech</t>
  </si>
  <si>
    <t>Hologram, Mobility</t>
  </si>
  <si>
    <t>Winkie</t>
  </si>
  <si>
    <t>More Damage to Objects</t>
  </si>
  <si>
    <t>HP +2, half Explosive dmg</t>
  </si>
  <si>
    <t>Remote Detonate</t>
  </si>
  <si>
    <t>Loot is safe, DMG +1 to unarmored</t>
  </si>
  <si>
    <t>Double environmental</t>
  </si>
  <si>
    <t>Dmg +1, per 2 visible enemies, on crit</t>
  </si>
  <si>
    <t>vs Close, on attack</t>
  </si>
  <si>
    <t>on using explosives</t>
  </si>
  <si>
    <t>on being attacked</t>
  </si>
  <si>
    <t>Medikit charges +2</t>
  </si>
  <si>
    <t>Reduce recovery time</t>
  </si>
  <si>
    <t>Free Medikit, Medikit charges +2</t>
  </si>
  <si>
    <t>Healing HP +4</t>
  </si>
  <si>
    <t>Crit Chance +5%, per 2 visible enemies</t>
  </si>
  <si>
    <t>Free action. Gain 2 mobility and ignore reaction fire for the rest of the turn. Has a 4 turn cooldown.</t>
  </si>
  <si>
    <t>Mobility +2, Ignore reaction</t>
  </si>
  <si>
    <t>Mobility +3 for two turns, on kill</t>
  </si>
  <si>
    <t>Extra move action, on kill</t>
  </si>
  <si>
    <t>Aim +10, Crit Chance + 10, on move</t>
  </si>
  <si>
    <t>Stun, Smoke, single use</t>
  </si>
  <si>
    <t>Grenades AP and shred</t>
  </si>
  <si>
    <t>Bonus damage grenade</t>
  </si>
  <si>
    <t>Bonus utility grenade</t>
  </si>
  <si>
    <t>Explosives no falloff</t>
  </si>
  <si>
    <t>Grenades AOE + 1</t>
  </si>
  <si>
    <t>Def +15, on concealment broken</t>
  </si>
  <si>
    <t>Aim +50, Crit chance +50, when concealed</t>
  </si>
  <si>
    <t>Remain concealed, on squad reveal</t>
  </si>
  <si>
    <t>auto hunker, on no attack</t>
  </si>
  <si>
    <t>Damage or destroy cover</t>
  </si>
  <si>
    <t>Hunker restores</t>
  </si>
  <si>
    <t>partial cover is full</t>
  </si>
  <si>
    <t>AOE, Destroy cover</t>
  </si>
  <si>
    <t>vs every visible, using pistol</t>
  </si>
  <si>
    <t>refund action, on kill</t>
  </si>
  <si>
    <t>Free attack, using pistol</t>
  </si>
  <si>
    <t>attack not end turn, using pistol</t>
  </si>
  <si>
    <t>attack not end turn, using melee</t>
  </si>
  <si>
    <t>attack not end turn, using weapon</t>
  </si>
  <si>
    <t>Free attack, using shield</t>
  </si>
  <si>
    <t>multishot until dead or empty</t>
  </si>
  <si>
    <t>Birthplace</t>
  </si>
  <si>
    <t>File primary</t>
  </si>
  <si>
    <t>File Second</t>
  </si>
  <si>
    <t>File Desc</t>
  </si>
  <si>
    <t>File quote</t>
  </si>
  <si>
    <t>Breaker is familiar with all NATO and Warsaw Pact communication gear as well as most world export devices. Specialized Education: Signal School; Covert Electronics; Project Gamma. Qualified Expert: M-16; M-1011A1; MAC-10 (Ingram). (CLASSIFIED: Speaks Seven Languages).</t>
  </si>
  <si>
    <t>"He's efficient and self-assured and has an uncanny ability to turn adverse situations to his favor."</t>
  </si>
  <si>
    <t>Gatlinburg, Tennessee</t>
  </si>
  <si>
    <t>Asbury Park, NJ</t>
  </si>
  <si>
    <t>Transportation</t>
  </si>
  <si>
    <t>Clutch was a mechanic at Manny's Mean Machines and was heavily involved in racing street machines prior to enlistment. Graduated: Advanced Infantry Training; Covert Ops School; Executive Bodyguard School; Ranger School. Qualified expert: M-14; M-16; M-1911A1; M-3A1; M-79; M-60</t>
  </si>
  <si>
    <t>"He greases his hair with motor oil, rarely shaves, and chews on the same toothpick for months. Clutch still calls women "chicks."</t>
  </si>
  <si>
    <t>Lodi, California</t>
  </si>
  <si>
    <t>Electronics CBR</t>
  </si>
  <si>
    <t>Flash is highly skilled in many aspects of electronic technology and is capable of equipment repair in the field. Specialized Education: Electronics School; Chemical School; Covert Electronics. Qualified Expert: M-16; M-1911A1; XMLR-1A (Shoulder-Fired Laser Rifle).</t>
  </si>
  <si>
    <t>"Flash is methodical and persistent. Has an innate and unshakable faith in the order of the universe. He's working on his Master's degree in electronic engineering (nights)."</t>
  </si>
  <si>
    <t>Chippewa Falls, Wisconsin</t>
  </si>
  <si>
    <t>Electronics Engineer</t>
  </si>
  <si>
    <t>Grand Slam received initial training in conventional artillery and served with a 155mm battery. Graduated: Special Weapons School (Top of Class). Specialized Education: Artillery School; Advanced Tech School, Qualified Expert: M-16; M-1911A1; "HAL" Heavy Artillery Laser.</t>
  </si>
  <si>
    <t>"He's soft-spoken and calm---just a bit shy. Intelligent. Loves to read escapist fantasy (science fiction and comic books)."</t>
  </si>
  <si>
    <t>Columbus, Ohio</t>
  </si>
  <si>
    <t>File Name</t>
  </si>
  <si>
    <t>Kibbey, Alvin R.</t>
  </si>
  <si>
    <t>Small Arms Armoror Artillery Coordinator</t>
  </si>
  <si>
    <t>Familiar with all NATO and Warsaw Pact small arms as well as domestic civilian arms. Graduated: Advanced Infantry Training. Finished in top ten of his class. Qualified Expert: M-14; M-16; M-1911A1 (Auto-Pistol).</t>
  </si>
  <si>
    <t>"Grunt is a highly motivated, systematic individual. He's a stand-up guy who doesn't blow his cool in a fire-fight."</t>
  </si>
  <si>
    <t>Steinberg, Lance J.</t>
  </si>
  <si>
    <t>SN</t>
  </si>
  <si>
    <t>RA757340802</t>
  </si>
  <si>
    <t>Sawed-off, Pistol</t>
  </si>
  <si>
    <t>Rifle, Pistol</t>
  </si>
  <si>
    <t>VENOM_01</t>
  </si>
  <si>
    <t>VENOM_02</t>
  </si>
  <si>
    <t>VENOM_03</t>
  </si>
  <si>
    <t>VENOM_04</t>
  </si>
  <si>
    <t>DG_01</t>
  </si>
  <si>
    <t>DG_02</t>
  </si>
  <si>
    <t>DG_03</t>
  </si>
  <si>
    <t>DG_04</t>
  </si>
  <si>
    <t>DG_05</t>
  </si>
  <si>
    <t>DG_06</t>
  </si>
  <si>
    <t>multishot 2, using weapon, every turn</t>
  </si>
  <si>
    <t>multishot 3, using weapon, every 3 turns</t>
  </si>
  <si>
    <t>multishot 3, using pistol, every 4 turns</t>
  </si>
  <si>
    <t>FILE C-8204</t>
  </si>
  <si>
    <t>FILE C-8401</t>
  </si>
  <si>
    <t>FILE C-8402</t>
  </si>
  <si>
    <t>FILE C-8403</t>
  </si>
  <si>
    <t>FILE C-8404</t>
  </si>
  <si>
    <t>FILE C-8601</t>
  </si>
  <si>
    <t>FILE C-8602</t>
  </si>
  <si>
    <t>FILE C-8701</t>
  </si>
  <si>
    <t>FILE C-8702</t>
  </si>
  <si>
    <t>FILE C-8703</t>
  </si>
  <si>
    <t>FILE C-8704</t>
  </si>
  <si>
    <t>It is presumed that Copperhead is native to or otherwise intimately familiar with the Florida Everglades. Intelligence sources venture a guess that he raced speedboats in high stakes races in Monaco and Japan. His major weakness is gambling. Odds are that he got started by placing bets on his own races. Apparently he compounded his folly by selling his services to COBRA in hopes of paying off his bookies.</t>
  </si>
  <si>
    <t>Gung-Ho says: "Sure. I know the type. They're all around the Gulf Coast. Trash. Drifters. They can drive a swamp buggy like the devil himself, rebuild a V-8 with a coat hanger and spit, fight all night and raise cain 'til the cock crows. They got a heart fulla gimme and a mouth full o' much obliged..."</t>
  </si>
  <si>
    <t>It is believed that Scrap-Iron is a product designer for Destro's armaments company. Carries out initial field testing on all new armor piercing munitions and sub-munitions. Area of specialization is remote-launched, laser-guided, rocket-propelled piezo-electric fused anti-tank weapons. These weapons are categorized beyond the "smart" stage and are known by the nomenclature: "brilliant."*</t>
  </si>
  <si>
    <t>"Scrap-Iron is methodical and precise. Imperfection in any form repels him. Perhaps that's why he wants to blow up the world."</t>
  </si>
  <si>
    <t>Zullo</t>
  </si>
  <si>
    <t>John</t>
  </si>
  <si>
    <t>G-8613</t>
  </si>
  <si>
    <t>Starduster</t>
  </si>
  <si>
    <t>Anti-Terrorist Specialist</t>
  </si>
  <si>
    <t>Manchester, VT</t>
  </si>
  <si>
    <t>Captain</t>
  </si>
  <si>
    <t>Zullo, John</t>
  </si>
  <si>
    <t>MH 009-403277</t>
  </si>
  <si>
    <t>G-8515</t>
  </si>
  <si>
    <t>Skylar</t>
  </si>
  <si>
    <t>Infantry Transportable Air Recon</t>
  </si>
  <si>
    <t>Helicopter Assault</t>
  </si>
  <si>
    <t>Burlingame, CA</t>
  </si>
  <si>
    <t>Skylar, Edward J.</t>
  </si>
  <si>
    <t>RA 989-31-5248</t>
  </si>
  <si>
    <t>GA_8201</t>
  </si>
  <si>
    <t>GA_8701</t>
  </si>
  <si>
    <t>Rumbler</t>
  </si>
  <si>
    <t>Steam Roller</t>
  </si>
  <si>
    <t>Hardtop</t>
  </si>
  <si>
    <t>Payload</t>
  </si>
  <si>
    <t>Keel-Haul</t>
  </si>
  <si>
    <t>General Flagg</t>
  </si>
  <si>
    <t>Steam_Roller</t>
  </si>
  <si>
    <t>Keel_Haul</t>
  </si>
  <si>
    <t>General_Flagg</t>
  </si>
  <si>
    <t>Dr. Mindbender was at one time an excellent orthodontist and a very kind and honest man. Tinkering with electric brainwave stimulation as a means of relieving dental pain, the good doctor made the tragic mistake of experimenting on himself. He underwent a complete personality change and became hateful, deceitful, and vain!  Dr. Mindbender abandoned his practice and devoted all his time to perfecting his digital brain-scrambling into a hand-portable weapon system capable of reducing the most strong-willed individual into a cowering wimp.</t>
  </si>
  <si>
    <t>"Dr. Mindbender doesn't think he's deluded-he feels he used to be. Now that he has seen the light, or the dark if you will, he feels it is his personal mission to bring the miracle of thought control to each and every one of you!"</t>
  </si>
  <si>
    <t>NONE</t>
  </si>
  <si>
    <t>Fred Commander</t>
  </si>
  <si>
    <t>FILE C-8902</t>
  </si>
  <si>
    <t>FILE C-9002</t>
  </si>
  <si>
    <t>FILE D-01</t>
  </si>
  <si>
    <t>FILE D-03</t>
  </si>
  <si>
    <t>FILE D-02</t>
  </si>
  <si>
    <t>Super_Trooper</t>
  </si>
  <si>
    <t>Super Trooper</t>
  </si>
  <si>
    <t>Paul</t>
  </si>
  <si>
    <t>Latimer</t>
  </si>
  <si>
    <t>Backblast</t>
  </si>
  <si>
    <t>Countdown</t>
  </si>
  <si>
    <t>Downtown</t>
  </si>
  <si>
    <t>Recoil</t>
  </si>
  <si>
    <t>Scoop</t>
  </si>
  <si>
    <t>Dogfight</t>
  </si>
  <si>
    <t>Hot_Seat</t>
  </si>
  <si>
    <t>Long_Range</t>
  </si>
  <si>
    <t>Hot Seat</t>
  </si>
  <si>
    <t>Windchill</t>
  </si>
  <si>
    <t>Cobra Trooper</t>
  </si>
  <si>
    <t>Cobra Officer</t>
  </si>
  <si>
    <t>Cobra Stinger Driver</t>
  </si>
  <si>
    <t>Cobra HISS Driver</t>
  </si>
  <si>
    <t>Cobra Snow Serpent</t>
  </si>
  <si>
    <t>Cobra EEL</t>
  </si>
  <si>
    <t>Cobra Tele-Viper</t>
  </si>
  <si>
    <t>Cobra Lamprey</t>
  </si>
  <si>
    <t>Cobra B.A.T.</t>
  </si>
  <si>
    <t>Cobra Viper</t>
  </si>
  <si>
    <t>Cobra A.V.A.C.</t>
  </si>
  <si>
    <t>Cobra Strato-Viper</t>
  </si>
  <si>
    <t>Cobra Techno-Viper</t>
  </si>
  <si>
    <t>Cobra Gyro-Viper</t>
  </si>
  <si>
    <t>Cobra Ice-Viper</t>
  </si>
  <si>
    <t>Cobra Motor-Viper</t>
  </si>
  <si>
    <t>Cobra Sea Slug</t>
  </si>
  <si>
    <t>Cobra W.O.R.M.S.</t>
  </si>
  <si>
    <t>The Fridge</t>
  </si>
  <si>
    <t>Steel Brigade Soldier</t>
  </si>
  <si>
    <t>Greenshirt</t>
  </si>
  <si>
    <t>Cobra Astro-Viper</t>
  </si>
  <si>
    <t>Cobra Hydro-Viper</t>
  </si>
  <si>
    <t>Cobra Toxo-Viper</t>
  </si>
  <si>
    <t>M.A.R.S. Iron Grenadier</t>
  </si>
  <si>
    <t>Sergeant Major</t>
  </si>
  <si>
    <t>Cobra Ferret</t>
  </si>
  <si>
    <t>Cobra Nullifier</t>
  </si>
  <si>
    <t>Cobra Secto-Viper</t>
  </si>
  <si>
    <t>Cobra Star-Viper</t>
  </si>
  <si>
    <t>Cobra Alley-Viper</t>
  </si>
  <si>
    <t>Cobra Annihilator</t>
  </si>
  <si>
    <t>Cobra Frag-Viper</t>
  </si>
  <si>
    <t>Cobra H.E.A.T-Viper</t>
  </si>
  <si>
    <t>Cobra Night-Viper</t>
  </si>
  <si>
    <t>Cobra T.A.R.G.A.T.</t>
  </si>
  <si>
    <t>Cobra Aero-Viper</t>
  </si>
  <si>
    <t>Cobra Track-Viper</t>
  </si>
  <si>
    <t>M.A.R.S. Wild Boar</t>
  </si>
  <si>
    <t>Bullhorn</t>
  </si>
  <si>
    <t>Grid-Iron</t>
  </si>
  <si>
    <t>Freefall</t>
  </si>
  <si>
    <t>Cobra Laser-Viper</t>
  </si>
  <si>
    <t>Night Creeper</t>
  </si>
  <si>
    <t>Cobra Range-Viper</t>
  </si>
  <si>
    <t>Pathfinder</t>
  </si>
  <si>
    <t>Rampart</t>
  </si>
  <si>
    <t>Rapid-Fire</t>
  </si>
  <si>
    <t>Cobra Rock-Viper</t>
  </si>
  <si>
    <t>Cobra S.A.W.-Viper</t>
  </si>
  <si>
    <t>Stretcher</t>
  </si>
  <si>
    <t>Sub-Zero</t>
  </si>
  <si>
    <t>Topside</t>
  </si>
  <si>
    <t>M.A.R.S. Undertow</t>
  </si>
  <si>
    <t>Cold Front</t>
  </si>
  <si>
    <t>Cobra Decimator</t>
  </si>
  <si>
    <t>Major Storm</t>
  </si>
  <si>
    <t>Updraft</t>
  </si>
  <si>
    <t>Overlord</t>
  </si>
  <si>
    <t>Dictator</t>
  </si>
  <si>
    <t>Cobra Vapor</t>
  </si>
  <si>
    <t>Hurricane VTOL</t>
  </si>
  <si>
    <t>Year</t>
  </si>
  <si>
    <t>GA_8702</t>
  </si>
  <si>
    <t>Include</t>
  </si>
  <si>
    <t>Crossfire</t>
  </si>
  <si>
    <t>Mobile Command</t>
  </si>
  <si>
    <t>Defiant</t>
  </si>
  <si>
    <t>USS Flagg</t>
  </si>
  <si>
    <t>Shadow Tracker</t>
  </si>
  <si>
    <t>Big Ben</t>
  </si>
  <si>
    <t>Crocodile</t>
  </si>
  <si>
    <t>Cobra_Trooper</t>
  </si>
  <si>
    <t>Cobra_Officer</t>
  </si>
  <si>
    <t>Cobra_EEL</t>
  </si>
  <si>
    <t>Cobra_Viper</t>
  </si>
  <si>
    <t>Cobra_Lamprey</t>
  </si>
  <si>
    <t>Cobra_HISS_Driver</t>
  </si>
  <si>
    <t>Cobra_Stinger_Driver</t>
  </si>
  <si>
    <t>Cobra_Snow_Serpent</t>
  </si>
  <si>
    <t>Cobra_Sea_Slug</t>
  </si>
  <si>
    <t>Cobra_Tele_Viper</t>
  </si>
  <si>
    <t>Cobra_BAT</t>
  </si>
  <si>
    <t>Cobra_AVAC</t>
  </si>
  <si>
    <t>Cobra_Motor_Viper</t>
  </si>
  <si>
    <t>Cobra_Strato_Viper</t>
  </si>
  <si>
    <t>Cobra_Techno_Viper</t>
  </si>
  <si>
    <t>Cobra_Gyro_Viper</t>
  </si>
  <si>
    <t>Cobra_Ice_Viper</t>
  </si>
  <si>
    <t>Cobra_WORMS</t>
  </si>
  <si>
    <t>Fridge</t>
  </si>
  <si>
    <t>Steel_Brigade</t>
  </si>
  <si>
    <t>Cobra_Astro_Viper</t>
  </si>
  <si>
    <t>Cobra_Hydro_viper</t>
  </si>
  <si>
    <t>Iron_Grenadier</t>
  </si>
  <si>
    <t>Cobra_Toxo_Viper</t>
  </si>
  <si>
    <t>Sergeant_Major</t>
  </si>
  <si>
    <t>Cobra_Ferret</t>
  </si>
  <si>
    <t>Cobra_Nullifier</t>
  </si>
  <si>
    <t>Cobra_Secto_Viper</t>
  </si>
  <si>
    <t>Cobra_Star_Viper</t>
  </si>
  <si>
    <t>Cobra_Alley_Viper</t>
  </si>
  <si>
    <t>Cobra_Annihilator</t>
  </si>
  <si>
    <t>Cobra_Frag_Viper</t>
  </si>
  <si>
    <t>Cobra_HEAT_Viper</t>
  </si>
  <si>
    <t>Cobra_Night_Viper</t>
  </si>
  <si>
    <t>Cobra_TARGAT</t>
  </si>
  <si>
    <t>Cobra_Aero_Viper</t>
  </si>
  <si>
    <t>Cobra_Track_Viper</t>
  </si>
  <si>
    <t>Wild_Boar</t>
  </si>
  <si>
    <t>Grid_Iron</t>
  </si>
  <si>
    <t>Cobra_Laser_Viper</t>
  </si>
  <si>
    <t>Night_Creeper</t>
  </si>
  <si>
    <t>Cobra_Range_Viper</t>
  </si>
  <si>
    <t>Rapid_Fire</t>
  </si>
  <si>
    <t>Cobra_Rock_Viper</t>
  </si>
  <si>
    <t>Cobra_SAW_Viper</t>
  </si>
  <si>
    <t>Sub_Zero</t>
  </si>
  <si>
    <t>Undertow</t>
  </si>
  <si>
    <t>Cold_Front</t>
  </si>
  <si>
    <t>Cobra_Decimator</t>
  </si>
  <si>
    <t>Major_Storm</t>
  </si>
  <si>
    <t>Cobra_Vapor</t>
  </si>
  <si>
    <t>Shadow_Tracker</t>
  </si>
  <si>
    <t>Big_Ben</t>
  </si>
  <si>
    <t>FILE CT_01</t>
  </si>
  <si>
    <t>VARIOUS</t>
  </si>
  <si>
    <t>FILE CT_02</t>
  </si>
  <si>
    <t>FILE CT_03</t>
  </si>
  <si>
    <t>FILE CT_04</t>
  </si>
  <si>
    <t>FILE CT_05</t>
  </si>
  <si>
    <t>FILE CT_06</t>
  </si>
  <si>
    <t>FILE CT_07</t>
  </si>
  <si>
    <t>FILE CT_08</t>
  </si>
  <si>
    <t>FILE CT_09</t>
  </si>
  <si>
    <t>FILE CT_10</t>
  </si>
  <si>
    <t>FILE CT_11</t>
  </si>
  <si>
    <t>FILE CT_12</t>
  </si>
  <si>
    <t>FILE CT_13</t>
  </si>
  <si>
    <t>FILE CT_14</t>
  </si>
  <si>
    <t>FILE CT_15</t>
  </si>
  <si>
    <t>FILE CT_16</t>
  </si>
  <si>
    <t>FILE CT_17</t>
  </si>
  <si>
    <t>FILE CT_18</t>
  </si>
  <si>
    <t>FILE CT_19</t>
  </si>
  <si>
    <t>FILE CT_20</t>
  </si>
  <si>
    <t>FILE CT_21</t>
  </si>
  <si>
    <t>FILE CT_22</t>
  </si>
  <si>
    <t>FILE CT_23</t>
  </si>
  <si>
    <t>FILE CT_24</t>
  </si>
  <si>
    <t>FILE CT_25</t>
  </si>
  <si>
    <t>FILE CT_26</t>
  </si>
  <si>
    <t>FILE CT_27</t>
  </si>
  <si>
    <t>FILE CT_28</t>
  </si>
  <si>
    <t>FILE CT_29</t>
  </si>
  <si>
    <t>FILE CT_30</t>
  </si>
  <si>
    <t>FILE CT_31</t>
  </si>
  <si>
    <t>FILE CT_32</t>
  </si>
  <si>
    <t>FILE CT_33</t>
  </si>
  <si>
    <t>FILE CT_34</t>
  </si>
  <si>
    <t>FILE CT_35</t>
  </si>
  <si>
    <t>FILE CT_36</t>
  </si>
  <si>
    <t>FILE CT_37</t>
  </si>
  <si>
    <t>FILE CT_38</t>
  </si>
  <si>
    <t>FILE CT_39</t>
  </si>
  <si>
    <t>FILE CT_40</t>
  </si>
  <si>
    <t>FILE_MT_01</t>
  </si>
  <si>
    <t>FILE_MT_02</t>
  </si>
  <si>
    <t>FILE_MT_03</t>
  </si>
  <si>
    <t>FILE DG-007</t>
  </si>
  <si>
    <t>missing model</t>
  </si>
  <si>
    <t>Iron-Knife</t>
  </si>
  <si>
    <t>Joseph</t>
  </si>
  <si>
    <t>Monev</t>
  </si>
  <si>
    <t>Sebastian</t>
  </si>
  <si>
    <t>Dr. Laszlo</t>
  </si>
  <si>
    <t>Vandermeer</t>
  </si>
  <si>
    <t>Red_Dog</t>
  </si>
  <si>
    <t>IGNORE DUPLICATE OF LIGHT 'EM UP</t>
  </si>
  <si>
    <t>aim +50, Crit Chance +50, Dam +2 , vs impaired</t>
  </si>
  <si>
    <t>Dam +50%, When wounded badly</t>
  </si>
  <si>
    <t>angry when wounded</t>
  </si>
  <si>
    <t>Aim -15%, Damage +50%</t>
  </si>
  <si>
    <t>Crit Chance +25%, bonus damage for  shadow/flank</t>
  </si>
  <si>
    <t>Aim +20, Crit Chance +20, vs badly wounded</t>
  </si>
  <si>
    <t>Dam =2, with Pistol</t>
  </si>
  <si>
    <t>No Range penalty, with Pistol</t>
  </si>
  <si>
    <t>gaurunteed hit, cost 3 ammo</t>
  </si>
  <si>
    <t>Shadow cooldown, Aim +20-+60, throwing knife only</t>
  </si>
  <si>
    <t>Aim+20, Crit chance +20, attack same target</t>
  </si>
  <si>
    <t>AP + 2, when in shadow</t>
  </si>
  <si>
    <t>Aim+10, Crit+10, vs Full health</t>
  </si>
  <si>
    <t>Crit Chance +10 - +20, increase with kills</t>
  </si>
  <si>
    <t>Crit chance +30, crit Damage +34%, every 5 turns</t>
  </si>
  <si>
    <t>Aim +15, Crit Chance +15, vs flanked</t>
  </si>
  <si>
    <t>Aim +20, Crit Chance +20, on hunker</t>
  </si>
  <si>
    <t>Special shot for primary-weapon shotguns only: Fire a shot that pierces 2 armor and has no range penalties. Uses 1 ammo. Has a 2 turn cooldown.</t>
  </si>
  <si>
    <t>AP +2, no range penalty, shotgun only</t>
  </si>
  <si>
    <t>AP +3</t>
  </si>
  <si>
    <t>Dam+3, vs unarmored, shotgun only</t>
  </si>
  <si>
    <t>Aim +10, AP +1, vs unflankable</t>
  </si>
  <si>
    <t>Reduced aim penalty, with short range weapons</t>
  </si>
  <si>
    <t>Crit chance + 15, Crit dmg +2, vs bio</t>
  </si>
  <si>
    <t>used</t>
  </si>
  <si>
    <t>Kills not break concealment</t>
  </si>
  <si>
    <t>Detection radius -25%</t>
  </si>
  <si>
    <t>AP +2, Aim +15, vs in cover</t>
  </si>
  <si>
    <t>vs</t>
  </si>
  <si>
    <t>Stun 2 actions if hit, 4 if crit, every 6 turns</t>
  </si>
  <si>
    <t>Immobilize 1 turn, every 4 turns</t>
  </si>
  <si>
    <t>Reduce cooldown 3 turns</t>
  </si>
  <si>
    <t>base Dam +2, base Crit Dam +1</t>
  </si>
  <si>
    <t>Aim +10, Crit Chance +10, on no move</t>
  </si>
  <si>
    <t>Def +20, Crit Chance +20, when wounded</t>
  </si>
  <si>
    <t>lightning reflexes after kill</t>
  </si>
  <si>
    <t>focus</t>
  </si>
  <si>
    <t>attacker crit chance -30</t>
  </si>
  <si>
    <t>passive</t>
  </si>
  <si>
    <t>Def +3 to +15, by visible enemies</t>
  </si>
  <si>
    <t>Lightning reflexes</t>
  </si>
  <si>
    <t>IGNORE DUPLICATE OF UNTOUCHABLE</t>
  </si>
  <si>
    <t>Stinger</t>
  </si>
  <si>
    <t>Trouble Bubble</t>
  </si>
  <si>
    <t>Moray</t>
  </si>
  <si>
    <t>Firebat</t>
  </si>
  <si>
    <t>Mamba</t>
  </si>
  <si>
    <t>Bombstrike</t>
  </si>
  <si>
    <t>Alyssa</t>
  </si>
  <si>
    <t>Stall</t>
  </si>
  <si>
    <t>Talents:</t>
  </si>
  <si>
    <t>Def +20, one turn, every 6 turns</t>
  </si>
  <si>
    <t>Shadow, crit</t>
  </si>
  <si>
    <t>short range: Shotgun, smg, bullpup, pistol</t>
  </si>
  <si>
    <t>WORMS</t>
  </si>
  <si>
    <t>WOLF</t>
  </si>
  <si>
    <t>Alone</t>
  </si>
  <si>
    <t>Adds 3 extra movement points per turn</t>
  </si>
  <si>
    <t>Sparkbit_CV</t>
  </si>
  <si>
    <t>gauntlet</t>
  </si>
  <si>
    <t>psiamp</t>
  </si>
  <si>
    <t>img:///SurplusPack.Blue.card-ace</t>
  </si>
  <si>
    <t>icon override</t>
  </si>
  <si>
    <t>img:///KetarosPkg_Classes.BigGameHunter_Class_Icon</t>
  </si>
  <si>
    <t>img:///KetarosPkg_Classes.CodeBreaker_Class_Icon</t>
  </si>
  <si>
    <t>img:///KetarosPkg_Classes.Driver_Class_Icon</t>
  </si>
  <si>
    <t>img:///KetarosPkg_Classes.smoke_Class_Icon</t>
  </si>
  <si>
    <t>img:///KetarosPkg_Classes.Rifle_Class_Icon</t>
  </si>
  <si>
    <t>img:///KetarosPkg_Classes.Shinobi_Class_Icon</t>
  </si>
  <si>
    <t>img:///KetarosPkg_Classes.RPG_Class_Icon</t>
  </si>
  <si>
    <t>img:///KetarosPkg_Classes.CombatMedic_Class_Icon</t>
  </si>
  <si>
    <t>img:///KetarosPkg_Classes.Stronger_Class_Icon</t>
  </si>
  <si>
    <t>img:///KetarosPkg_Classes.Sniper_Class_Icon</t>
  </si>
  <si>
    <t>img:///KetarosPkg_Classes.Helicopter_Class_Icon</t>
  </si>
  <si>
    <t>img:///KetarosPkg_Classes.Flame_Class_Icon</t>
  </si>
  <si>
    <t>img:///KetarosPkg_Classes.CoastGuard_Class_Icon</t>
  </si>
  <si>
    <t>img:///KetarosPkg_Classes.Dog_Class_Icon</t>
  </si>
  <si>
    <t>img:///KetarosPkg_Classes.Biologist_Class_Icon</t>
  </si>
  <si>
    <t>img:///KetarosPkg_Classes.Sailor_Class_Icon</t>
  </si>
  <si>
    <t>img:///KetarosPkg_Classes.Miner_Class_Icon</t>
  </si>
  <si>
    <t>img:///SurplusPack.Blue.chaingun</t>
  </si>
  <si>
    <t>img:///SurplusPack.Blue.jerrycan</t>
  </si>
  <si>
    <t>img:///SurplusPack.Blue.land-mine</t>
  </si>
  <si>
    <t>img:///SurplusPack.Blue.laser-sparks</t>
  </si>
  <si>
    <t>img:///SurplusPack.Blue.mortar</t>
  </si>
  <si>
    <t>img:///SurplusPack.Blue.spears</t>
  </si>
  <si>
    <t>img:///SurplusPack.Blue.wrench</t>
  </si>
  <si>
    <t>img:///SurplusPack.Blue.star-medal</t>
  </si>
  <si>
    <t>img:///KetarosPkg_Classes.Swords_Class_Icon</t>
  </si>
  <si>
    <t>img:///SurplusPack.Blue.meditation</t>
  </si>
  <si>
    <t>img:///SurplusPack.Blue.heavy-bullet</t>
  </si>
  <si>
    <t>img:///SurplusPack.Blue.fire-dash</t>
  </si>
  <si>
    <t>img:///SurplusPack.Blue.artillery-shell</t>
  </si>
  <si>
    <t>img:///SurplusPack.Blue.heraldic-sun</t>
  </si>
  <si>
    <t>img:///SurplusPack.Blue.rear-aura</t>
  </si>
  <si>
    <t>img:///SurplusPack.Blue.rifle</t>
  </si>
  <si>
    <t>img:///SurplusPack.Blue.shotgun</t>
  </si>
  <si>
    <t>img:///SurplusPack.Blue.snow-bottle</t>
  </si>
  <si>
    <t>img:///SurplusPack.Blue.squib</t>
  </si>
  <si>
    <t>img:///SurplusPack.Blue.wolf-howl</t>
  </si>
  <si>
    <t>img:///SurplusPack.Blue.ermine</t>
  </si>
  <si>
    <t>img:///SurplusPack.Blue.falling-boulder</t>
  </si>
  <si>
    <t>img:///SurplusPack.Blue.fish-scales</t>
  </si>
  <si>
    <t>img:///SurplusPack.Blue.shark-jaws</t>
  </si>
  <si>
    <t>img:///KetarosPkg_Classes.Recon_Class_Icon</t>
  </si>
  <si>
    <t>img:///KetarosPkg_Classes.Ninja_Class_Icon</t>
  </si>
  <si>
    <t>img:///KetarosPkg_Classes.Skull_Class_Icon</t>
  </si>
  <si>
    <t>Helix</t>
  </si>
  <si>
    <t>Nicholas</t>
  </si>
  <si>
    <t>Klas</t>
  </si>
  <si>
    <t>Earl-Bob</t>
  </si>
  <si>
    <t>Swilley</t>
  </si>
  <si>
    <t>Averill</t>
  </si>
  <si>
    <t>Whitcomb</t>
  </si>
  <si>
    <t>Everett</t>
  </si>
  <si>
    <t>Colby</t>
  </si>
  <si>
    <t>Perry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</si>
</sst>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0"/>
      <color theme="1"/>
      <name val="Arial"/>
      <family val="2"/>
    </font>
    <font>
      <sz val="9"/>
      <color theme="1"/>
      <name val="Arial"/>
      <family val="2"/>
    </font>
    <font>
      <sz val="7"/>
      <color theme="1"/>
      <name val="Arial"/>
      <family val="2"/>
    </font>
    <font>
      <b/>
      <sz val="11"/>
      <color theme="1"/>
      <name val="Calibri"/>
      <family val="2"/>
      <scheme val="minor"/>
    </font>
    <font>
      <b/>
      <sz val="11"/>
      <color theme="0"/>
      <name val="Calibri"/>
      <family val="2"/>
      <scheme val="minor"/>
    </font>
    <font>
      <sz val="11"/>
      <color theme="0"/>
      <name val="Calibri"/>
      <family val="2"/>
      <scheme val="minor"/>
    </font>
    <font>
      <b/>
      <sz val="10"/>
      <color theme="0"/>
      <name val="Arial"/>
      <family val="2"/>
    </font>
    <font>
      <sz val="10"/>
      <color theme="0"/>
      <name val="Arial"/>
      <family val="2"/>
    </font>
    <font>
      <b/>
      <sz val="7"/>
      <color theme="0"/>
      <name val="Arial"/>
      <family val="2"/>
    </font>
    <font>
      <sz val="11"/>
      <name val="Calibri"/>
      <family val="2"/>
      <scheme val="minor"/>
    </font>
    <font>
      <b/>
      <sz val="18"/>
      <name val="Calibri"/>
      <family val="2"/>
      <scheme val="minor"/>
    </font>
    <font>
      <b/>
      <sz val="18"/>
      <color theme="0"/>
      <name val="Calibri"/>
      <family val="2"/>
      <scheme val="minor"/>
    </font>
    <font>
      <b/>
      <sz val="9"/>
      <color theme="0"/>
      <name val="Calibri"/>
      <family val="2"/>
      <scheme val="minor"/>
    </font>
    <font>
      <b/>
      <sz val="20"/>
      <color theme="0"/>
      <name val="Calibri"/>
      <family val="2"/>
      <scheme val="minor"/>
    </font>
    <font>
      <b/>
      <sz val="12"/>
      <color theme="0"/>
      <name val="Calibri"/>
      <family val="2"/>
      <scheme val="minor"/>
    </font>
    <font>
      <sz val="9"/>
      <color theme="1"/>
      <name val="Calibri"/>
      <family val="2"/>
      <scheme val="minor"/>
    </font>
    <font>
      <sz val="8"/>
      <color theme="1"/>
      <name val="Calibri"/>
      <family val="2"/>
      <scheme val="minor"/>
    </font>
    <font>
      <b/>
      <sz val="20"/>
      <color theme="1"/>
      <name val="Calibri"/>
      <family val="2"/>
      <scheme val="minor"/>
    </font>
    <font>
      <b/>
      <sz val="9"/>
      <color theme="1"/>
      <name val="Calibri"/>
      <family val="2"/>
      <scheme val="minor"/>
    </font>
    <font>
      <b/>
      <sz val="18"/>
      <color theme="1"/>
      <name val="Calibri"/>
      <family val="2"/>
      <scheme val="minor"/>
    </font>
    <font>
      <b/>
      <sz val="14"/>
      <color theme="0"/>
      <name val="Calibri"/>
      <family val="2"/>
    </font>
    <font>
      <b/>
      <sz val="14"/>
      <color theme="0"/>
      <name val="Calibri"/>
      <family val="2"/>
      <scheme val="minor"/>
    </font>
    <font>
      <sz val="10"/>
      <color rgb="FF000000"/>
      <name val="Arial"/>
      <family val="2"/>
    </font>
    <font>
      <sz val="8"/>
      <color rgb="FF000000"/>
      <name val="Arial"/>
      <family val="2"/>
    </font>
    <font>
      <sz val="8"/>
      <color theme="1"/>
      <name val="Arial"/>
      <family val="2"/>
    </font>
    <font>
      <b/>
      <sz val="8"/>
      <color theme="0"/>
      <name val="Calibri"/>
      <family val="2"/>
      <scheme val="minor"/>
    </font>
    <font>
      <sz val="8"/>
      <name val="Calibri"/>
      <family val="2"/>
      <scheme val="minor"/>
    </font>
    <font>
      <sz val="12"/>
      <color theme="1"/>
      <name val="Arial"/>
      <family val="2"/>
    </font>
    <font>
      <sz val="12"/>
      <color theme="1"/>
      <name val="Calibri"/>
      <family val="2"/>
      <scheme val="minor"/>
    </font>
    <font>
      <sz val="10"/>
      <color rgb="FF171717"/>
      <name val="Consolas"/>
      <family val="3"/>
    </font>
    <font>
      <sz val="10"/>
      <color theme="1"/>
      <name val="Consolas"/>
      <family val="3"/>
    </font>
  </fonts>
  <fills count="11">
    <fill>
      <patternFill patternType="none"/>
    </fill>
    <fill>
      <patternFill patternType="gray125"/>
    </fill>
    <fill>
      <patternFill patternType="solid">
        <fgColor theme="1"/>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tint="0.3999755851924192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86">
    <xf numFmtId="0" fontId="0" fillId="0" borderId="0" xfId="0"/>
    <xf numFmtId="0" fontId="4" fillId="0" borderId="0" xfId="0" applyFont="1"/>
    <xf numFmtId="0" fontId="1" fillId="0" borderId="0" xfId="0" applyFont="1"/>
    <xf numFmtId="0" fontId="5" fillId="2" borderId="0" xfId="0" applyFont="1" applyFill="1"/>
    <xf numFmtId="0" fontId="7" fillId="2" borderId="0" xfId="0" applyFont="1" applyFill="1" applyAlignment="1">
      <alignment wrapText="1"/>
    </xf>
    <xf numFmtId="0" fontId="1" fillId="0" borderId="0" xfId="0" applyFont="1" applyAlignment="1">
      <alignment wrapText="1"/>
    </xf>
    <xf numFmtId="0" fontId="2" fillId="0" borderId="0" xfId="0" applyFont="1" applyAlignment="1">
      <alignment wrapText="1"/>
    </xf>
    <xf numFmtId="0" fontId="2" fillId="0" borderId="0" xfId="0" applyFont="1" applyAlignment="1">
      <alignment horizontal="right" wrapText="1"/>
    </xf>
    <xf numFmtId="0" fontId="3" fillId="0" borderId="0" xfId="0" applyFont="1" applyAlignment="1">
      <alignment horizontal="center" wrapText="1"/>
    </xf>
    <xf numFmtId="0" fontId="3" fillId="0" borderId="0" xfId="0" applyFont="1" applyAlignment="1">
      <alignment wrapText="1"/>
    </xf>
    <xf numFmtId="0" fontId="3" fillId="0" borderId="0" xfId="0" applyFont="1" applyAlignment="1">
      <alignment horizontal="right" wrapText="1"/>
    </xf>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left" vertical="center"/>
    </xf>
    <xf numFmtId="0" fontId="0" fillId="0" borderId="0" xfId="0" applyAlignment="1">
      <alignment shrinkToFit="1"/>
    </xf>
    <xf numFmtId="0" fontId="6" fillId="2" borderId="0" xfId="0" applyFont="1" applyFill="1"/>
    <xf numFmtId="0" fontId="8" fillId="2" borderId="0" xfId="0" applyFont="1" applyFill="1"/>
    <xf numFmtId="0" fontId="7" fillId="2" borderId="0" xfId="0" applyFont="1" applyFill="1" applyAlignment="1">
      <alignment horizontal="center" wrapText="1"/>
    </xf>
    <xf numFmtId="0" fontId="9" fillId="2" borderId="0" xfId="0" applyFont="1" applyFill="1" applyAlignment="1">
      <alignment wrapText="1"/>
    </xf>
    <xf numFmtId="0" fontId="5" fillId="2" borderId="0" xfId="0" applyFont="1" applyFill="1" applyAlignment="1">
      <alignment shrinkToFit="1"/>
    </xf>
    <xf numFmtId="0" fontId="10" fillId="2" borderId="0" xfId="0" applyFont="1" applyFill="1"/>
    <xf numFmtId="0" fontId="11" fillId="2" borderId="0" xfId="0" applyFont="1" applyFill="1"/>
    <xf numFmtId="0" fontId="12" fillId="2" borderId="0" xfId="0" applyFont="1" applyFill="1"/>
    <xf numFmtId="0" fontId="13" fillId="2" borderId="0" xfId="0" applyFont="1" applyFill="1" applyAlignment="1">
      <alignment wrapText="1"/>
    </xf>
    <xf numFmtId="0" fontId="13" fillId="2" borderId="0" xfId="0" applyFont="1" applyFill="1" applyAlignment="1">
      <alignment wrapText="1" shrinkToFit="1"/>
    </xf>
    <xf numFmtId="0" fontId="14" fillId="2" borderId="0" xfId="0" applyFont="1" applyFill="1"/>
    <xf numFmtId="0" fontId="14" fillId="2" borderId="0" xfId="0" applyFont="1" applyFill="1" applyAlignment="1">
      <alignment shrinkToFit="1"/>
    </xf>
    <xf numFmtId="0" fontId="0" fillId="0" borderId="0" xfId="0" applyAlignment="1">
      <alignment vertical="center"/>
    </xf>
    <xf numFmtId="0" fontId="15" fillId="2" borderId="0" xfId="0" applyFont="1" applyFill="1" applyAlignment="1">
      <alignment horizontal="right"/>
    </xf>
    <xf numFmtId="0" fontId="15" fillId="2" borderId="0" xfId="0" applyFont="1" applyFill="1" applyAlignment="1">
      <alignment horizontal="right" wrapText="1"/>
    </xf>
    <xf numFmtId="0" fontId="16" fillId="0" borderId="0" xfId="0" applyFont="1"/>
    <xf numFmtId="0" fontId="16" fillId="0" borderId="0" xfId="0" applyFont="1" applyAlignment="1">
      <alignment shrinkToFit="1"/>
    </xf>
    <xf numFmtId="0" fontId="4" fillId="0" borderId="0" xfId="0" applyFont="1" applyAlignment="1">
      <alignment shrinkToFit="1"/>
    </xf>
    <xf numFmtId="0" fontId="6" fillId="2" borderId="0" xfId="0" applyFont="1" applyFill="1" applyAlignment="1">
      <alignment wrapText="1"/>
    </xf>
    <xf numFmtId="0" fontId="0" fillId="0" borderId="0" xfId="0" applyAlignment="1">
      <alignment wrapText="1"/>
    </xf>
    <xf numFmtId="0" fontId="18" fillId="2" borderId="0" xfId="0" applyFont="1" applyFill="1"/>
    <xf numFmtId="0" fontId="4" fillId="2" borderId="0" xfId="0" applyFont="1" applyFill="1"/>
    <xf numFmtId="0" fontId="19" fillId="2" borderId="0" xfId="0" applyFont="1" applyFill="1" applyAlignment="1">
      <alignment wrapText="1"/>
    </xf>
    <xf numFmtId="0" fontId="20" fillId="2" borderId="0" xfId="0" applyFont="1" applyFill="1"/>
    <xf numFmtId="0" fontId="0" fillId="2" borderId="0" xfId="0" applyFill="1"/>
    <xf numFmtId="0" fontId="15" fillId="2" borderId="0" xfId="0" applyFont="1" applyFill="1" applyAlignment="1">
      <alignment horizontal="right" shrinkToFit="1"/>
    </xf>
    <xf numFmtId="0" fontId="13" fillId="2" borderId="0" xfId="0" quotePrefix="1" applyFont="1" applyFill="1" applyAlignment="1">
      <alignment horizontal="right" wrapText="1" shrinkToFit="1"/>
    </xf>
    <xf numFmtId="16" fontId="13" fillId="2" borderId="0" xfId="0" quotePrefix="1" applyNumberFormat="1" applyFont="1" applyFill="1" applyAlignment="1">
      <alignment horizontal="right" wrapText="1" shrinkToFit="1"/>
    </xf>
    <xf numFmtId="0" fontId="13" fillId="2" borderId="0" xfId="0" applyFont="1" applyFill="1" applyAlignment="1">
      <alignment horizontal="left" wrapText="1" shrinkToFit="1"/>
    </xf>
    <xf numFmtId="0" fontId="15" fillId="2" borderId="0" xfId="0" applyFont="1" applyFill="1" applyAlignment="1">
      <alignment horizontal="left" wrapText="1" shrinkToFit="1"/>
    </xf>
    <xf numFmtId="0" fontId="17" fillId="0" borderId="0" xfId="0" applyFont="1" applyAlignment="1">
      <alignment wrapText="1"/>
    </xf>
    <xf numFmtId="0" fontId="17" fillId="0" borderId="0" xfId="0" applyFont="1" applyAlignment="1">
      <alignment wrapText="1" shrinkToFit="1"/>
    </xf>
    <xf numFmtId="0" fontId="21" fillId="2" borderId="1" xfId="0" applyFont="1" applyFill="1" applyBorder="1" applyAlignment="1">
      <alignment horizontal="center" vertical="top"/>
    </xf>
    <xf numFmtId="0" fontId="21" fillId="2" borderId="1" xfId="0" applyFont="1" applyFill="1" applyBorder="1" applyAlignment="1">
      <alignment horizontal="center" vertical="top" wrapText="1"/>
    </xf>
    <xf numFmtId="0" fontId="21" fillId="2" borderId="0" xfId="0" applyFont="1" applyFill="1" applyAlignment="1">
      <alignment horizontal="center" vertical="top"/>
    </xf>
    <xf numFmtId="0" fontId="21" fillId="2" borderId="0" xfId="0" applyFont="1" applyFill="1" applyAlignment="1">
      <alignment horizontal="center" vertical="top" shrinkToFit="1"/>
    </xf>
    <xf numFmtId="0" fontId="22" fillId="2" borderId="0" xfId="0" applyFont="1" applyFill="1" applyAlignment="1">
      <alignment shrinkToFit="1"/>
    </xf>
    <xf numFmtId="0" fontId="23" fillId="0" borderId="0" xfId="0" applyFont="1"/>
    <xf numFmtId="0" fontId="25" fillId="0" borderId="0" xfId="0" applyFont="1" applyAlignment="1">
      <alignment horizontal="center" wrapText="1"/>
    </xf>
    <xf numFmtId="0" fontId="24" fillId="0" borderId="0" xfId="0" applyFont="1" applyAlignment="1">
      <alignment wrapText="1"/>
    </xf>
    <xf numFmtId="0" fontId="25" fillId="0" borderId="0" xfId="0" applyFont="1" applyAlignment="1">
      <alignment horizontal="center" vertical="center" wrapText="1"/>
    </xf>
    <xf numFmtId="0" fontId="23" fillId="0" borderId="0" xfId="0" applyFont="1" applyAlignment="1">
      <alignment wrapText="1"/>
    </xf>
    <xf numFmtId="0" fontId="3" fillId="0" borderId="0" xfId="0" applyFont="1" applyAlignment="1">
      <alignment horizontal="center" vertical="center" wrapText="1"/>
    </xf>
    <xf numFmtId="0" fontId="8" fillId="2" borderId="0" xfId="0" applyFont="1" applyFill="1" applyAlignment="1">
      <alignment wrapText="1"/>
    </xf>
    <xf numFmtId="0" fontId="2" fillId="0" borderId="1" xfId="0" applyFont="1" applyBorder="1" applyAlignment="1">
      <alignment wrapText="1"/>
    </xf>
    <xf numFmtId="0" fontId="2" fillId="0" borderId="2" xfId="0" applyFont="1" applyBorder="1" applyAlignment="1">
      <alignment wrapText="1"/>
    </xf>
    <xf numFmtId="0" fontId="5" fillId="2" borderId="0" xfId="0" applyFont="1" applyFill="1" applyAlignment="1">
      <alignment wrapText="1"/>
    </xf>
    <xf numFmtId="0" fontId="0" fillId="2" borderId="0" xfId="0" applyFill="1" applyAlignment="1">
      <alignment wrapText="1"/>
    </xf>
    <xf numFmtId="0" fontId="26" fillId="2" borderId="0" xfId="0" applyFont="1" applyFill="1" applyAlignment="1">
      <alignment wrapText="1"/>
    </xf>
    <xf numFmtId="0" fontId="6" fillId="0" borderId="0" xfId="0" applyFont="1"/>
    <xf numFmtId="0" fontId="28" fillId="0" borderId="0" xfId="0" applyFont="1" applyAlignment="1">
      <alignment horizontal="center" wrapText="1"/>
    </xf>
    <xf numFmtId="0" fontId="29" fillId="0" borderId="0" xfId="0" applyFont="1"/>
    <xf numFmtId="0" fontId="28" fillId="0" borderId="0" xfId="0" applyFont="1" applyAlignment="1">
      <alignment wrapText="1"/>
    </xf>
    <xf numFmtId="0" fontId="30" fillId="0" borderId="0" xfId="0" applyFont="1"/>
    <xf numFmtId="0" fontId="17" fillId="3" borderId="0" xfId="0" applyFont="1" applyFill="1" applyAlignment="1">
      <alignment wrapText="1"/>
    </xf>
    <xf numFmtId="0" fontId="17" fillId="3" borderId="0" xfId="0" applyFont="1" applyFill="1"/>
    <xf numFmtId="0" fontId="17" fillId="4" borderId="0" xfId="0" applyFont="1" applyFill="1" applyAlignment="1">
      <alignment wrapText="1"/>
    </xf>
    <xf numFmtId="0" fontId="17" fillId="4" borderId="0" xfId="0" applyFont="1" applyFill="1"/>
    <xf numFmtId="0" fontId="17" fillId="5" borderId="0" xfId="0" applyFont="1" applyFill="1" applyAlignment="1">
      <alignment wrapText="1"/>
    </xf>
    <xf numFmtId="0" fontId="17" fillId="5" borderId="0" xfId="0" applyFont="1" applyFill="1"/>
    <xf numFmtId="0" fontId="17" fillId="6" borderId="0" xfId="0" applyFont="1" applyFill="1" applyAlignment="1">
      <alignment wrapText="1"/>
    </xf>
    <xf numFmtId="0" fontId="17" fillId="6" borderId="0" xfId="0" applyFont="1" applyFill="1"/>
    <xf numFmtId="0" fontId="17" fillId="7" borderId="0" xfId="0" applyFont="1" applyFill="1" applyAlignment="1">
      <alignment wrapText="1"/>
    </xf>
    <xf numFmtId="0" fontId="17" fillId="7" borderId="0" xfId="0" applyFont="1" applyFill="1"/>
    <xf numFmtId="0" fontId="17" fillId="8" borderId="0" xfId="0" applyFont="1" applyFill="1" applyAlignment="1">
      <alignment wrapText="1"/>
    </xf>
    <xf numFmtId="0" fontId="17" fillId="8" borderId="0" xfId="0" applyFont="1" applyFill="1"/>
    <xf numFmtId="0" fontId="17" fillId="9" borderId="0" xfId="0" applyFont="1" applyFill="1" applyAlignment="1">
      <alignment wrapText="1"/>
    </xf>
    <xf numFmtId="0" fontId="17" fillId="9" borderId="0" xfId="0" applyFont="1" applyFill="1"/>
    <xf numFmtId="0" fontId="17" fillId="10" borderId="0" xfId="0" applyFont="1" applyFill="1" applyAlignment="1">
      <alignment wrapText="1"/>
    </xf>
    <xf numFmtId="0" fontId="17" fillId="10" borderId="0" xfId="0" applyFont="1" applyFill="1"/>
    <xf numFmtId="0" fontId="31" fillId="0" borderId="0" xfId="0" applyFont="1"/>
  </cellXfs>
  <cellStyles count="1">
    <cellStyle name="Normal" xfId="0" builtinId="0"/>
  </cellStyles>
  <dxfs count="17">
    <dxf>
      <fill>
        <patternFill>
          <bgColor theme="9"/>
        </patternFill>
      </fill>
    </dxf>
    <dxf>
      <fill>
        <patternFill>
          <bgColor theme="4"/>
        </patternFill>
      </fill>
    </dxf>
    <dxf>
      <fill>
        <patternFill>
          <bgColor theme="0" tint="-0.24994659260841701"/>
        </patternFill>
      </fill>
    </dxf>
    <dxf>
      <fill>
        <patternFill>
          <bgColor rgb="FFFFFF00"/>
        </patternFill>
      </fill>
    </dxf>
    <dxf>
      <fill>
        <patternFill>
          <bgColor theme="7"/>
        </patternFill>
      </fill>
    </dxf>
    <dxf>
      <fill>
        <patternFill>
          <bgColor theme="9"/>
        </patternFill>
      </fill>
    </dxf>
    <dxf>
      <fill>
        <patternFill>
          <bgColor theme="4"/>
        </patternFill>
      </fill>
    </dxf>
    <dxf>
      <fill>
        <patternFill>
          <bgColor theme="0" tint="-0.24994659260841701"/>
        </patternFill>
      </fill>
    </dxf>
    <dxf>
      <fill>
        <patternFill>
          <bgColor rgb="FFFFFF00"/>
        </patternFill>
      </fill>
    </dxf>
    <dxf>
      <fill>
        <patternFill>
          <bgColor theme="7"/>
        </patternFill>
      </fill>
    </dxf>
    <dxf>
      <fill>
        <patternFill>
          <bgColor theme="4" tint="0.59996337778862885"/>
        </patternFill>
      </fill>
    </dxf>
    <dxf>
      <fill>
        <patternFill>
          <bgColor theme="4" tint="0.59996337778862885"/>
        </patternFill>
      </fill>
    </dxf>
    <dxf>
      <fill>
        <patternFill>
          <bgColor theme="9"/>
        </patternFill>
      </fill>
    </dxf>
    <dxf>
      <fill>
        <patternFill>
          <bgColor theme="4"/>
        </patternFill>
      </fill>
    </dxf>
    <dxf>
      <fill>
        <patternFill>
          <bgColor theme="0" tint="-0.24994659260841701"/>
        </patternFill>
      </fill>
    </dxf>
    <dxf>
      <fill>
        <patternFill>
          <bgColor rgb="FFFFFF00"/>
        </patternFill>
      </fill>
    </dxf>
    <dxf>
      <fill>
        <patternFill>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L258"/>
  <sheetViews>
    <sheetView tabSelected="1" zoomScale="75" zoomScaleNormal="75" workbookViewId="0">
      <pane xSplit="1" ySplit="3" topLeftCell="B84" activePane="bottomRight" state="frozen"/>
      <selection activeCell="C6" sqref="C6:C1048576"/>
      <selection pane="topRight" activeCell="C6" sqref="C6:C1048576"/>
      <selection pane="bottomLeft" activeCell="C6" sqref="C6:C1048576"/>
      <selection pane="bottomRight" activeCell="R98" sqref="R98"/>
    </sheetView>
  </sheetViews>
  <sheetFormatPr defaultRowHeight="15.75" x14ac:dyDescent="0.25"/>
  <cols>
    <col min="1" max="1" width="19.140625" bestFit="1" customWidth="1"/>
    <col min="2" max="2" width="22.42578125" bestFit="1" customWidth="1"/>
    <col min="3" max="3" width="11.5703125" customWidth="1"/>
    <col min="4" max="4" width="7.7109375" bestFit="1" customWidth="1"/>
    <col min="5" max="5" width="12" customWidth="1"/>
    <col min="6" max="6" width="8.7109375" customWidth="1"/>
    <col min="7" max="7" width="13.85546875" customWidth="1"/>
    <col min="8" max="8" width="17.85546875" style="34" customWidth="1"/>
    <col min="9" max="9" width="21.28515625" style="34" customWidth="1"/>
    <col min="10" max="10" width="20.140625" bestFit="1" customWidth="1"/>
    <col min="11" max="11" width="18.140625" customWidth="1"/>
    <col min="12" max="12" width="19.140625" bestFit="1" customWidth="1"/>
    <col min="13" max="13" width="19.5703125" customWidth="1"/>
    <col min="14" max="14" width="35" style="66" customWidth="1"/>
    <col min="15" max="15" width="6.140625" bestFit="1" customWidth="1"/>
    <col min="16" max="16" width="9.140625" customWidth="1"/>
    <col min="17" max="17" width="6.140625" customWidth="1"/>
    <col min="18" max="18" width="16.140625" customWidth="1"/>
    <col min="19" max="19" width="13" customWidth="1"/>
    <col min="20" max="20" width="16.85546875" bestFit="1" customWidth="1"/>
    <col min="21" max="21" width="22" customWidth="1"/>
    <col min="23" max="23" width="17.28515625" bestFit="1" customWidth="1"/>
    <col min="24" max="24" width="12.5703125" bestFit="1" customWidth="1"/>
    <col min="25" max="25" width="9.140625" style="34" customWidth="1"/>
    <col min="26" max="26" width="23.85546875" style="34" bestFit="1" customWidth="1"/>
    <col min="27" max="27" width="17.85546875" style="45" customWidth="1"/>
    <col min="28" max="28" width="18.7109375" style="45" customWidth="1"/>
    <col min="29" max="29" width="57.28515625" customWidth="1"/>
    <col min="30" max="30" width="42.140625" customWidth="1"/>
    <col min="31" max="31" width="30.42578125" customWidth="1"/>
    <col min="32" max="34" width="9.140625" customWidth="1"/>
    <col min="35" max="35" width="18.42578125" customWidth="1"/>
    <col min="36" max="36" width="4.42578125" customWidth="1"/>
    <col min="37" max="37" width="21" customWidth="1"/>
    <col min="38" max="43" width="9.140625" customWidth="1"/>
    <col min="44" max="44" width="9.140625" style="64" customWidth="1"/>
    <col min="45" max="45" width="9.140625" customWidth="1"/>
    <col min="46" max="46" width="4.42578125" customWidth="1"/>
    <col min="47" max="93" width="4.28515625" customWidth="1"/>
    <col min="94" max="94" width="4.28515625" style="64" customWidth="1"/>
    <col min="95" max="95" width="4.28515625" customWidth="1"/>
    <col min="96" max="96" width="4.42578125" customWidth="1"/>
    <col min="256" max="256" width="5.28515625" bestFit="1" customWidth="1"/>
    <col min="274" max="274" width="5.28515625" bestFit="1" customWidth="1"/>
    <col min="297" max="297" width="5.28515625" bestFit="1" customWidth="1"/>
  </cols>
  <sheetData>
    <row r="1" spans="1:298" s="15" customFormat="1" ht="15" x14ac:dyDescent="0.25">
      <c r="A1" s="15" t="s">
        <v>119</v>
      </c>
      <c r="B1" s="15" t="s">
        <v>1596</v>
      </c>
      <c r="H1" s="33"/>
      <c r="I1" s="33"/>
      <c r="AA1" s="33"/>
      <c r="AB1" s="33"/>
      <c r="AK1" s="15" t="s">
        <v>1595</v>
      </c>
      <c r="AU1" s="15" t="s">
        <v>1597</v>
      </c>
      <c r="CS1" s="16" t="s">
        <v>1444</v>
      </c>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c r="IR1" s="16"/>
      <c r="IS1" s="16"/>
      <c r="IT1" s="16"/>
      <c r="IU1" s="16"/>
      <c r="IV1" s="39"/>
      <c r="IW1" s="16" t="s">
        <v>1598</v>
      </c>
      <c r="JN1" s="39"/>
      <c r="JO1" s="15" t="s">
        <v>1599</v>
      </c>
      <c r="KK1" s="39"/>
      <c r="KL1" s="15" t="s">
        <v>2420</v>
      </c>
    </row>
    <row r="2" spans="1:298" s="15" customFormat="1" ht="15" x14ac:dyDescent="0.25">
      <c r="H2" s="33"/>
      <c r="I2" s="33"/>
      <c r="AA2" s="33"/>
      <c r="AB2" s="33"/>
      <c r="IV2" s="39"/>
      <c r="JN2" s="39"/>
      <c r="KK2" s="39"/>
    </row>
    <row r="3" spans="1:298" s="61" customFormat="1" ht="46.5" x14ac:dyDescent="0.25">
      <c r="A3" s="61" t="s">
        <v>120</v>
      </c>
      <c r="B3" s="61" t="s">
        <v>119</v>
      </c>
      <c r="C3" s="4" t="s">
        <v>1334</v>
      </c>
      <c r="D3" s="4" t="s">
        <v>3343</v>
      </c>
      <c r="E3" s="4" t="s">
        <v>1584</v>
      </c>
      <c r="F3" s="4" t="s">
        <v>3341</v>
      </c>
      <c r="G3" s="17" t="s">
        <v>1</v>
      </c>
      <c r="H3" s="4" t="s">
        <v>1468</v>
      </c>
      <c r="I3" s="4" t="s">
        <v>1469</v>
      </c>
      <c r="J3" s="4" t="s">
        <v>1470</v>
      </c>
      <c r="K3" s="4" t="s">
        <v>1551</v>
      </c>
      <c r="L3" s="4" t="s">
        <v>1552</v>
      </c>
      <c r="M3" s="4" t="s">
        <v>3089</v>
      </c>
      <c r="N3" s="17" t="s">
        <v>125</v>
      </c>
      <c r="O3" s="4" t="s">
        <v>2992</v>
      </c>
      <c r="P3" s="4" t="s">
        <v>120</v>
      </c>
      <c r="Q3" s="4" t="s">
        <v>121</v>
      </c>
      <c r="R3" s="4" t="s">
        <v>122</v>
      </c>
      <c r="S3" s="4" t="s">
        <v>123</v>
      </c>
      <c r="T3" s="4" t="s">
        <v>2877</v>
      </c>
      <c r="U3" s="17" t="s">
        <v>124</v>
      </c>
      <c r="V3" s="61" t="s">
        <v>3088</v>
      </c>
      <c r="W3" s="61" t="s">
        <v>3191</v>
      </c>
      <c r="X3" s="61" t="s">
        <v>3197</v>
      </c>
      <c r="Y3" s="17" t="s">
        <v>0</v>
      </c>
      <c r="Z3" s="17" t="s">
        <v>3170</v>
      </c>
      <c r="AA3" s="17" t="s">
        <v>3171</v>
      </c>
      <c r="AB3" s="17" t="s">
        <v>3172</v>
      </c>
      <c r="AC3" s="17" t="s">
        <v>3173</v>
      </c>
      <c r="AD3" s="17" t="s">
        <v>3174</v>
      </c>
      <c r="AE3" s="4" t="s">
        <v>1550</v>
      </c>
      <c r="AF3" s="4" t="s">
        <v>126</v>
      </c>
      <c r="AG3" s="4" t="s">
        <v>127</v>
      </c>
      <c r="AH3" s="4" t="s">
        <v>128</v>
      </c>
      <c r="AI3" s="4" t="s">
        <v>3520</v>
      </c>
      <c r="AJ3" s="62" t="s">
        <v>353</v>
      </c>
      <c r="AK3" s="4" t="s">
        <v>129</v>
      </c>
      <c r="AL3" s="4" t="s">
        <v>130</v>
      </c>
      <c r="AM3" s="4" t="s">
        <v>131</v>
      </c>
      <c r="AN3" s="4" t="s">
        <v>132</v>
      </c>
      <c r="AO3" s="4" t="s">
        <v>133</v>
      </c>
      <c r="AP3" s="4" t="s">
        <v>134</v>
      </c>
      <c r="AQ3" s="4" t="s">
        <v>135</v>
      </c>
      <c r="AR3" s="4" t="s">
        <v>136</v>
      </c>
      <c r="AS3" s="4" t="s">
        <v>137</v>
      </c>
      <c r="AT3" s="62" t="s">
        <v>353</v>
      </c>
      <c r="AU3" s="18" t="s">
        <v>138</v>
      </c>
      <c r="AV3" s="18" t="s">
        <v>139</v>
      </c>
      <c r="AW3" s="18" t="s">
        <v>140</v>
      </c>
      <c r="AX3" s="18" t="s">
        <v>141</v>
      </c>
      <c r="AY3" s="18" t="s">
        <v>142</v>
      </c>
      <c r="AZ3" s="18" t="s">
        <v>143</v>
      </c>
      <c r="BA3" s="18" t="s">
        <v>144</v>
      </c>
      <c r="BB3" s="18" t="s">
        <v>145</v>
      </c>
      <c r="BC3" s="18" t="s">
        <v>146</v>
      </c>
      <c r="BD3" s="18" t="s">
        <v>147</v>
      </c>
      <c r="BE3" s="18" t="s">
        <v>148</v>
      </c>
      <c r="BF3" s="18" t="s">
        <v>149</v>
      </c>
      <c r="BG3" s="18" t="s">
        <v>150</v>
      </c>
      <c r="BH3" s="18" t="s">
        <v>151</v>
      </c>
      <c r="BI3" s="18" t="s">
        <v>152</v>
      </c>
      <c r="BJ3" s="18" t="s">
        <v>153</v>
      </c>
      <c r="BK3" s="18" t="s">
        <v>154</v>
      </c>
      <c r="BL3" s="18" t="s">
        <v>155</v>
      </c>
      <c r="BM3" s="18" t="s">
        <v>156</v>
      </c>
      <c r="BN3" s="18" t="s">
        <v>157</v>
      </c>
      <c r="BO3" s="18" t="s">
        <v>158</v>
      </c>
      <c r="BP3" s="18" t="s">
        <v>159</v>
      </c>
      <c r="BQ3" s="18" t="s">
        <v>160</v>
      </c>
      <c r="BR3" s="18" t="s">
        <v>161</v>
      </c>
      <c r="BS3" s="18" t="s">
        <v>162</v>
      </c>
      <c r="BT3" s="18" t="s">
        <v>163</v>
      </c>
      <c r="BU3" s="18" t="s">
        <v>164</v>
      </c>
      <c r="BV3" s="18" t="s">
        <v>165</v>
      </c>
      <c r="BW3" s="18" t="s">
        <v>166</v>
      </c>
      <c r="BX3" s="18" t="s">
        <v>167</v>
      </c>
      <c r="BY3" s="18" t="s">
        <v>168</v>
      </c>
      <c r="BZ3" s="18" t="s">
        <v>169</v>
      </c>
      <c r="CA3" s="18" t="s">
        <v>170</v>
      </c>
      <c r="CB3" s="18" t="s">
        <v>171</v>
      </c>
      <c r="CC3" s="18" t="s">
        <v>172</v>
      </c>
      <c r="CD3" s="18" t="s">
        <v>173</v>
      </c>
      <c r="CE3" s="18" t="s">
        <v>174</v>
      </c>
      <c r="CF3" s="18" t="s">
        <v>175</v>
      </c>
      <c r="CG3" s="18" t="s">
        <v>176</v>
      </c>
      <c r="CH3" s="18" t="s">
        <v>177</v>
      </c>
      <c r="CI3" s="18" t="s">
        <v>178</v>
      </c>
      <c r="CJ3" s="18" t="s">
        <v>1653</v>
      </c>
      <c r="CK3" s="18" t="s">
        <v>1654</v>
      </c>
      <c r="CL3" s="18" t="s">
        <v>1655</v>
      </c>
      <c r="CM3" s="18" t="s">
        <v>1656</v>
      </c>
      <c r="CN3" s="18" t="s">
        <v>1657</v>
      </c>
      <c r="CO3" s="18" t="s">
        <v>1658</v>
      </c>
      <c r="CP3" s="18" t="s">
        <v>1659</v>
      </c>
      <c r="CQ3" s="18" t="s">
        <v>1660</v>
      </c>
      <c r="CR3" s="62" t="s">
        <v>353</v>
      </c>
      <c r="CS3" s="63" t="s">
        <v>1330</v>
      </c>
      <c r="CT3" s="63" t="s">
        <v>179</v>
      </c>
      <c r="CU3" s="63" t="s">
        <v>180</v>
      </c>
      <c r="CV3" s="63" t="s">
        <v>1335</v>
      </c>
      <c r="CW3" s="63" t="s">
        <v>182</v>
      </c>
      <c r="CX3" s="63" t="s">
        <v>183</v>
      </c>
      <c r="CY3" s="63" t="s">
        <v>184</v>
      </c>
      <c r="CZ3" s="63" t="s">
        <v>185</v>
      </c>
      <c r="DA3" s="63" t="s">
        <v>186</v>
      </c>
      <c r="DB3" s="63" t="s">
        <v>187</v>
      </c>
      <c r="DC3" s="63" t="s">
        <v>188</v>
      </c>
      <c r="DD3" s="63" t="s">
        <v>189</v>
      </c>
      <c r="DE3" s="63" t="s">
        <v>190</v>
      </c>
      <c r="DF3" s="63" t="s">
        <v>191</v>
      </c>
      <c r="DG3" s="63" t="s">
        <v>192</v>
      </c>
      <c r="DH3" s="63" t="s">
        <v>193</v>
      </c>
      <c r="DI3" s="63" t="s">
        <v>194</v>
      </c>
      <c r="DJ3" s="63" t="s">
        <v>195</v>
      </c>
      <c r="DK3" s="63" t="s">
        <v>196</v>
      </c>
      <c r="DL3" s="63" t="s">
        <v>197</v>
      </c>
      <c r="DM3" s="63" t="s">
        <v>198</v>
      </c>
      <c r="DN3" s="63" t="s">
        <v>199</v>
      </c>
      <c r="DO3" s="63" t="s">
        <v>200</v>
      </c>
      <c r="DP3" s="63" t="s">
        <v>201</v>
      </c>
      <c r="DQ3" s="63" t="s">
        <v>202</v>
      </c>
      <c r="DR3" s="63" t="s">
        <v>203</v>
      </c>
      <c r="DS3" s="63" t="s">
        <v>204</v>
      </c>
      <c r="DT3" s="63" t="s">
        <v>205</v>
      </c>
      <c r="DU3" s="63" t="s">
        <v>206</v>
      </c>
      <c r="DV3" s="63" t="s">
        <v>207</v>
      </c>
      <c r="DW3" s="63" t="s">
        <v>208</v>
      </c>
      <c r="DX3" s="63" t="s">
        <v>209</v>
      </c>
      <c r="DY3" s="63" t="s">
        <v>210</v>
      </c>
      <c r="DZ3" s="63" t="s">
        <v>211</v>
      </c>
      <c r="EA3" s="63" t="s">
        <v>212</v>
      </c>
      <c r="EB3" s="63" t="s">
        <v>213</v>
      </c>
      <c r="EC3" s="63" t="s">
        <v>214</v>
      </c>
      <c r="ED3" s="63" t="s">
        <v>215</v>
      </c>
      <c r="EE3" s="63" t="s">
        <v>216</v>
      </c>
      <c r="EF3" s="63" t="s">
        <v>217</v>
      </c>
      <c r="EG3" s="63" t="s">
        <v>218</v>
      </c>
      <c r="EH3" s="63" t="s">
        <v>219</v>
      </c>
      <c r="EI3" s="63" t="s">
        <v>220</v>
      </c>
      <c r="EJ3" s="63" t="s">
        <v>221</v>
      </c>
      <c r="EK3" s="63" t="s">
        <v>222</v>
      </c>
      <c r="EL3" s="63" t="s">
        <v>223</v>
      </c>
      <c r="EM3" s="63" t="s">
        <v>224</v>
      </c>
      <c r="EN3" s="63" t="s">
        <v>225</v>
      </c>
      <c r="EO3" s="63" t="s">
        <v>226</v>
      </c>
      <c r="EP3" s="63" t="s">
        <v>227</v>
      </c>
      <c r="EQ3" s="63" t="s">
        <v>228</v>
      </c>
      <c r="ER3" s="63" t="s">
        <v>229</v>
      </c>
      <c r="ES3" s="63" t="s">
        <v>230</v>
      </c>
      <c r="ET3" s="63" t="s">
        <v>231</v>
      </c>
      <c r="EU3" s="63" t="s">
        <v>232</v>
      </c>
      <c r="EV3" s="63" t="s">
        <v>233</v>
      </c>
      <c r="EW3" s="63" t="s">
        <v>234</v>
      </c>
      <c r="EX3" s="63" t="s">
        <v>235</v>
      </c>
      <c r="EY3" s="63" t="s">
        <v>236</v>
      </c>
      <c r="EZ3" s="63" t="s">
        <v>237</v>
      </c>
      <c r="FA3" s="63" t="s">
        <v>238</v>
      </c>
      <c r="FB3" s="63" t="s">
        <v>239</v>
      </c>
      <c r="FC3" s="63" t="s">
        <v>240</v>
      </c>
      <c r="FD3" s="63" t="s">
        <v>241</v>
      </c>
      <c r="FE3" s="63" t="s">
        <v>242</v>
      </c>
      <c r="FF3" s="63" t="s">
        <v>243</v>
      </c>
      <c r="FG3" s="63" t="s">
        <v>244</v>
      </c>
      <c r="FH3" s="63" t="s">
        <v>245</v>
      </c>
      <c r="FI3" s="63" t="s">
        <v>246</v>
      </c>
      <c r="FJ3" s="63" t="s">
        <v>247</v>
      </c>
      <c r="FK3" s="63" t="s">
        <v>248</v>
      </c>
      <c r="FL3" s="63" t="s">
        <v>249</v>
      </c>
      <c r="FM3" s="63" t="s">
        <v>250</v>
      </c>
      <c r="FN3" s="63" t="s">
        <v>251</v>
      </c>
      <c r="FO3" s="63" t="s">
        <v>252</v>
      </c>
      <c r="FP3" s="63" t="s">
        <v>253</v>
      </c>
      <c r="FQ3" s="63" t="s">
        <v>254</v>
      </c>
      <c r="FR3" s="63" t="s">
        <v>255</v>
      </c>
      <c r="FS3" s="63" t="s">
        <v>256</v>
      </c>
      <c r="FT3" s="63" t="s">
        <v>257</v>
      </c>
      <c r="FU3" s="63" t="s">
        <v>258</v>
      </c>
      <c r="FV3" s="63" t="s">
        <v>259</v>
      </c>
      <c r="FW3" s="63" t="s">
        <v>260</v>
      </c>
      <c r="FX3" s="63" t="s">
        <v>261</v>
      </c>
      <c r="FY3" s="63" t="s">
        <v>262</v>
      </c>
      <c r="FZ3" s="63" t="s">
        <v>263</v>
      </c>
      <c r="GA3" s="63" t="s">
        <v>264</v>
      </c>
      <c r="GB3" s="63" t="s">
        <v>265</v>
      </c>
      <c r="GC3" s="63" t="s">
        <v>266</v>
      </c>
      <c r="GD3" s="63" t="s">
        <v>267</v>
      </c>
      <c r="GE3" s="63" t="s">
        <v>268</v>
      </c>
      <c r="GF3" s="63" t="s">
        <v>269</v>
      </c>
      <c r="GG3" s="63" t="s">
        <v>3350</v>
      </c>
      <c r="GH3" s="63" t="s">
        <v>270</v>
      </c>
      <c r="GI3" s="63" t="s">
        <v>271</v>
      </c>
      <c r="GJ3" s="63" t="s">
        <v>272</v>
      </c>
      <c r="GK3" s="63" t="s">
        <v>273</v>
      </c>
      <c r="GL3" s="63" t="s">
        <v>274</v>
      </c>
      <c r="GM3" s="63" t="s">
        <v>275</v>
      </c>
      <c r="GN3" s="63" t="s">
        <v>276</v>
      </c>
      <c r="GO3" s="63" t="s">
        <v>277</v>
      </c>
      <c r="GP3" s="63" t="s">
        <v>278</v>
      </c>
      <c r="GQ3" s="63" t="s">
        <v>181</v>
      </c>
      <c r="GR3" s="63" t="s">
        <v>279</v>
      </c>
      <c r="GS3" s="63" t="s">
        <v>280</v>
      </c>
      <c r="GT3" s="63" t="s">
        <v>281</v>
      </c>
      <c r="GU3" s="63" t="s">
        <v>282</v>
      </c>
      <c r="GV3" s="63" t="s">
        <v>283</v>
      </c>
      <c r="GW3" s="63" t="s">
        <v>284</v>
      </c>
      <c r="GX3" s="63" t="s">
        <v>285</v>
      </c>
      <c r="GY3" s="63" t="s">
        <v>286</v>
      </c>
      <c r="GZ3" s="63" t="s">
        <v>287</v>
      </c>
      <c r="HA3" s="63" t="s">
        <v>288</v>
      </c>
      <c r="HB3" s="63" t="s">
        <v>289</v>
      </c>
      <c r="HC3" s="63" t="s">
        <v>290</v>
      </c>
      <c r="HD3" s="63" t="s">
        <v>291</v>
      </c>
      <c r="HE3" s="63" t="s">
        <v>292</v>
      </c>
      <c r="HF3" s="63" t="s">
        <v>293</v>
      </c>
      <c r="HG3" s="63" t="s">
        <v>294</v>
      </c>
      <c r="HH3" s="63" t="s">
        <v>295</v>
      </c>
      <c r="HI3" s="63" t="s">
        <v>296</v>
      </c>
      <c r="HJ3" s="63" t="s">
        <v>297</v>
      </c>
      <c r="HK3" s="63" t="s">
        <v>298</v>
      </c>
      <c r="HL3" s="63" t="s">
        <v>299</v>
      </c>
      <c r="HM3" s="63" t="s">
        <v>300</v>
      </c>
      <c r="HN3" s="63" t="s">
        <v>301</v>
      </c>
      <c r="HO3" s="63" t="s">
        <v>302</v>
      </c>
      <c r="HP3" s="63" t="s">
        <v>303</v>
      </c>
      <c r="HQ3" s="63" t="s">
        <v>304</v>
      </c>
      <c r="HR3" s="63" t="s">
        <v>305</v>
      </c>
      <c r="HS3" s="63" t="s">
        <v>306</v>
      </c>
      <c r="HT3" s="63" t="s">
        <v>307</v>
      </c>
      <c r="HU3" s="63" t="s">
        <v>308</v>
      </c>
      <c r="HV3" s="63" t="s">
        <v>1467</v>
      </c>
      <c r="HW3" s="63" t="s">
        <v>309</v>
      </c>
      <c r="HX3" s="63" t="s">
        <v>310</v>
      </c>
      <c r="HY3" s="63" t="s">
        <v>311</v>
      </c>
      <c r="HZ3" s="63" t="s">
        <v>312</v>
      </c>
      <c r="IA3" s="63" t="s">
        <v>313</v>
      </c>
      <c r="IB3" s="63" t="s">
        <v>314</v>
      </c>
      <c r="IC3" s="63" t="s">
        <v>315</v>
      </c>
      <c r="ID3" s="63" t="s">
        <v>316</v>
      </c>
      <c r="IE3" s="63" t="s">
        <v>317</v>
      </c>
      <c r="IF3" s="63" t="s">
        <v>318</v>
      </c>
      <c r="IG3" s="63" t="s">
        <v>319</v>
      </c>
      <c r="IH3" s="63" t="s">
        <v>320</v>
      </c>
      <c r="II3" s="63" t="s">
        <v>321</v>
      </c>
      <c r="IJ3" s="63" t="s">
        <v>322</v>
      </c>
      <c r="IK3" s="63" t="s">
        <v>323</v>
      </c>
      <c r="IL3" s="63" t="s">
        <v>324</v>
      </c>
      <c r="IM3" s="63" t="s">
        <v>325</v>
      </c>
      <c r="IN3" s="63" t="s">
        <v>326</v>
      </c>
      <c r="IO3" s="63" t="s">
        <v>327</v>
      </c>
      <c r="IP3" s="63" t="s">
        <v>328</v>
      </c>
      <c r="IQ3" s="63" t="s">
        <v>329</v>
      </c>
      <c r="IR3" s="63" t="s">
        <v>330</v>
      </c>
      <c r="IS3" s="63" t="s">
        <v>331</v>
      </c>
      <c r="IT3" s="63" t="s">
        <v>332</v>
      </c>
      <c r="IU3" s="63" t="s">
        <v>333</v>
      </c>
      <c r="IV3" s="62" t="s">
        <v>1483</v>
      </c>
      <c r="IW3" s="33" t="s">
        <v>1336</v>
      </c>
      <c r="IX3" s="33" t="s">
        <v>1338</v>
      </c>
      <c r="IY3" s="33" t="s">
        <v>1340</v>
      </c>
      <c r="IZ3" s="33" t="s">
        <v>1449</v>
      </c>
      <c r="JA3" s="33" t="s">
        <v>1556</v>
      </c>
      <c r="JB3" s="33" t="s">
        <v>2906</v>
      </c>
      <c r="JC3" s="33" t="s">
        <v>1342</v>
      </c>
      <c r="JD3" s="33" t="s">
        <v>1339</v>
      </c>
      <c r="JE3" s="33" t="s">
        <v>1453</v>
      </c>
      <c r="JF3" s="33" t="s">
        <v>1337</v>
      </c>
      <c r="JG3" s="33" t="s">
        <v>1346</v>
      </c>
      <c r="JH3" s="33" t="s">
        <v>1341</v>
      </c>
      <c r="JI3" s="33" t="s">
        <v>1622</v>
      </c>
      <c r="JJ3" s="33" t="s">
        <v>2494</v>
      </c>
      <c r="JK3" s="33" t="s">
        <v>2493</v>
      </c>
      <c r="JL3" s="33" t="s">
        <v>3517</v>
      </c>
      <c r="JM3" s="33" t="s">
        <v>1457</v>
      </c>
      <c r="JN3" s="62" t="s">
        <v>1483</v>
      </c>
      <c r="JO3" s="33" t="s">
        <v>1594</v>
      </c>
      <c r="JP3" s="33" t="s">
        <v>1339</v>
      </c>
      <c r="JQ3" s="33" t="s">
        <v>1337</v>
      </c>
      <c r="JR3" s="33" t="s">
        <v>1453</v>
      </c>
      <c r="JS3" s="33" t="s">
        <v>1448</v>
      </c>
      <c r="JT3" s="33" t="s">
        <v>1341</v>
      </c>
      <c r="JU3" s="33" t="s">
        <v>1451</v>
      </c>
      <c r="JV3" s="33" t="s">
        <v>1346</v>
      </c>
      <c r="JW3" s="33" t="s">
        <v>1344</v>
      </c>
      <c r="JX3" s="33" t="s">
        <v>1345</v>
      </c>
      <c r="JY3" s="33" t="s">
        <v>1343</v>
      </c>
      <c r="JZ3" s="33" t="s">
        <v>1549</v>
      </c>
      <c r="KA3" s="33" t="s">
        <v>1593</v>
      </c>
      <c r="KB3" s="33" t="s">
        <v>2495</v>
      </c>
      <c r="KC3" s="33" t="s">
        <v>3516</v>
      </c>
      <c r="KD3" s="33" t="s">
        <v>2905</v>
      </c>
      <c r="KE3" s="33" t="s">
        <v>2904</v>
      </c>
      <c r="KF3" s="33" t="s">
        <v>2470</v>
      </c>
      <c r="KG3" s="33" t="s">
        <v>1457</v>
      </c>
      <c r="KH3" s="33" t="s">
        <v>2479</v>
      </c>
      <c r="KI3" s="33" t="s">
        <v>3518</v>
      </c>
      <c r="KJ3" s="33" t="s">
        <v>1622</v>
      </c>
      <c r="KK3" s="62" t="s">
        <v>353</v>
      </c>
      <c r="KL3" s="61" t="s">
        <v>209</v>
      </c>
    </row>
    <row r="4" spans="1:298" ht="45.75" x14ac:dyDescent="0.25">
      <c r="A4" t="s">
        <v>2</v>
      </c>
      <c r="B4" s="2" t="s">
        <v>2</v>
      </c>
      <c r="C4" s="5"/>
      <c r="D4" s="5" t="s">
        <v>353</v>
      </c>
      <c r="E4" s="5" t="s">
        <v>2811</v>
      </c>
      <c r="F4" s="5">
        <v>1982</v>
      </c>
      <c r="G4" s="8" t="s">
        <v>338</v>
      </c>
      <c r="H4" s="5" t="s">
        <v>2472</v>
      </c>
      <c r="I4" s="5" t="s">
        <v>1683</v>
      </c>
      <c r="J4" s="5" t="s">
        <v>342</v>
      </c>
      <c r="K4" s="59" t="s">
        <v>1342</v>
      </c>
      <c r="L4" s="59" t="s">
        <v>1448</v>
      </c>
      <c r="M4" s="5" t="s">
        <v>343</v>
      </c>
      <c r="N4" s="65"/>
      <c r="O4" s="5">
        <v>1</v>
      </c>
      <c r="P4" s="6" t="s">
        <v>334</v>
      </c>
      <c r="Q4" s="7">
        <v>1</v>
      </c>
      <c r="R4" s="59" t="s">
        <v>335</v>
      </c>
      <c r="S4" s="59" t="s">
        <v>336</v>
      </c>
      <c r="T4" s="59" t="s">
        <v>2</v>
      </c>
      <c r="U4" s="8" t="s">
        <v>337</v>
      </c>
      <c r="W4" t="s">
        <v>3192</v>
      </c>
      <c r="Y4" s="8" t="s">
        <v>339</v>
      </c>
      <c r="Z4" s="52" t="s">
        <v>3177</v>
      </c>
      <c r="AA4" s="56" t="s">
        <v>414</v>
      </c>
      <c r="AB4" s="56"/>
      <c r="AC4" s="54" t="s">
        <v>3175</v>
      </c>
      <c r="AD4" s="54" t="s">
        <v>3176</v>
      </c>
      <c r="AE4" s="9" t="s">
        <v>340</v>
      </c>
      <c r="AF4" s="9"/>
      <c r="AG4" s="9"/>
      <c r="AH4" s="9"/>
      <c r="AI4" s="9" t="s">
        <v>3522</v>
      </c>
      <c r="AJ4" s="58"/>
      <c r="AK4" s="9" t="s">
        <v>344</v>
      </c>
      <c r="AL4" s="9" t="s">
        <v>345</v>
      </c>
      <c r="AM4" s="9" t="s">
        <v>346</v>
      </c>
      <c r="AN4" s="9" t="s">
        <v>347</v>
      </c>
      <c r="AO4" s="9" t="s">
        <v>348</v>
      </c>
      <c r="AP4" s="9" t="s">
        <v>349</v>
      </c>
      <c r="AQ4" s="9" t="s">
        <v>350</v>
      </c>
      <c r="AR4" s="9" t="s">
        <v>351</v>
      </c>
      <c r="AS4" s="9" t="s">
        <v>352</v>
      </c>
      <c r="AT4" s="58"/>
      <c r="AU4" s="10">
        <v>4</v>
      </c>
      <c r="AV4" s="10">
        <v>8</v>
      </c>
      <c r="AW4" s="10">
        <v>2</v>
      </c>
      <c r="AX4" s="10">
        <v>2</v>
      </c>
      <c r="AY4" s="10">
        <v>2</v>
      </c>
      <c r="AZ4" s="10">
        <v>2</v>
      </c>
      <c r="BA4" s="10">
        <v>2</v>
      </c>
      <c r="BB4" s="10">
        <v>2</v>
      </c>
      <c r="BC4" s="10">
        <v>2</v>
      </c>
      <c r="BD4" s="10">
        <v>1</v>
      </c>
      <c r="BE4" s="10">
        <v>1</v>
      </c>
      <c r="BF4" s="10">
        <v>1</v>
      </c>
      <c r="BG4" s="10">
        <v>1</v>
      </c>
      <c r="BH4" s="10">
        <v>1</v>
      </c>
      <c r="BI4" s="10">
        <v>1</v>
      </c>
      <c r="BJ4" s="10">
        <v>1</v>
      </c>
      <c r="BK4" s="10">
        <v>1</v>
      </c>
      <c r="BL4" s="10">
        <v>3</v>
      </c>
      <c r="BM4" s="5"/>
      <c r="BN4" s="5"/>
      <c r="BO4" s="5"/>
      <c r="BP4" s="5"/>
      <c r="BQ4" s="5"/>
      <c r="BR4" s="5"/>
      <c r="BS4" s="5"/>
      <c r="BT4" s="10">
        <v>40</v>
      </c>
      <c r="BU4" s="10">
        <v>10</v>
      </c>
      <c r="BV4" s="10">
        <v>5</v>
      </c>
      <c r="BW4" s="10">
        <v>5</v>
      </c>
      <c r="BX4" s="10">
        <v>5</v>
      </c>
      <c r="BY4" s="10">
        <v>5</v>
      </c>
      <c r="BZ4" s="10">
        <v>5</v>
      </c>
      <c r="CA4" s="10">
        <v>5</v>
      </c>
      <c r="CB4" s="5"/>
      <c r="CC4" s="5"/>
      <c r="CD4" s="5"/>
      <c r="CE4" s="5"/>
      <c r="CF4" s="5"/>
      <c r="CG4" s="5"/>
      <c r="CH4" s="5"/>
      <c r="CI4" s="5"/>
      <c r="CJ4" s="10"/>
      <c r="CK4" s="10"/>
      <c r="CL4" s="10"/>
      <c r="CM4" s="10"/>
      <c r="CN4" s="10"/>
      <c r="CO4" s="10"/>
      <c r="CP4" s="10"/>
      <c r="CQ4" s="10"/>
      <c r="CR4" s="58"/>
      <c r="CS4" s="5"/>
      <c r="CT4" s="5" t="s">
        <v>353</v>
      </c>
      <c r="CU4" s="5"/>
      <c r="CV4" s="5"/>
      <c r="CW4" s="5"/>
      <c r="CX4" s="5"/>
      <c r="CY4" s="5"/>
      <c r="CZ4" s="5"/>
      <c r="DA4" s="5"/>
      <c r="DB4" s="5" t="s">
        <v>353</v>
      </c>
      <c r="DC4" s="5" t="s">
        <v>353</v>
      </c>
      <c r="DD4" s="5" t="s">
        <v>353</v>
      </c>
      <c r="DE4" s="5"/>
      <c r="DF4" s="5"/>
      <c r="DG4" s="5"/>
      <c r="DH4" s="5"/>
      <c r="DI4" s="5"/>
      <c r="DJ4" s="5"/>
      <c r="DK4" s="5" t="s">
        <v>353</v>
      </c>
      <c r="DL4" s="5"/>
      <c r="DM4" s="5"/>
      <c r="DN4" s="5"/>
      <c r="DO4" s="5"/>
      <c r="DP4" s="5" t="s">
        <v>353</v>
      </c>
      <c r="DQ4" s="5"/>
      <c r="DR4" s="5"/>
      <c r="DS4" s="5"/>
      <c r="DT4" s="5"/>
      <c r="DU4" s="5"/>
      <c r="DV4" s="5"/>
      <c r="DW4" s="5"/>
      <c r="DX4" s="5" t="s">
        <v>353</v>
      </c>
      <c r="DY4" s="5" t="s">
        <v>353</v>
      </c>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t="s">
        <v>353</v>
      </c>
      <c r="FE4" s="5" t="s">
        <v>353</v>
      </c>
      <c r="FF4" s="5"/>
      <c r="FG4" s="5"/>
      <c r="FH4" s="5"/>
      <c r="FI4" s="5"/>
      <c r="FJ4" s="5"/>
      <c r="FK4" s="5"/>
      <c r="FL4" s="5"/>
      <c r="FM4" s="5"/>
      <c r="FN4" s="5"/>
      <c r="FO4" s="5"/>
      <c r="FP4" s="5"/>
      <c r="FQ4" s="5"/>
      <c r="FR4" s="5"/>
      <c r="FS4" s="5"/>
      <c r="FT4" s="5"/>
      <c r="FU4" s="5" t="s">
        <v>353</v>
      </c>
      <c r="FV4" s="5" t="s">
        <v>353</v>
      </c>
      <c r="FW4" s="5"/>
      <c r="FX4" s="5"/>
      <c r="FY4" s="5"/>
      <c r="FZ4" s="5"/>
      <c r="GA4" s="5"/>
      <c r="GB4" s="5"/>
      <c r="GC4" s="5"/>
      <c r="GD4" s="5"/>
      <c r="GE4" s="5"/>
      <c r="GF4" s="5"/>
      <c r="GG4" s="5"/>
      <c r="GH4" s="5"/>
      <c r="GI4" s="5"/>
      <c r="GJ4" s="5"/>
      <c r="GK4" s="5"/>
      <c r="GL4" s="5"/>
      <c r="GM4" s="5"/>
      <c r="GN4" s="5"/>
      <c r="GO4" s="5"/>
      <c r="GP4" s="5"/>
      <c r="GQ4" s="5"/>
      <c r="GR4" s="5" t="s">
        <v>353</v>
      </c>
      <c r="GS4" s="5"/>
      <c r="GT4" s="5"/>
      <c r="GU4" s="5"/>
      <c r="GV4" s="5"/>
      <c r="GW4" s="5"/>
      <c r="GX4" s="5" t="s">
        <v>353</v>
      </c>
      <c r="GY4" s="5"/>
      <c r="GZ4" s="5"/>
      <c r="HA4" s="5"/>
      <c r="HB4" s="5"/>
      <c r="HC4" s="5"/>
      <c r="HD4" s="5"/>
      <c r="HE4" s="5"/>
      <c r="HF4" s="5"/>
      <c r="HG4" s="5"/>
      <c r="HH4" s="5"/>
      <c r="HI4" s="5"/>
      <c r="HJ4" s="5"/>
      <c r="HK4" s="5"/>
      <c r="HL4" s="5"/>
      <c r="HM4" s="5"/>
      <c r="HN4" s="5"/>
      <c r="HO4" s="5"/>
      <c r="HP4" s="5"/>
      <c r="HQ4" s="5"/>
      <c r="HR4" s="5" t="s">
        <v>353</v>
      </c>
      <c r="HS4" s="5"/>
      <c r="HT4" s="5"/>
      <c r="HU4" s="5"/>
      <c r="HV4" s="5"/>
      <c r="HW4" s="5"/>
      <c r="HX4" s="5"/>
      <c r="HY4" s="5"/>
      <c r="HZ4" s="5"/>
      <c r="IA4" s="5"/>
      <c r="IB4" s="5"/>
      <c r="IC4" s="5"/>
      <c r="ID4" s="5" t="s">
        <v>353</v>
      </c>
      <c r="IE4" s="5"/>
      <c r="IF4" s="5"/>
      <c r="IG4" s="5"/>
      <c r="IH4" s="5"/>
      <c r="II4" s="5"/>
      <c r="IJ4" s="5"/>
      <c r="IK4" s="5"/>
      <c r="IL4" s="5"/>
      <c r="IM4" s="5"/>
      <c r="IN4" s="5"/>
      <c r="IO4" s="5"/>
      <c r="IP4" s="5"/>
      <c r="IQ4" s="5"/>
      <c r="IR4" s="5"/>
      <c r="IS4" s="5"/>
      <c r="IT4" s="5"/>
      <c r="IU4" s="5"/>
      <c r="IV4" s="39"/>
      <c r="IW4" t="s">
        <v>353</v>
      </c>
      <c r="IZ4" t="s">
        <v>353</v>
      </c>
      <c r="JC4" t="s">
        <v>353</v>
      </c>
      <c r="JD4" t="s">
        <v>1483</v>
      </c>
      <c r="JM4" t="s">
        <v>353</v>
      </c>
      <c r="JN4" s="39"/>
      <c r="JS4" t="s">
        <v>1483</v>
      </c>
      <c r="JW4" t="s">
        <v>353</v>
      </c>
      <c r="JX4" t="s">
        <v>353</v>
      </c>
      <c r="JY4" t="s">
        <v>353</v>
      </c>
      <c r="KC4" t="s">
        <v>353</v>
      </c>
      <c r="KG4" t="s">
        <v>353</v>
      </c>
      <c r="KK4" s="39"/>
      <c r="KL4" t="s">
        <v>353</v>
      </c>
    </row>
    <row r="5" spans="1:298" ht="45.75" x14ac:dyDescent="0.25">
      <c r="A5" t="s">
        <v>3</v>
      </c>
      <c r="B5" s="2" t="s">
        <v>3</v>
      </c>
      <c r="C5" s="5" t="s">
        <v>354</v>
      </c>
      <c r="D5" s="5" t="s">
        <v>353</v>
      </c>
      <c r="E5" s="5" t="s">
        <v>2811</v>
      </c>
      <c r="F5" s="5">
        <v>1982</v>
      </c>
      <c r="G5" s="8" t="s">
        <v>358</v>
      </c>
      <c r="H5" s="5" t="s">
        <v>341</v>
      </c>
      <c r="I5" s="5" t="s">
        <v>3071</v>
      </c>
      <c r="J5" s="5" t="s">
        <v>3199</v>
      </c>
      <c r="K5" s="59" t="s">
        <v>1339</v>
      </c>
      <c r="L5" s="59" t="s">
        <v>1346</v>
      </c>
      <c r="M5" s="5" t="s">
        <v>362</v>
      </c>
      <c r="N5" s="65"/>
      <c r="O5" s="5">
        <v>2</v>
      </c>
      <c r="P5" s="6" t="s">
        <v>355</v>
      </c>
      <c r="Q5" s="7">
        <v>2</v>
      </c>
      <c r="R5" s="59" t="s">
        <v>356</v>
      </c>
      <c r="S5" s="59" t="s">
        <v>357</v>
      </c>
      <c r="T5" s="59" t="s">
        <v>3</v>
      </c>
      <c r="U5" s="8" t="s">
        <v>294</v>
      </c>
      <c r="W5" s="52" t="s">
        <v>3196</v>
      </c>
      <c r="X5" s="52" t="s">
        <v>3198</v>
      </c>
      <c r="Y5" s="8" t="s">
        <v>339</v>
      </c>
      <c r="Z5" s="52" t="s">
        <v>3178</v>
      </c>
      <c r="AA5" s="56" t="s">
        <v>3179</v>
      </c>
      <c r="AB5" s="56" t="s">
        <v>414</v>
      </c>
      <c r="AC5" s="54" t="s">
        <v>3180</v>
      </c>
      <c r="AD5" s="54" t="s">
        <v>3181</v>
      </c>
      <c r="AE5" s="9" t="s">
        <v>359</v>
      </c>
      <c r="AF5" s="9"/>
      <c r="AG5" s="9"/>
      <c r="AH5" s="9"/>
      <c r="AI5" s="9" t="s">
        <v>3523</v>
      </c>
      <c r="AJ5" s="58"/>
      <c r="AK5" s="9" t="s">
        <v>363</v>
      </c>
      <c r="AL5" s="9" t="s">
        <v>364</v>
      </c>
      <c r="AM5" s="9" t="s">
        <v>365</v>
      </c>
      <c r="AN5" s="9" t="s">
        <v>367</v>
      </c>
      <c r="AO5" s="9" t="s">
        <v>369</v>
      </c>
      <c r="AP5" s="9" t="s">
        <v>371</v>
      </c>
      <c r="AQ5" s="9" t="s">
        <v>372</v>
      </c>
      <c r="AR5" s="9" t="s">
        <v>373</v>
      </c>
      <c r="AS5" s="9" t="s">
        <v>374</v>
      </c>
      <c r="AT5" s="58"/>
      <c r="AU5" s="10">
        <v>4</v>
      </c>
      <c r="AV5" s="10">
        <v>8</v>
      </c>
      <c r="AW5" s="10">
        <v>2</v>
      </c>
      <c r="AX5" s="10">
        <v>2</v>
      </c>
      <c r="AY5" s="10">
        <v>2</v>
      </c>
      <c r="AZ5" s="10">
        <v>2</v>
      </c>
      <c r="BA5" s="10">
        <v>2</v>
      </c>
      <c r="BB5" s="10">
        <v>2</v>
      </c>
      <c r="BC5" s="10">
        <v>2</v>
      </c>
      <c r="BD5" s="10">
        <v>2</v>
      </c>
      <c r="BE5" s="10">
        <v>1</v>
      </c>
      <c r="BF5" s="10">
        <v>2</v>
      </c>
      <c r="BG5" s="10">
        <v>1</v>
      </c>
      <c r="BH5" s="10">
        <v>1</v>
      </c>
      <c r="BI5" s="10">
        <v>1</v>
      </c>
      <c r="BJ5" s="10">
        <v>1</v>
      </c>
      <c r="BK5" s="10">
        <v>1</v>
      </c>
      <c r="BL5" s="5"/>
      <c r="BM5" s="5"/>
      <c r="BN5" s="5"/>
      <c r="BO5" s="5"/>
      <c r="BP5" s="5"/>
      <c r="BQ5" s="5"/>
      <c r="BR5" s="5"/>
      <c r="BS5" s="5"/>
      <c r="BT5" s="5"/>
      <c r="BU5" s="5"/>
      <c r="BV5" s="5"/>
      <c r="BW5" s="5"/>
      <c r="BX5" s="5"/>
      <c r="BY5" s="5"/>
      <c r="BZ5" s="5"/>
      <c r="CA5" s="5"/>
      <c r="CB5" s="10">
        <v>3</v>
      </c>
      <c r="CC5" s="5"/>
      <c r="CD5" s="5"/>
      <c r="CE5" s="5"/>
      <c r="CF5" s="5"/>
      <c r="CG5" s="5"/>
      <c r="CH5" s="5"/>
      <c r="CI5" s="5"/>
      <c r="CJ5" s="10"/>
      <c r="CK5" s="10"/>
      <c r="CL5" s="10"/>
      <c r="CM5" s="10"/>
      <c r="CN5" s="10"/>
      <c r="CO5" s="10"/>
      <c r="CP5" s="10"/>
      <c r="CQ5" s="10"/>
      <c r="CR5" s="58"/>
      <c r="CS5" s="5"/>
      <c r="CT5" s="5"/>
      <c r="CU5" s="5" t="s">
        <v>353</v>
      </c>
      <c r="CV5" s="5"/>
      <c r="CW5" s="5"/>
      <c r="CX5" s="5" t="s">
        <v>353</v>
      </c>
      <c r="CY5" s="5"/>
      <c r="CZ5" s="5"/>
      <c r="DA5" s="5"/>
      <c r="DB5" s="5"/>
      <c r="DC5" s="5"/>
      <c r="DD5" s="5"/>
      <c r="DE5" s="5"/>
      <c r="DF5" s="5"/>
      <c r="DG5" s="5"/>
      <c r="DH5" s="5"/>
      <c r="DI5" s="5"/>
      <c r="DJ5" s="5" t="s">
        <v>353</v>
      </c>
      <c r="DK5" s="5" t="s">
        <v>353</v>
      </c>
      <c r="DL5" s="5"/>
      <c r="DM5" s="5" t="s">
        <v>353</v>
      </c>
      <c r="DN5" s="5"/>
      <c r="DO5" s="5"/>
      <c r="DP5" s="5"/>
      <c r="DQ5" s="5" t="s">
        <v>353</v>
      </c>
      <c r="DR5" s="5"/>
      <c r="DS5" s="5"/>
      <c r="DT5" s="5"/>
      <c r="DU5" s="5"/>
      <c r="DV5" s="5"/>
      <c r="DW5" s="5"/>
      <c r="DX5" s="5" t="s">
        <v>353</v>
      </c>
      <c r="DY5" s="5" t="s">
        <v>353</v>
      </c>
      <c r="DZ5" s="5"/>
      <c r="EA5" s="5"/>
      <c r="EB5" s="5"/>
      <c r="EC5" s="5"/>
      <c r="ED5" s="5"/>
      <c r="EE5" s="5"/>
      <c r="EF5" s="5"/>
      <c r="EG5" s="5"/>
      <c r="EH5" s="5"/>
      <c r="EI5" s="5"/>
      <c r="EJ5" s="5"/>
      <c r="EK5" s="5"/>
      <c r="EL5" s="5"/>
      <c r="EM5" s="5"/>
      <c r="EN5" s="5"/>
      <c r="EO5" s="5"/>
      <c r="EP5" s="5"/>
      <c r="EQ5" s="5"/>
      <c r="ER5" s="5" t="s">
        <v>353</v>
      </c>
      <c r="ES5" s="5"/>
      <c r="ET5" s="5"/>
      <c r="EU5" s="5"/>
      <c r="EV5" s="5"/>
      <c r="EW5" s="5"/>
      <c r="EX5" s="5" t="s">
        <v>353</v>
      </c>
      <c r="EY5" s="5"/>
      <c r="EZ5" s="5"/>
      <c r="FA5" s="5"/>
      <c r="FB5" s="5"/>
      <c r="FC5" s="5"/>
      <c r="FD5" s="5"/>
      <c r="FE5" s="5"/>
      <c r="FF5" s="5"/>
      <c r="FG5" s="5"/>
      <c r="FH5" s="5"/>
      <c r="FI5" s="5"/>
      <c r="FJ5" s="5"/>
      <c r="FK5" s="5"/>
      <c r="FL5" s="5"/>
      <c r="FM5" s="5" t="s">
        <v>353</v>
      </c>
      <c r="FN5" s="5" t="s">
        <v>353</v>
      </c>
      <c r="FO5" s="5"/>
      <c r="FP5" s="5"/>
      <c r="FQ5" s="5" t="s">
        <v>353</v>
      </c>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t="s">
        <v>353</v>
      </c>
      <c r="GT5" s="5"/>
      <c r="GU5" s="5"/>
      <c r="GV5" s="5"/>
      <c r="GW5" s="5"/>
      <c r="GX5" s="5"/>
      <c r="GY5" s="5"/>
      <c r="GZ5" s="5"/>
      <c r="HA5" s="5"/>
      <c r="HB5" s="5"/>
      <c r="HC5" s="5"/>
      <c r="HD5" s="5"/>
      <c r="HE5" s="5"/>
      <c r="HF5" s="5"/>
      <c r="HG5" s="5" t="s">
        <v>353</v>
      </c>
      <c r="HH5" s="5"/>
      <c r="HI5" s="5"/>
      <c r="HJ5" s="5"/>
      <c r="HK5" s="5"/>
      <c r="HL5" s="5" t="s">
        <v>353</v>
      </c>
      <c r="HM5" s="5"/>
      <c r="HN5" s="5"/>
      <c r="HO5" s="5"/>
      <c r="HP5" s="5"/>
      <c r="HQ5" s="5"/>
      <c r="HR5" s="5"/>
      <c r="HS5" s="5"/>
      <c r="HT5" s="5"/>
      <c r="HU5" s="5"/>
      <c r="HV5" s="5"/>
      <c r="HW5" s="5"/>
      <c r="HX5" s="5"/>
      <c r="HY5" s="5"/>
      <c r="HZ5" s="5"/>
      <c r="IA5" s="5"/>
      <c r="IB5" s="5"/>
      <c r="IC5" s="5"/>
      <c r="ID5" s="5" t="s">
        <v>353</v>
      </c>
      <c r="IE5" s="5"/>
      <c r="IF5" s="5"/>
      <c r="IG5" s="5"/>
      <c r="IH5" s="5"/>
      <c r="II5" s="5"/>
      <c r="IJ5" s="5"/>
      <c r="IK5" s="5" t="s">
        <v>353</v>
      </c>
      <c r="IL5" s="5"/>
      <c r="IM5" s="5"/>
      <c r="IN5" s="5"/>
      <c r="IO5" s="5"/>
      <c r="IP5" s="5"/>
      <c r="IQ5" s="5"/>
      <c r="IR5" s="5"/>
      <c r="IS5" s="5"/>
      <c r="IT5" s="5"/>
      <c r="IU5" s="5"/>
      <c r="IV5" s="39"/>
      <c r="IW5" t="s">
        <v>353</v>
      </c>
      <c r="IZ5" t="s">
        <v>353</v>
      </c>
      <c r="JD5" t="s">
        <v>1483</v>
      </c>
      <c r="JM5" t="s">
        <v>353</v>
      </c>
      <c r="JN5" s="39"/>
      <c r="JV5" t="s">
        <v>1483</v>
      </c>
      <c r="JX5" t="s">
        <v>353</v>
      </c>
      <c r="KG5" t="s">
        <v>353</v>
      </c>
      <c r="KK5" s="39"/>
      <c r="KL5" t="s">
        <v>353</v>
      </c>
    </row>
    <row r="6" spans="1:298" ht="45.75" x14ac:dyDescent="0.25">
      <c r="A6" t="s">
        <v>4</v>
      </c>
      <c r="B6" s="2" t="s">
        <v>4</v>
      </c>
      <c r="C6" s="5"/>
      <c r="D6" s="5" t="s">
        <v>353</v>
      </c>
      <c r="E6" s="5" t="s">
        <v>2811</v>
      </c>
      <c r="F6" s="5">
        <v>1982</v>
      </c>
      <c r="G6" s="8" t="s">
        <v>379</v>
      </c>
      <c r="H6" s="5" t="s">
        <v>1500</v>
      </c>
      <c r="I6" s="5" t="s">
        <v>3064</v>
      </c>
      <c r="J6" s="5" t="s">
        <v>1592</v>
      </c>
      <c r="K6" s="59" t="s">
        <v>1338</v>
      </c>
      <c r="L6" s="59" t="s">
        <v>1344</v>
      </c>
      <c r="M6" s="5" t="s">
        <v>381</v>
      </c>
      <c r="N6" s="65"/>
      <c r="O6" s="5">
        <v>3</v>
      </c>
      <c r="P6" s="6" t="s">
        <v>375</v>
      </c>
      <c r="Q6" s="7">
        <v>3</v>
      </c>
      <c r="R6" s="59" t="s">
        <v>376</v>
      </c>
      <c r="S6" s="59" t="s">
        <v>377</v>
      </c>
      <c r="T6" s="59" t="s">
        <v>4</v>
      </c>
      <c r="U6" s="8" t="s">
        <v>378</v>
      </c>
      <c r="Y6" s="8" t="s">
        <v>339</v>
      </c>
      <c r="Z6" s="52" t="s">
        <v>3182</v>
      </c>
      <c r="AA6" s="56" t="s">
        <v>414</v>
      </c>
      <c r="AB6" s="56" t="s">
        <v>3183</v>
      </c>
      <c r="AC6" s="54" t="s">
        <v>3184</v>
      </c>
      <c r="AD6" s="54" t="s">
        <v>3185</v>
      </c>
      <c r="AE6" s="9" t="s">
        <v>380</v>
      </c>
      <c r="AF6" s="9"/>
      <c r="AG6" s="9"/>
      <c r="AH6" s="9"/>
      <c r="AI6" s="85" t="s">
        <v>3541</v>
      </c>
      <c r="AJ6" s="58"/>
      <c r="AK6" s="9" t="s">
        <v>382</v>
      </c>
      <c r="AL6" s="9" t="s">
        <v>383</v>
      </c>
      <c r="AM6" s="9" t="s">
        <v>384</v>
      </c>
      <c r="AN6" s="9" t="s">
        <v>385</v>
      </c>
      <c r="AO6" s="9" t="s">
        <v>386</v>
      </c>
      <c r="AP6" s="9" t="s">
        <v>387</v>
      </c>
      <c r="AQ6" s="9" t="s">
        <v>388</v>
      </c>
      <c r="AR6" s="9" t="s">
        <v>389</v>
      </c>
      <c r="AS6" s="9" t="s">
        <v>390</v>
      </c>
      <c r="AT6" s="58"/>
      <c r="AU6" s="10">
        <v>4</v>
      </c>
      <c r="AV6" s="10">
        <v>12</v>
      </c>
      <c r="AW6" s="10">
        <v>2</v>
      </c>
      <c r="AX6" s="10">
        <v>2</v>
      </c>
      <c r="AY6" s="10">
        <v>2</v>
      </c>
      <c r="AZ6" s="10">
        <v>2</v>
      </c>
      <c r="BA6" s="10">
        <v>2</v>
      </c>
      <c r="BB6" s="10">
        <v>2</v>
      </c>
      <c r="BC6" s="10">
        <v>2</v>
      </c>
      <c r="BD6" s="10">
        <v>1</v>
      </c>
      <c r="BE6" s="10">
        <v>1</v>
      </c>
      <c r="BF6" s="10">
        <v>1</v>
      </c>
      <c r="BG6" s="10">
        <v>1</v>
      </c>
      <c r="BH6" s="10">
        <v>1</v>
      </c>
      <c r="BI6" s="10">
        <v>1</v>
      </c>
      <c r="BJ6" s="10">
        <v>1</v>
      </c>
      <c r="BK6" s="10">
        <v>1</v>
      </c>
      <c r="BL6" s="5"/>
      <c r="BM6" s="5"/>
      <c r="BN6" s="5"/>
      <c r="BO6" s="5"/>
      <c r="BP6" s="5"/>
      <c r="BQ6" s="5"/>
      <c r="BR6" s="5"/>
      <c r="BS6" s="5"/>
      <c r="BT6" s="10">
        <v>35</v>
      </c>
      <c r="BU6" s="10">
        <v>5</v>
      </c>
      <c r="BV6" s="10">
        <v>5</v>
      </c>
      <c r="BW6" s="10">
        <v>5</v>
      </c>
      <c r="BX6" s="5"/>
      <c r="BY6" s="5"/>
      <c r="BZ6" s="5"/>
      <c r="CA6" s="5"/>
      <c r="CB6" s="5"/>
      <c r="CC6" s="5"/>
      <c r="CD6" s="5"/>
      <c r="CE6" s="5"/>
      <c r="CF6" s="5"/>
      <c r="CG6" s="5"/>
      <c r="CH6" s="5"/>
      <c r="CI6" s="5"/>
      <c r="CJ6" s="10"/>
      <c r="CK6" s="10"/>
      <c r="CL6" s="10"/>
      <c r="CM6" s="10"/>
      <c r="CN6" s="10"/>
      <c r="CO6" s="10"/>
      <c r="CP6" s="10"/>
      <c r="CQ6" s="10"/>
      <c r="CR6" s="58"/>
      <c r="CS6" s="5"/>
      <c r="CT6" s="5"/>
      <c r="CU6" s="5"/>
      <c r="CV6" s="5" t="s">
        <v>353</v>
      </c>
      <c r="CW6" s="5"/>
      <c r="CX6" s="5"/>
      <c r="CY6" s="5"/>
      <c r="CZ6" s="5"/>
      <c r="DA6" s="5"/>
      <c r="DB6" s="5"/>
      <c r="DC6" s="5"/>
      <c r="DD6" s="5" t="s">
        <v>353</v>
      </c>
      <c r="DE6" s="5"/>
      <c r="DF6" s="5"/>
      <c r="DG6" s="5"/>
      <c r="DH6" s="5"/>
      <c r="DI6" s="5" t="s">
        <v>353</v>
      </c>
      <c r="DJ6" s="5"/>
      <c r="DK6" s="5"/>
      <c r="DL6" s="5" t="s">
        <v>353</v>
      </c>
      <c r="DM6" s="5"/>
      <c r="DN6" s="5"/>
      <c r="DO6" s="5"/>
      <c r="DP6" s="5"/>
      <c r="DQ6" s="5"/>
      <c r="DR6" s="5" t="s">
        <v>353</v>
      </c>
      <c r="DS6" s="5"/>
      <c r="DT6" s="5"/>
      <c r="DU6" s="5"/>
      <c r="DV6" s="5"/>
      <c r="DW6" s="5"/>
      <c r="DX6" s="5" t="s">
        <v>353</v>
      </c>
      <c r="DY6" s="5" t="s">
        <v>353</v>
      </c>
      <c r="DZ6" s="5"/>
      <c r="EA6" s="5"/>
      <c r="EB6" s="5"/>
      <c r="EC6" s="5"/>
      <c r="ED6" s="5"/>
      <c r="EE6" s="5"/>
      <c r="EF6" s="5"/>
      <c r="EG6" s="5"/>
      <c r="EH6" s="5"/>
      <c r="EI6" s="5"/>
      <c r="EJ6" s="5"/>
      <c r="EK6" s="5"/>
      <c r="EL6" s="5"/>
      <c r="EM6" s="5"/>
      <c r="EN6" s="5"/>
      <c r="EO6" s="5"/>
      <c r="EP6" s="5"/>
      <c r="EQ6" s="5"/>
      <c r="ER6" s="5"/>
      <c r="ES6" s="5"/>
      <c r="ET6" s="5"/>
      <c r="EU6" s="5"/>
      <c r="EV6" s="5"/>
      <c r="EW6" s="5"/>
      <c r="EX6" s="5"/>
      <c r="EY6" s="5" t="s">
        <v>353</v>
      </c>
      <c r="EZ6" s="5" t="s">
        <v>353</v>
      </c>
      <c r="FA6" s="5"/>
      <c r="FB6" s="5"/>
      <c r="FC6" s="5"/>
      <c r="FD6" s="5"/>
      <c r="FE6" s="5" t="s">
        <v>353</v>
      </c>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t="s">
        <v>353</v>
      </c>
      <c r="GR6" s="5"/>
      <c r="GS6" s="5"/>
      <c r="GT6" s="5"/>
      <c r="GU6" s="5"/>
      <c r="GV6" s="5"/>
      <c r="GW6" s="5"/>
      <c r="GX6" s="5"/>
      <c r="GY6" s="5" t="s">
        <v>353</v>
      </c>
      <c r="GZ6" s="5"/>
      <c r="HA6" s="5"/>
      <c r="HB6" s="5"/>
      <c r="HC6" s="5"/>
      <c r="HD6" s="5"/>
      <c r="HE6" s="5"/>
      <c r="HF6" s="5"/>
      <c r="HG6" s="5"/>
      <c r="HH6" s="5"/>
      <c r="HI6" s="5"/>
      <c r="HJ6" s="5"/>
      <c r="HK6" s="5"/>
      <c r="HL6" s="5"/>
      <c r="HM6" s="5"/>
      <c r="HN6" s="5"/>
      <c r="HO6" s="5"/>
      <c r="HP6" s="5"/>
      <c r="HQ6" s="5"/>
      <c r="HR6" s="5" t="s">
        <v>353</v>
      </c>
      <c r="HS6" s="5"/>
      <c r="HT6" s="5"/>
      <c r="HU6" s="5"/>
      <c r="HV6" s="5"/>
      <c r="HW6" s="5"/>
      <c r="HX6" s="5"/>
      <c r="HY6" s="5"/>
      <c r="HZ6" s="5"/>
      <c r="IA6" s="5"/>
      <c r="IB6" s="5" t="s">
        <v>353</v>
      </c>
      <c r="IC6" s="5"/>
      <c r="ID6" s="5"/>
      <c r="IE6" s="5"/>
      <c r="IF6" s="5"/>
      <c r="IG6" s="5"/>
      <c r="IH6" s="5"/>
      <c r="II6" s="5" t="s">
        <v>353</v>
      </c>
      <c r="IJ6" s="5"/>
      <c r="IK6" s="5"/>
      <c r="IL6" s="5"/>
      <c r="IM6" s="5"/>
      <c r="IN6" s="5"/>
      <c r="IO6" s="5"/>
      <c r="IP6" s="5"/>
      <c r="IQ6" s="5"/>
      <c r="IR6" s="5"/>
      <c r="IS6" s="5"/>
      <c r="IT6" s="5"/>
      <c r="IU6" s="5"/>
      <c r="IV6" s="39"/>
      <c r="IW6" t="s">
        <v>353</v>
      </c>
      <c r="IX6" t="s">
        <v>1483</v>
      </c>
      <c r="IZ6" t="s">
        <v>353</v>
      </c>
      <c r="JA6" t="s">
        <v>353</v>
      </c>
      <c r="JM6" t="s">
        <v>353</v>
      </c>
      <c r="JN6" s="39"/>
      <c r="JW6" t="s">
        <v>1483</v>
      </c>
      <c r="JX6" t="s">
        <v>353</v>
      </c>
      <c r="KG6" t="s">
        <v>353</v>
      </c>
      <c r="KK6" s="39"/>
      <c r="KL6" t="s">
        <v>353</v>
      </c>
    </row>
    <row r="7" spans="1:298" ht="45.75" x14ac:dyDescent="0.25">
      <c r="A7" t="s">
        <v>93</v>
      </c>
      <c r="B7" s="2" t="s">
        <v>5</v>
      </c>
      <c r="C7" s="5" t="s">
        <v>391</v>
      </c>
      <c r="D7" s="5" t="s">
        <v>353</v>
      </c>
      <c r="E7" s="5" t="s">
        <v>2811</v>
      </c>
      <c r="F7" s="5">
        <v>1982</v>
      </c>
      <c r="G7" s="8" t="s">
        <v>396</v>
      </c>
      <c r="H7" s="5" t="s">
        <v>1502</v>
      </c>
      <c r="I7" s="5"/>
      <c r="J7" s="5" t="s">
        <v>1503</v>
      </c>
      <c r="K7" s="59" t="s">
        <v>1449</v>
      </c>
      <c r="L7" s="59" t="s">
        <v>1337</v>
      </c>
      <c r="M7" s="5" t="s">
        <v>398</v>
      </c>
      <c r="N7" s="65"/>
      <c r="O7" s="5">
        <v>4</v>
      </c>
      <c r="P7" s="6" t="s">
        <v>392</v>
      </c>
      <c r="Q7" s="7">
        <v>4</v>
      </c>
      <c r="R7" s="59" t="s">
        <v>393</v>
      </c>
      <c r="S7" s="59" t="s">
        <v>394</v>
      </c>
      <c r="T7" s="59" t="s">
        <v>5</v>
      </c>
      <c r="U7" s="8" t="s">
        <v>395</v>
      </c>
      <c r="Y7" s="8" t="s">
        <v>397</v>
      </c>
      <c r="Z7" s="52" t="s">
        <v>3186</v>
      </c>
      <c r="AA7" s="56" t="s">
        <v>307</v>
      </c>
      <c r="AB7" s="56" t="s">
        <v>3187</v>
      </c>
      <c r="AC7" s="54" t="s">
        <v>3188</v>
      </c>
      <c r="AD7" s="54" t="s">
        <v>3189</v>
      </c>
      <c r="AE7" s="9" t="s">
        <v>340</v>
      </c>
      <c r="AF7" s="9" t="s">
        <v>231</v>
      </c>
      <c r="AG7" s="9" t="s">
        <v>230</v>
      </c>
      <c r="AH7" s="9"/>
      <c r="AI7" s="9" t="s">
        <v>3524</v>
      </c>
      <c r="AJ7" s="58"/>
      <c r="AK7" s="9" t="s">
        <v>399</v>
      </c>
      <c r="AL7" s="9" t="s">
        <v>400</v>
      </c>
      <c r="AM7" s="9" t="s">
        <v>402</v>
      </c>
      <c r="AN7" s="9" t="s">
        <v>404</v>
      </c>
      <c r="AO7" s="9" t="s">
        <v>405</v>
      </c>
      <c r="AP7" s="9" t="s">
        <v>406</v>
      </c>
      <c r="AQ7" s="9" t="s">
        <v>407</v>
      </c>
      <c r="AR7" s="9" t="s">
        <v>408</v>
      </c>
      <c r="AS7" s="9" t="s">
        <v>409</v>
      </c>
      <c r="AT7" s="58"/>
      <c r="AU7" s="10">
        <v>4</v>
      </c>
      <c r="AV7" s="10">
        <v>8</v>
      </c>
      <c r="AW7" s="10">
        <v>2</v>
      </c>
      <c r="AX7" s="10">
        <v>2</v>
      </c>
      <c r="AY7" s="10">
        <v>2</v>
      </c>
      <c r="AZ7" s="10">
        <v>2</v>
      </c>
      <c r="BA7" s="10">
        <v>2</v>
      </c>
      <c r="BB7" s="10">
        <v>2</v>
      </c>
      <c r="BC7" s="10">
        <v>2</v>
      </c>
      <c r="BD7" s="10">
        <v>2</v>
      </c>
      <c r="BE7" s="10">
        <v>1</v>
      </c>
      <c r="BF7" s="10">
        <v>2</v>
      </c>
      <c r="BG7" s="10">
        <v>1</v>
      </c>
      <c r="BH7" s="10">
        <v>1</v>
      </c>
      <c r="BI7" s="10">
        <v>1</v>
      </c>
      <c r="BJ7" s="10">
        <v>1</v>
      </c>
      <c r="BK7" s="10">
        <v>1</v>
      </c>
      <c r="BL7" s="5"/>
      <c r="BM7" s="5"/>
      <c r="BN7" s="5"/>
      <c r="BO7" s="5"/>
      <c r="BP7" s="5"/>
      <c r="BQ7" s="5"/>
      <c r="BR7" s="5"/>
      <c r="BS7" s="5"/>
      <c r="BT7" s="5"/>
      <c r="BU7" s="5"/>
      <c r="BV7" s="5"/>
      <c r="BW7" s="5"/>
      <c r="BX7" s="5"/>
      <c r="BY7" s="5"/>
      <c r="BZ7" s="5"/>
      <c r="CA7" s="5"/>
      <c r="CB7" s="5"/>
      <c r="CC7" s="5"/>
      <c r="CD7" s="5"/>
      <c r="CE7" s="5"/>
      <c r="CF7" s="5"/>
      <c r="CG7" s="5"/>
      <c r="CH7" s="5"/>
      <c r="CI7" s="5"/>
      <c r="CJ7" s="10"/>
      <c r="CK7" s="10"/>
      <c r="CL7" s="10"/>
      <c r="CM7" s="10"/>
      <c r="CN7" s="10"/>
      <c r="CO7" s="10"/>
      <c r="CP7" s="10"/>
      <c r="CQ7" s="10"/>
      <c r="CR7" s="58"/>
      <c r="CS7" s="5"/>
      <c r="CT7" s="5" t="s">
        <v>353</v>
      </c>
      <c r="CU7" s="5"/>
      <c r="CV7" s="5"/>
      <c r="CW7" s="5"/>
      <c r="CX7" s="5"/>
      <c r="CY7" s="5"/>
      <c r="CZ7" s="5" t="s">
        <v>353</v>
      </c>
      <c r="DA7" s="5"/>
      <c r="DB7" s="5"/>
      <c r="DC7" s="5"/>
      <c r="DD7" s="5"/>
      <c r="DE7" s="5"/>
      <c r="DF7" s="5"/>
      <c r="DG7" s="5"/>
      <c r="DH7" s="5"/>
      <c r="DI7" s="5"/>
      <c r="DJ7" s="5"/>
      <c r="DK7" s="5" t="s">
        <v>353</v>
      </c>
      <c r="DL7" s="5"/>
      <c r="DM7" s="5"/>
      <c r="DN7" s="5" t="s">
        <v>353</v>
      </c>
      <c r="DO7" s="5"/>
      <c r="DP7" s="5" t="s">
        <v>353</v>
      </c>
      <c r="DQ7" s="5"/>
      <c r="DR7" s="5"/>
      <c r="DS7" s="5"/>
      <c r="DT7" s="5"/>
      <c r="DU7" s="5"/>
      <c r="DV7" s="5"/>
      <c r="DW7" s="5"/>
      <c r="DX7" s="5" t="s">
        <v>353</v>
      </c>
      <c r="DY7" s="5" t="s">
        <v>353</v>
      </c>
      <c r="DZ7" s="5"/>
      <c r="EA7" s="5"/>
      <c r="EB7" s="5"/>
      <c r="EC7" s="5"/>
      <c r="ED7" s="5" t="s">
        <v>353</v>
      </c>
      <c r="EE7" s="5"/>
      <c r="EF7" s="5"/>
      <c r="EG7" s="5"/>
      <c r="EH7" s="5"/>
      <c r="EI7" s="5"/>
      <c r="EJ7" s="5"/>
      <c r="EK7" s="5"/>
      <c r="EL7" s="5"/>
      <c r="EM7" s="5"/>
      <c r="EN7" s="5"/>
      <c r="EO7" s="5"/>
      <c r="EP7" s="5"/>
      <c r="EQ7" s="5"/>
      <c r="ER7" s="5"/>
      <c r="ES7" s="5" t="s">
        <v>353</v>
      </c>
      <c r="ET7" s="5" t="s">
        <v>353</v>
      </c>
      <c r="EU7" s="5"/>
      <c r="EV7" s="5"/>
      <c r="EW7" s="5"/>
      <c r="EX7" s="5"/>
      <c r="EY7" s="5" t="s">
        <v>353</v>
      </c>
      <c r="EZ7" s="5"/>
      <c r="FA7" s="5" t="s">
        <v>353</v>
      </c>
      <c r="FB7" s="5"/>
      <c r="FC7" s="5"/>
      <c r="FD7" s="5"/>
      <c r="FE7" s="5"/>
      <c r="FF7" s="5"/>
      <c r="FG7" s="5"/>
      <c r="FH7" s="5"/>
      <c r="FI7" s="5"/>
      <c r="FJ7" s="5"/>
      <c r="FK7" s="5"/>
      <c r="FL7" s="5"/>
      <c r="FM7" s="5"/>
      <c r="FN7" s="5"/>
      <c r="FO7" s="5"/>
      <c r="FP7" s="5"/>
      <c r="FQ7" s="5"/>
      <c r="FR7" s="5"/>
      <c r="FS7" s="5"/>
      <c r="FT7" s="5"/>
      <c r="FU7" s="5"/>
      <c r="FV7" s="5" t="s">
        <v>353</v>
      </c>
      <c r="FW7" s="5"/>
      <c r="FX7" s="5"/>
      <c r="FY7" s="5"/>
      <c r="FZ7" s="5"/>
      <c r="GA7" s="5"/>
      <c r="GB7" s="5"/>
      <c r="GC7" s="5"/>
      <c r="GD7" s="5"/>
      <c r="GE7" s="5"/>
      <c r="GF7" s="5"/>
      <c r="GG7" s="5"/>
      <c r="GH7" s="5"/>
      <c r="GI7" s="5"/>
      <c r="GJ7" s="5"/>
      <c r="GK7" s="5"/>
      <c r="GL7" s="5"/>
      <c r="GM7" s="5"/>
      <c r="GN7" s="5"/>
      <c r="GO7" s="5"/>
      <c r="GP7" s="5"/>
      <c r="GQ7" s="5"/>
      <c r="GR7" s="5" t="s">
        <v>353</v>
      </c>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t="s">
        <v>353</v>
      </c>
      <c r="HU7" s="5"/>
      <c r="HV7" s="5"/>
      <c r="HW7" s="5"/>
      <c r="HX7" s="5"/>
      <c r="HY7" s="5"/>
      <c r="HZ7" s="5"/>
      <c r="IA7" s="5" t="s">
        <v>353</v>
      </c>
      <c r="IB7" s="5"/>
      <c r="IC7" s="5"/>
      <c r="ID7" s="5"/>
      <c r="IE7" s="5"/>
      <c r="IF7" s="5"/>
      <c r="IG7" s="5"/>
      <c r="IH7" s="5"/>
      <c r="II7" s="5"/>
      <c r="IJ7" s="5"/>
      <c r="IK7" s="5"/>
      <c r="IL7" s="5"/>
      <c r="IM7" s="5"/>
      <c r="IN7" s="5"/>
      <c r="IO7" s="5"/>
      <c r="IP7" s="5"/>
      <c r="IQ7" s="5"/>
      <c r="IR7" s="5"/>
      <c r="IS7" s="5"/>
      <c r="IT7" s="5"/>
      <c r="IU7" s="5"/>
      <c r="IV7" s="39"/>
      <c r="IW7" t="s">
        <v>1483</v>
      </c>
      <c r="IZ7" t="s">
        <v>353</v>
      </c>
      <c r="JM7" t="s">
        <v>353</v>
      </c>
      <c r="JN7" s="39"/>
      <c r="JQ7" t="s">
        <v>1483</v>
      </c>
      <c r="JX7" t="s">
        <v>353</v>
      </c>
      <c r="KG7" t="s">
        <v>353</v>
      </c>
      <c r="KK7" s="39"/>
      <c r="KL7" t="s">
        <v>353</v>
      </c>
    </row>
    <row r="8" spans="1:298" ht="34.5" x14ac:dyDescent="0.25">
      <c r="A8" t="s">
        <v>6</v>
      </c>
      <c r="B8" s="2" t="s">
        <v>6</v>
      </c>
      <c r="C8" s="5" t="s">
        <v>410</v>
      </c>
      <c r="D8" s="5" t="s">
        <v>353</v>
      </c>
      <c r="E8" s="5" t="s">
        <v>2811</v>
      </c>
      <c r="F8" s="5">
        <v>1982</v>
      </c>
      <c r="G8" s="8" t="s">
        <v>415</v>
      </c>
      <c r="H8" s="5" t="s">
        <v>414</v>
      </c>
      <c r="I8" s="5" t="s">
        <v>2909</v>
      </c>
      <c r="J8" s="5" t="s">
        <v>3200</v>
      </c>
      <c r="K8" s="59" t="s">
        <v>1336</v>
      </c>
      <c r="L8" s="59"/>
      <c r="M8" s="5" t="s">
        <v>416</v>
      </c>
      <c r="N8" s="65"/>
      <c r="O8" s="5">
        <v>5</v>
      </c>
      <c r="P8" s="6" t="s">
        <v>411</v>
      </c>
      <c r="Q8" s="7">
        <v>5</v>
      </c>
      <c r="R8" s="59" t="s">
        <v>412</v>
      </c>
      <c r="S8" s="59" t="s">
        <v>413</v>
      </c>
      <c r="T8" s="59" t="s">
        <v>6</v>
      </c>
      <c r="U8" s="8" t="s">
        <v>414</v>
      </c>
      <c r="Y8" s="8" t="s">
        <v>339</v>
      </c>
      <c r="Z8" s="52" t="s">
        <v>3190</v>
      </c>
      <c r="AA8" s="56" t="s">
        <v>414</v>
      </c>
      <c r="AB8" s="56" t="s">
        <v>3193</v>
      </c>
      <c r="AC8" s="54" t="s">
        <v>3194</v>
      </c>
      <c r="AD8" s="54" t="s">
        <v>3195</v>
      </c>
      <c r="AE8" s="9" t="s">
        <v>340</v>
      </c>
      <c r="AF8" s="9"/>
      <c r="AG8" s="9"/>
      <c r="AH8" s="9"/>
      <c r="AI8" s="9" t="s">
        <v>3525</v>
      </c>
      <c r="AJ8" s="58"/>
      <c r="AK8" s="9" t="s">
        <v>417</v>
      </c>
      <c r="AL8" s="9" t="s">
        <v>418</v>
      </c>
      <c r="AM8" s="9" t="s">
        <v>419</v>
      </c>
      <c r="AN8" s="9" t="s">
        <v>420</v>
      </c>
      <c r="AO8" s="9" t="s">
        <v>414</v>
      </c>
      <c r="AP8" s="9" t="s">
        <v>421</v>
      </c>
      <c r="AQ8" s="9" t="s">
        <v>422</v>
      </c>
      <c r="AR8" s="9" t="s">
        <v>423</v>
      </c>
      <c r="AS8" s="9" t="s">
        <v>424</v>
      </c>
      <c r="AT8" s="58"/>
      <c r="AU8" s="10">
        <v>4</v>
      </c>
      <c r="AV8" s="10">
        <v>10</v>
      </c>
      <c r="AW8" s="10">
        <v>2</v>
      </c>
      <c r="AX8" s="10">
        <v>2</v>
      </c>
      <c r="AY8" s="10">
        <v>2</v>
      </c>
      <c r="AZ8" s="10">
        <v>2</v>
      </c>
      <c r="BA8" s="10">
        <v>2</v>
      </c>
      <c r="BB8" s="10">
        <v>2</v>
      </c>
      <c r="BC8" s="10">
        <v>2</v>
      </c>
      <c r="BD8" s="10">
        <v>2</v>
      </c>
      <c r="BE8" s="10">
        <v>1</v>
      </c>
      <c r="BF8" s="10">
        <v>2</v>
      </c>
      <c r="BG8" s="10">
        <v>1</v>
      </c>
      <c r="BH8" s="10">
        <v>1</v>
      </c>
      <c r="BI8" s="10">
        <v>2</v>
      </c>
      <c r="BJ8" s="10">
        <v>1</v>
      </c>
      <c r="BK8" s="10">
        <v>1</v>
      </c>
      <c r="BL8" s="5"/>
      <c r="BM8" s="5"/>
      <c r="BN8" s="5"/>
      <c r="BO8" s="5"/>
      <c r="BP8" s="5"/>
      <c r="BQ8" s="5"/>
      <c r="BR8" s="5"/>
      <c r="BS8" s="5"/>
      <c r="BT8" s="5"/>
      <c r="BU8" s="5"/>
      <c r="BV8" s="5"/>
      <c r="BW8" s="5"/>
      <c r="BX8" s="5"/>
      <c r="BY8" s="5"/>
      <c r="BZ8" s="5"/>
      <c r="CA8" s="5"/>
      <c r="CB8" s="9"/>
      <c r="CC8" s="5"/>
      <c r="CD8" s="5"/>
      <c r="CE8" s="5"/>
      <c r="CF8" s="5"/>
      <c r="CG8" s="5"/>
      <c r="CH8" s="5"/>
      <c r="CI8" s="5"/>
      <c r="CJ8" s="10"/>
      <c r="CK8" s="10"/>
      <c r="CL8" s="10"/>
      <c r="CM8" s="10"/>
      <c r="CN8" s="10"/>
      <c r="CO8" s="10"/>
      <c r="CP8" s="10"/>
      <c r="CQ8" s="10"/>
      <c r="CR8" s="58"/>
      <c r="CS8" s="5"/>
      <c r="CT8" s="5"/>
      <c r="CU8" s="5" t="s">
        <v>353</v>
      </c>
      <c r="CV8" s="5"/>
      <c r="CW8" s="5"/>
      <c r="CX8" s="5"/>
      <c r="CY8" s="5"/>
      <c r="CZ8" s="5" t="s">
        <v>353</v>
      </c>
      <c r="DA8" s="5"/>
      <c r="DB8" s="5"/>
      <c r="DC8" s="5"/>
      <c r="DD8" s="5" t="s">
        <v>353</v>
      </c>
      <c r="DE8" s="5"/>
      <c r="DF8" s="5"/>
      <c r="DG8" s="5"/>
      <c r="DH8" s="5"/>
      <c r="DI8" s="5"/>
      <c r="DJ8" s="5"/>
      <c r="DK8" s="5" t="s">
        <v>353</v>
      </c>
      <c r="DL8" s="5"/>
      <c r="DM8" s="5"/>
      <c r="DN8" s="5"/>
      <c r="DO8" s="5"/>
      <c r="DP8" s="5" t="s">
        <v>353</v>
      </c>
      <c r="DQ8" s="5"/>
      <c r="DR8" s="5"/>
      <c r="DS8" s="5"/>
      <c r="DT8" s="5"/>
      <c r="DU8" s="5"/>
      <c r="DV8" s="5"/>
      <c r="DW8" s="5"/>
      <c r="DX8" s="5" t="s">
        <v>353</v>
      </c>
      <c r="DY8" s="5" t="s">
        <v>353</v>
      </c>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t="s">
        <v>353</v>
      </c>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t="s">
        <v>353</v>
      </c>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t="s">
        <v>353</v>
      </c>
      <c r="IK8" s="5"/>
      <c r="IL8" s="5"/>
      <c r="IM8" s="5" t="s">
        <v>353</v>
      </c>
      <c r="IN8" s="5"/>
      <c r="IO8" s="5"/>
      <c r="IP8" s="5"/>
      <c r="IQ8" s="5"/>
      <c r="IR8" s="5"/>
      <c r="IS8" s="5"/>
      <c r="IT8" s="5"/>
      <c r="IU8" s="5"/>
      <c r="IV8" s="39"/>
      <c r="IW8" t="s">
        <v>1483</v>
      </c>
      <c r="IX8" t="s">
        <v>353</v>
      </c>
      <c r="IY8" t="s">
        <v>353</v>
      </c>
      <c r="IZ8" t="s">
        <v>353</v>
      </c>
      <c r="JA8" t="s">
        <v>353</v>
      </c>
      <c r="JB8" t="s">
        <v>353</v>
      </c>
      <c r="JC8" t="s">
        <v>353</v>
      </c>
      <c r="JD8" t="s">
        <v>353</v>
      </c>
      <c r="JE8" t="s">
        <v>353</v>
      </c>
      <c r="JF8" t="s">
        <v>353</v>
      </c>
      <c r="JG8" t="s">
        <v>353</v>
      </c>
      <c r="JH8" t="s">
        <v>353</v>
      </c>
      <c r="JI8" t="s">
        <v>353</v>
      </c>
      <c r="JJ8" t="s">
        <v>353</v>
      </c>
      <c r="JK8" t="s">
        <v>353</v>
      </c>
      <c r="JL8" t="s">
        <v>353</v>
      </c>
      <c r="JM8" t="s">
        <v>353</v>
      </c>
      <c r="JN8" s="39"/>
      <c r="JO8" t="s">
        <v>353</v>
      </c>
      <c r="JP8" t="s">
        <v>353</v>
      </c>
      <c r="JQ8" t="s">
        <v>353</v>
      </c>
      <c r="JR8" t="s">
        <v>353</v>
      </c>
      <c r="JS8" t="s">
        <v>353</v>
      </c>
      <c r="JT8" t="s">
        <v>353</v>
      </c>
      <c r="JU8" t="s">
        <v>353</v>
      </c>
      <c r="JV8" t="s">
        <v>353</v>
      </c>
      <c r="JW8" t="s">
        <v>353</v>
      </c>
      <c r="JX8" t="s">
        <v>353</v>
      </c>
      <c r="JY8" t="s">
        <v>353</v>
      </c>
      <c r="JZ8" t="s">
        <v>353</v>
      </c>
      <c r="KA8" t="s">
        <v>353</v>
      </c>
      <c r="KB8" t="s">
        <v>353</v>
      </c>
      <c r="KC8" t="s">
        <v>353</v>
      </c>
      <c r="KD8" t="s">
        <v>353</v>
      </c>
      <c r="KE8" t="s">
        <v>353</v>
      </c>
      <c r="KF8" t="s">
        <v>353</v>
      </c>
      <c r="KG8" t="s">
        <v>1483</v>
      </c>
      <c r="KH8" t="s">
        <v>353</v>
      </c>
      <c r="KI8" t="s">
        <v>353</v>
      </c>
      <c r="KJ8" t="s">
        <v>353</v>
      </c>
      <c r="KK8" s="39"/>
      <c r="KL8" t="s">
        <v>353</v>
      </c>
    </row>
    <row r="9" spans="1:298" ht="28.5" x14ac:dyDescent="0.25">
      <c r="A9" t="s">
        <v>7</v>
      </c>
      <c r="B9" s="2" t="s">
        <v>7</v>
      </c>
      <c r="C9" s="5" t="s">
        <v>425</v>
      </c>
      <c r="D9" s="5" t="s">
        <v>353</v>
      </c>
      <c r="E9" s="5" t="s">
        <v>2811</v>
      </c>
      <c r="F9" s="5">
        <v>1982</v>
      </c>
      <c r="G9" s="8" t="s">
        <v>415</v>
      </c>
      <c r="H9" s="5" t="s">
        <v>3022</v>
      </c>
      <c r="I9" s="5" t="s">
        <v>1499</v>
      </c>
      <c r="J9" s="5" t="s">
        <v>2421</v>
      </c>
      <c r="K9" s="59" t="s">
        <v>1336</v>
      </c>
      <c r="L9" s="59" t="s">
        <v>1346</v>
      </c>
      <c r="M9" s="5" t="s">
        <v>431</v>
      </c>
      <c r="N9" s="65"/>
      <c r="O9" s="5">
        <v>6</v>
      </c>
      <c r="P9" s="6" t="s">
        <v>426</v>
      </c>
      <c r="Q9" s="7">
        <v>6</v>
      </c>
      <c r="R9" s="59" t="s">
        <v>427</v>
      </c>
      <c r="S9" s="59" t="s">
        <v>428</v>
      </c>
      <c r="T9" s="59" t="s">
        <v>7</v>
      </c>
      <c r="U9" s="8" t="s">
        <v>429</v>
      </c>
      <c r="Y9" s="8" t="s">
        <v>430</v>
      </c>
      <c r="Z9" s="8"/>
      <c r="AA9" s="8"/>
      <c r="AB9" s="8"/>
      <c r="AC9" s="53"/>
      <c r="AD9" s="53"/>
      <c r="AE9" s="9" t="s">
        <v>340</v>
      </c>
      <c r="AF9" s="9"/>
      <c r="AG9" s="9"/>
      <c r="AH9" s="9"/>
      <c r="AI9" s="85" t="s">
        <v>3545</v>
      </c>
      <c r="AJ9" s="58"/>
      <c r="AK9" s="9" t="s">
        <v>432</v>
      </c>
      <c r="AL9" s="9" t="s">
        <v>433</v>
      </c>
      <c r="AM9" s="9" t="s">
        <v>434</v>
      </c>
      <c r="AN9" s="9" t="s">
        <v>435</v>
      </c>
      <c r="AO9" s="9" t="s">
        <v>436</v>
      </c>
      <c r="AP9" s="9" t="s">
        <v>437</v>
      </c>
      <c r="AQ9" s="9" t="s">
        <v>438</v>
      </c>
      <c r="AR9" s="9" t="s">
        <v>439</v>
      </c>
      <c r="AS9" s="9" t="s">
        <v>440</v>
      </c>
      <c r="AT9" s="58"/>
      <c r="AU9" s="10">
        <v>4</v>
      </c>
      <c r="AV9" s="10">
        <v>8</v>
      </c>
      <c r="AW9" s="10">
        <v>2</v>
      </c>
      <c r="AX9" s="10">
        <v>2</v>
      </c>
      <c r="AY9" s="10">
        <v>2</v>
      </c>
      <c r="AZ9" s="10">
        <v>2</v>
      </c>
      <c r="BA9" s="10">
        <v>2</v>
      </c>
      <c r="BB9" s="10">
        <v>2</v>
      </c>
      <c r="BC9" s="10">
        <v>2</v>
      </c>
      <c r="BD9" s="10">
        <v>2</v>
      </c>
      <c r="BE9" s="10">
        <v>1</v>
      </c>
      <c r="BF9" s="10">
        <v>2</v>
      </c>
      <c r="BG9" s="10">
        <v>1</v>
      </c>
      <c r="BH9" s="10">
        <v>1</v>
      </c>
      <c r="BI9" s="10">
        <v>2</v>
      </c>
      <c r="BJ9" s="10">
        <v>1</v>
      </c>
      <c r="BK9" s="10">
        <v>1</v>
      </c>
      <c r="BL9" s="10">
        <v>3</v>
      </c>
      <c r="BM9" s="5"/>
      <c r="BN9" s="5"/>
      <c r="BO9" s="5"/>
      <c r="BP9" s="5"/>
      <c r="BQ9" s="5"/>
      <c r="BR9" s="5"/>
      <c r="BS9" s="5"/>
      <c r="BT9" s="5"/>
      <c r="BU9" s="5"/>
      <c r="BV9" s="5"/>
      <c r="BW9" s="5"/>
      <c r="BX9" s="5"/>
      <c r="BY9" s="5"/>
      <c r="BZ9" s="5"/>
      <c r="CA9" s="5"/>
      <c r="CB9" s="5"/>
      <c r="CC9" s="5"/>
      <c r="CD9" s="5"/>
      <c r="CE9" s="5"/>
      <c r="CF9" s="5"/>
      <c r="CG9" s="5"/>
      <c r="CH9" s="5"/>
      <c r="CI9" s="5"/>
      <c r="CJ9" s="10"/>
      <c r="CK9" s="10"/>
      <c r="CL9" s="10"/>
      <c r="CM9" s="10"/>
      <c r="CN9" s="10"/>
      <c r="CO9" s="10"/>
      <c r="CP9" s="10"/>
      <c r="CQ9" s="10"/>
      <c r="CR9" s="58"/>
      <c r="CS9" s="5" t="s">
        <v>353</v>
      </c>
      <c r="CT9" s="5"/>
      <c r="CU9" s="5" t="s">
        <v>353</v>
      </c>
      <c r="CV9" s="5"/>
      <c r="CW9" s="5"/>
      <c r="CX9" s="5"/>
      <c r="CY9" s="5"/>
      <c r="CZ9" s="5"/>
      <c r="DA9" s="5" t="s">
        <v>353</v>
      </c>
      <c r="DB9" s="5" t="s">
        <v>353</v>
      </c>
      <c r="DC9" s="5"/>
      <c r="DD9" s="5" t="s">
        <v>353</v>
      </c>
      <c r="DE9" s="5" t="s">
        <v>353</v>
      </c>
      <c r="DF9" s="5"/>
      <c r="DG9" s="5"/>
      <c r="DH9" s="5"/>
      <c r="DI9" s="5"/>
      <c r="DJ9" s="5"/>
      <c r="DK9" s="5" t="s">
        <v>353</v>
      </c>
      <c r="DL9" s="5"/>
      <c r="DM9" s="5"/>
      <c r="DN9" s="5"/>
      <c r="DO9" s="5"/>
      <c r="DP9" s="5" t="s">
        <v>353</v>
      </c>
      <c r="DQ9" s="5"/>
      <c r="DR9" s="5"/>
      <c r="DS9" s="5"/>
      <c r="DT9" s="5"/>
      <c r="DU9" s="5"/>
      <c r="DV9" s="5"/>
      <c r="DW9" s="5"/>
      <c r="DX9" s="5" t="s">
        <v>353</v>
      </c>
      <c r="DY9" s="5" t="s">
        <v>353</v>
      </c>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t="s">
        <v>353</v>
      </c>
      <c r="FJ9" s="5" t="s">
        <v>353</v>
      </c>
      <c r="FK9" s="5"/>
      <c r="FL9" s="5"/>
      <c r="FM9" s="5"/>
      <c r="FN9" s="5"/>
      <c r="FO9" s="5"/>
      <c r="FP9" s="5" t="s">
        <v>353</v>
      </c>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t="s">
        <v>353</v>
      </c>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t="s">
        <v>353</v>
      </c>
      <c r="HU9" s="5"/>
      <c r="HV9" s="5"/>
      <c r="HW9" s="5"/>
      <c r="HX9" s="5"/>
      <c r="HY9" s="5" t="s">
        <v>353</v>
      </c>
      <c r="HZ9" s="5"/>
      <c r="IA9" s="5"/>
      <c r="IB9" s="5"/>
      <c r="IC9" s="5"/>
      <c r="ID9" s="5"/>
      <c r="IE9" s="5"/>
      <c r="IF9" s="5"/>
      <c r="IG9" s="5" t="s">
        <v>353</v>
      </c>
      <c r="IH9" s="5"/>
      <c r="II9" s="5"/>
      <c r="IJ9" s="5"/>
      <c r="IK9" s="5"/>
      <c r="IL9" s="5" t="s">
        <v>353</v>
      </c>
      <c r="IM9" s="5"/>
      <c r="IN9" s="5"/>
      <c r="IO9" s="5"/>
      <c r="IP9" s="5"/>
      <c r="IQ9" s="5"/>
      <c r="IR9" s="5"/>
      <c r="IS9" s="5"/>
      <c r="IT9" s="5"/>
      <c r="IU9" s="5"/>
      <c r="IV9" s="39"/>
      <c r="IW9" t="s">
        <v>1483</v>
      </c>
      <c r="IZ9" t="s">
        <v>353</v>
      </c>
      <c r="JM9" t="s">
        <v>353</v>
      </c>
      <c r="JN9" s="39"/>
      <c r="JV9" t="s">
        <v>353</v>
      </c>
      <c r="JX9" t="s">
        <v>353</v>
      </c>
      <c r="KG9" t="s">
        <v>1483</v>
      </c>
      <c r="KK9" s="39"/>
      <c r="KL9" t="s">
        <v>353</v>
      </c>
    </row>
    <row r="10" spans="1:298" ht="19.5" x14ac:dyDescent="0.25">
      <c r="A10" t="s">
        <v>94</v>
      </c>
      <c r="B10" s="2" t="s">
        <v>8</v>
      </c>
      <c r="C10" s="5" t="s">
        <v>441</v>
      </c>
      <c r="D10" s="5" t="s">
        <v>353</v>
      </c>
      <c r="E10" s="5" t="s">
        <v>2811</v>
      </c>
      <c r="F10" s="5">
        <v>1982</v>
      </c>
      <c r="G10" s="8" t="s">
        <v>446</v>
      </c>
      <c r="H10" s="5" t="s">
        <v>1505</v>
      </c>
      <c r="I10" s="5" t="s">
        <v>245</v>
      </c>
      <c r="J10" s="5" t="s">
        <v>2426</v>
      </c>
      <c r="K10" s="59" t="s">
        <v>1340</v>
      </c>
      <c r="L10" s="59"/>
      <c r="M10" s="5" t="s">
        <v>448</v>
      </c>
      <c r="N10" s="65"/>
      <c r="O10" s="5">
        <v>7</v>
      </c>
      <c r="P10" s="6" t="s">
        <v>442</v>
      </c>
      <c r="Q10" s="7">
        <v>7</v>
      </c>
      <c r="R10" s="59" t="s">
        <v>443</v>
      </c>
      <c r="S10" s="59" t="s">
        <v>444</v>
      </c>
      <c r="T10" s="59" t="s">
        <v>8</v>
      </c>
      <c r="U10" s="8" t="s">
        <v>445</v>
      </c>
      <c r="Y10" s="8" t="s">
        <v>397</v>
      </c>
      <c r="Z10" s="8"/>
      <c r="AA10" s="8"/>
      <c r="AB10" s="8"/>
      <c r="AC10" s="53"/>
      <c r="AD10" s="53"/>
      <c r="AE10" s="9" t="s">
        <v>447</v>
      </c>
      <c r="AF10" s="9"/>
      <c r="AG10" s="9"/>
      <c r="AH10" s="9"/>
      <c r="AI10" s="9" t="s">
        <v>3564</v>
      </c>
      <c r="AJ10" s="58"/>
      <c r="AK10" s="9" t="s">
        <v>449</v>
      </c>
      <c r="AL10" s="9" t="s">
        <v>450</v>
      </c>
      <c r="AM10" s="9" t="s">
        <v>451</v>
      </c>
      <c r="AN10" s="9" t="s">
        <v>452</v>
      </c>
      <c r="AO10" s="9" t="s">
        <v>453</v>
      </c>
      <c r="AP10" s="9" t="s">
        <v>454</v>
      </c>
      <c r="AQ10" s="9" t="s">
        <v>455</v>
      </c>
      <c r="AR10" s="9" t="s">
        <v>456</v>
      </c>
      <c r="AS10" s="9" t="s">
        <v>457</v>
      </c>
      <c r="AT10" s="58"/>
      <c r="AU10" s="10">
        <v>4</v>
      </c>
      <c r="AV10" s="10">
        <v>8</v>
      </c>
      <c r="AW10" s="10">
        <v>2</v>
      </c>
      <c r="AX10" s="10">
        <v>2</v>
      </c>
      <c r="AY10" s="10">
        <v>2</v>
      </c>
      <c r="AZ10" s="10">
        <v>2</v>
      </c>
      <c r="BA10" s="10">
        <v>2</v>
      </c>
      <c r="BB10" s="10">
        <v>2</v>
      </c>
      <c r="BC10" s="10">
        <v>2</v>
      </c>
      <c r="BD10" s="10">
        <v>3</v>
      </c>
      <c r="BE10" s="10">
        <v>1</v>
      </c>
      <c r="BF10" s="10">
        <v>3</v>
      </c>
      <c r="BG10" s="10">
        <v>1</v>
      </c>
      <c r="BH10" s="10">
        <v>1</v>
      </c>
      <c r="BI10" s="10">
        <v>2</v>
      </c>
      <c r="BJ10" s="10">
        <v>1</v>
      </c>
      <c r="BK10" s="10">
        <v>1</v>
      </c>
      <c r="BL10" s="5"/>
      <c r="BM10" s="5"/>
      <c r="BN10" s="5"/>
      <c r="BO10" s="5"/>
      <c r="BP10" s="5"/>
      <c r="BQ10" s="5"/>
      <c r="BR10" s="5"/>
      <c r="BS10" s="5"/>
      <c r="BT10" s="5"/>
      <c r="BU10" s="5"/>
      <c r="BV10" s="5"/>
      <c r="BW10" s="5"/>
      <c r="BX10" s="5"/>
      <c r="BY10" s="5"/>
      <c r="BZ10" s="5"/>
      <c r="CA10" s="5"/>
      <c r="CB10" s="5"/>
      <c r="CC10" s="5"/>
      <c r="CD10" s="5"/>
      <c r="CE10" s="5"/>
      <c r="CF10" s="5"/>
      <c r="CG10" s="5"/>
      <c r="CH10" s="5"/>
      <c r="CI10" s="5"/>
      <c r="CJ10" s="10"/>
      <c r="CK10" s="10"/>
      <c r="CL10" s="10"/>
      <c r="CM10" s="10"/>
      <c r="CN10" s="10"/>
      <c r="CO10" s="10"/>
      <c r="CP10" s="10"/>
      <c r="CQ10" s="10"/>
      <c r="CR10" s="58"/>
      <c r="CS10" s="5"/>
      <c r="CT10" s="5" t="s">
        <v>353</v>
      </c>
      <c r="CU10" s="5" t="s">
        <v>353</v>
      </c>
      <c r="CV10" s="5"/>
      <c r="CW10" s="5"/>
      <c r="CX10" s="5"/>
      <c r="CY10" s="5"/>
      <c r="CZ10" s="5"/>
      <c r="DA10" s="5" t="s">
        <v>353</v>
      </c>
      <c r="DB10" s="5"/>
      <c r="DC10" s="5"/>
      <c r="DD10" s="5" t="s">
        <v>353</v>
      </c>
      <c r="DE10" s="5"/>
      <c r="DF10" s="5"/>
      <c r="DG10" s="5"/>
      <c r="DH10" s="5"/>
      <c r="DI10" s="5"/>
      <c r="DJ10" s="5"/>
      <c r="DK10" s="5" t="s">
        <v>353</v>
      </c>
      <c r="DL10" s="5"/>
      <c r="DM10" s="5" t="s">
        <v>353</v>
      </c>
      <c r="DN10" s="5"/>
      <c r="DO10" s="5"/>
      <c r="DP10" s="5"/>
      <c r="DQ10" s="5"/>
      <c r="DR10" s="5"/>
      <c r="DS10" s="5"/>
      <c r="DT10" s="5" t="s">
        <v>353</v>
      </c>
      <c r="DU10" s="5"/>
      <c r="DV10" s="5"/>
      <c r="DW10" s="5"/>
      <c r="DX10" s="5" t="s">
        <v>353</v>
      </c>
      <c r="DY10" s="5" t="s">
        <v>353</v>
      </c>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t="s">
        <v>353</v>
      </c>
      <c r="FH10" s="5" t="s">
        <v>353</v>
      </c>
      <c r="FI10" s="5" t="s">
        <v>353</v>
      </c>
      <c r="FJ10" s="5"/>
      <c r="FK10" s="5"/>
      <c r="FL10" s="5"/>
      <c r="FM10" s="5"/>
      <c r="FN10" s="5"/>
      <c r="FO10" s="5" t="s">
        <v>353</v>
      </c>
      <c r="FP10" s="5"/>
      <c r="FQ10" s="5"/>
      <c r="FR10" s="5"/>
      <c r="FS10" s="5"/>
      <c r="FT10" s="5"/>
      <c r="FU10" s="5"/>
      <c r="FV10" s="5"/>
      <c r="FW10" s="5"/>
      <c r="FX10" s="5"/>
      <c r="FY10" s="5"/>
      <c r="FZ10" s="5"/>
      <c r="GA10" s="5"/>
      <c r="GB10" s="5"/>
      <c r="GC10" s="5" t="s">
        <v>353</v>
      </c>
      <c r="GD10" s="5"/>
      <c r="GE10" s="5"/>
      <c r="GF10" s="5"/>
      <c r="GG10" s="5"/>
      <c r="GH10" s="5"/>
      <c r="GI10" s="5"/>
      <c r="GJ10" s="5"/>
      <c r="GK10" s="5"/>
      <c r="GL10" s="5"/>
      <c r="GM10" s="5"/>
      <c r="GN10" s="5" t="s">
        <v>353</v>
      </c>
      <c r="GO10" s="5" t="s">
        <v>353</v>
      </c>
      <c r="GP10" s="5"/>
      <c r="GQ10" s="5"/>
      <c r="GR10" s="5" t="s">
        <v>353</v>
      </c>
      <c r="GS10" s="5"/>
      <c r="GT10" s="5"/>
      <c r="GU10" s="5"/>
      <c r="GV10" s="5"/>
      <c r="GW10" s="5"/>
      <c r="GX10" s="5"/>
      <c r="GY10" s="5" t="s">
        <v>353</v>
      </c>
      <c r="GZ10" s="5"/>
      <c r="HA10" s="5"/>
      <c r="HB10" s="5"/>
      <c r="HC10" s="5"/>
      <c r="HD10" s="5"/>
      <c r="HE10" s="5"/>
      <c r="HF10" s="5"/>
      <c r="HG10" s="5" t="s">
        <v>353</v>
      </c>
      <c r="HH10" s="5"/>
      <c r="HI10" s="5"/>
      <c r="HJ10" s="5"/>
      <c r="HK10" s="5"/>
      <c r="HL10" s="5"/>
      <c r="HM10" s="5" t="s">
        <v>353</v>
      </c>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39"/>
      <c r="IW10" t="s">
        <v>353</v>
      </c>
      <c r="IY10" t="s">
        <v>1483</v>
      </c>
      <c r="IZ10" t="s">
        <v>353</v>
      </c>
      <c r="JM10" t="s">
        <v>353</v>
      </c>
      <c r="JN10" s="39"/>
      <c r="JX10" t="s">
        <v>353</v>
      </c>
      <c r="KG10" t="s">
        <v>1483</v>
      </c>
      <c r="KK10" s="39"/>
      <c r="KL10" t="s">
        <v>353</v>
      </c>
    </row>
    <row r="11" spans="1:298" ht="19.5" x14ac:dyDescent="0.25">
      <c r="A11" t="s">
        <v>95</v>
      </c>
      <c r="B11" s="2" t="s">
        <v>9</v>
      </c>
      <c r="C11" s="5"/>
      <c r="D11" s="5" t="s">
        <v>353</v>
      </c>
      <c r="E11" s="5" t="s">
        <v>2811</v>
      </c>
      <c r="F11" s="5">
        <v>1982</v>
      </c>
      <c r="G11" s="8" t="s">
        <v>624</v>
      </c>
      <c r="H11" s="5" t="s">
        <v>1508</v>
      </c>
      <c r="I11" s="5" t="s">
        <v>2907</v>
      </c>
      <c r="J11" s="5" t="s">
        <v>1504</v>
      </c>
      <c r="K11" s="59" t="s">
        <v>1336</v>
      </c>
      <c r="L11" s="59" t="s">
        <v>1341</v>
      </c>
      <c r="M11" s="5" t="s">
        <v>462</v>
      </c>
      <c r="N11" s="65"/>
      <c r="O11" s="5">
        <v>8</v>
      </c>
      <c r="P11" s="6" t="s">
        <v>458</v>
      </c>
      <c r="Q11" s="7">
        <v>8</v>
      </c>
      <c r="R11" s="59" t="s">
        <v>459</v>
      </c>
      <c r="S11" s="59" t="s">
        <v>460</v>
      </c>
      <c r="T11" s="59" t="s">
        <v>9</v>
      </c>
      <c r="U11" s="8" t="s">
        <v>461</v>
      </c>
      <c r="Y11" s="8" t="s">
        <v>339</v>
      </c>
      <c r="Z11" s="8"/>
      <c r="AA11" s="8"/>
      <c r="AB11" s="8"/>
      <c r="AC11" s="53"/>
      <c r="AD11" s="53"/>
      <c r="AE11" s="9" t="s">
        <v>340</v>
      </c>
      <c r="AF11" s="9"/>
      <c r="AG11" s="9"/>
      <c r="AH11" s="9"/>
      <c r="AI11" s="85" t="s">
        <v>3542</v>
      </c>
      <c r="AJ11" s="58"/>
      <c r="AK11" s="9" t="s">
        <v>463</v>
      </c>
      <c r="AL11" s="9" t="s">
        <v>464</v>
      </c>
      <c r="AM11" s="9" t="s">
        <v>465</v>
      </c>
      <c r="AN11" s="9" t="s">
        <v>466</v>
      </c>
      <c r="AO11" s="9" t="s">
        <v>467</v>
      </c>
      <c r="AP11" s="9" t="s">
        <v>468</v>
      </c>
      <c r="AQ11" s="9" t="s">
        <v>469</v>
      </c>
      <c r="AR11" s="9" t="s">
        <v>470</v>
      </c>
      <c r="AS11" s="9" t="s">
        <v>471</v>
      </c>
      <c r="AT11" s="58"/>
      <c r="AU11" s="10">
        <v>4</v>
      </c>
      <c r="AV11" s="10">
        <v>8</v>
      </c>
      <c r="AW11" s="10">
        <v>2</v>
      </c>
      <c r="AX11" s="10">
        <v>2</v>
      </c>
      <c r="AY11" s="10">
        <v>2</v>
      </c>
      <c r="AZ11" s="10">
        <v>2</v>
      </c>
      <c r="BA11" s="10">
        <v>2</v>
      </c>
      <c r="BB11" s="10">
        <v>2</v>
      </c>
      <c r="BC11" s="10">
        <v>2</v>
      </c>
      <c r="BD11" s="10">
        <v>1</v>
      </c>
      <c r="BE11" s="10">
        <v>1</v>
      </c>
      <c r="BF11" s="10">
        <v>1</v>
      </c>
      <c r="BG11" s="10">
        <v>1</v>
      </c>
      <c r="BH11" s="10">
        <v>1</v>
      </c>
      <c r="BI11" s="10">
        <v>1</v>
      </c>
      <c r="BJ11" s="10">
        <v>1</v>
      </c>
      <c r="BK11" s="10">
        <v>1</v>
      </c>
      <c r="BL11" s="5"/>
      <c r="BM11" s="5"/>
      <c r="BN11" s="5"/>
      <c r="BO11" s="5"/>
      <c r="BP11" s="5"/>
      <c r="BQ11" s="5"/>
      <c r="BR11" s="5"/>
      <c r="BS11" s="5"/>
      <c r="BT11" s="10">
        <v>30</v>
      </c>
      <c r="BU11" s="10">
        <v>5</v>
      </c>
      <c r="BV11" s="10">
        <v>5</v>
      </c>
      <c r="BW11" s="5"/>
      <c r="BX11" s="5"/>
      <c r="BY11" s="5"/>
      <c r="BZ11" s="5"/>
      <c r="CA11" s="5"/>
      <c r="CB11" s="5"/>
      <c r="CC11" s="5"/>
      <c r="CD11" s="5"/>
      <c r="CE11" s="5"/>
      <c r="CF11" s="5"/>
      <c r="CG11" s="5"/>
      <c r="CH11" s="5"/>
      <c r="CI11" s="5"/>
      <c r="CJ11" s="10"/>
      <c r="CK11" s="10"/>
      <c r="CL11" s="10"/>
      <c r="CM11" s="10"/>
      <c r="CN11" s="10"/>
      <c r="CO11" s="10"/>
      <c r="CP11" s="10"/>
      <c r="CQ11" s="10"/>
      <c r="CR11" s="58"/>
      <c r="CS11" s="5"/>
      <c r="CT11" s="5" t="s">
        <v>353</v>
      </c>
      <c r="CU11" s="5"/>
      <c r="CV11" s="5" t="s">
        <v>353</v>
      </c>
      <c r="CW11" s="5"/>
      <c r="CX11" s="5"/>
      <c r="CY11" s="5"/>
      <c r="CZ11" s="5"/>
      <c r="DA11" s="5"/>
      <c r="DB11" s="5"/>
      <c r="DC11" s="5"/>
      <c r="DD11" s="5"/>
      <c r="DE11" s="5"/>
      <c r="DF11" s="5"/>
      <c r="DG11" s="5"/>
      <c r="DH11" s="5"/>
      <c r="DI11" s="5"/>
      <c r="DJ11" s="5"/>
      <c r="DK11" s="5"/>
      <c r="DL11" s="5" t="s">
        <v>353</v>
      </c>
      <c r="DM11" s="5"/>
      <c r="DN11" s="5"/>
      <c r="DO11" s="5"/>
      <c r="DP11" s="5"/>
      <c r="DQ11" s="5"/>
      <c r="DR11" s="5"/>
      <c r="DS11" s="5" t="s">
        <v>353</v>
      </c>
      <c r="DT11" s="5"/>
      <c r="DU11" s="5"/>
      <c r="DV11" s="5"/>
      <c r="DW11" s="5"/>
      <c r="DX11" s="5" t="s">
        <v>353</v>
      </c>
      <c r="DY11" s="5" t="s">
        <v>353</v>
      </c>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t="s">
        <v>353</v>
      </c>
      <c r="FM11" s="5"/>
      <c r="FN11" s="5"/>
      <c r="FO11" s="5"/>
      <c r="FP11" s="5"/>
      <c r="FQ11" s="5" t="s">
        <v>353</v>
      </c>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t="s">
        <v>353</v>
      </c>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t="s">
        <v>353</v>
      </c>
      <c r="HU11" s="5"/>
      <c r="HV11" s="5"/>
      <c r="HW11" s="5"/>
      <c r="HX11" s="5"/>
      <c r="HY11" s="5"/>
      <c r="HZ11" s="5"/>
      <c r="IA11" s="5"/>
      <c r="IB11" s="5" t="s">
        <v>353</v>
      </c>
      <c r="IC11" s="5"/>
      <c r="ID11" s="5"/>
      <c r="IE11" s="5"/>
      <c r="IF11" s="5"/>
      <c r="IG11" s="5"/>
      <c r="IH11" s="5"/>
      <c r="II11" s="5"/>
      <c r="IJ11" s="5" t="s">
        <v>353</v>
      </c>
      <c r="IK11" s="5"/>
      <c r="IL11" s="5"/>
      <c r="IM11" s="5"/>
      <c r="IN11" s="5"/>
      <c r="IO11" s="5"/>
      <c r="IP11" s="5"/>
      <c r="IQ11" s="5"/>
      <c r="IR11" s="5"/>
      <c r="IS11" s="5"/>
      <c r="IT11" s="5"/>
      <c r="IU11" s="5"/>
      <c r="IV11" s="39"/>
      <c r="IW11" t="s">
        <v>353</v>
      </c>
      <c r="IZ11" t="s">
        <v>353</v>
      </c>
      <c r="JD11" t="s">
        <v>353</v>
      </c>
      <c r="JH11" t="s">
        <v>1483</v>
      </c>
      <c r="JM11" t="s">
        <v>353</v>
      </c>
      <c r="JN11" s="39"/>
      <c r="JV11" t="s">
        <v>353</v>
      </c>
      <c r="JX11" t="s">
        <v>353</v>
      </c>
      <c r="KG11" t="s">
        <v>1483</v>
      </c>
      <c r="KK11" s="39"/>
      <c r="KL11" t="s">
        <v>353</v>
      </c>
    </row>
    <row r="12" spans="1:298" ht="39" x14ac:dyDescent="0.25">
      <c r="A12" t="s">
        <v>10</v>
      </c>
      <c r="B12" s="2" t="s">
        <v>10</v>
      </c>
      <c r="C12" s="5"/>
      <c r="D12" s="5" t="s">
        <v>353</v>
      </c>
      <c r="E12" s="5" t="s">
        <v>2811</v>
      </c>
      <c r="F12" s="5">
        <v>1982</v>
      </c>
      <c r="G12" s="8" t="s">
        <v>476</v>
      </c>
      <c r="H12" s="5" t="s">
        <v>3019</v>
      </c>
      <c r="I12" s="5"/>
      <c r="J12" s="5" t="s">
        <v>2437</v>
      </c>
      <c r="K12" s="59" t="s">
        <v>2493</v>
      </c>
      <c r="L12" s="59" t="s">
        <v>2470</v>
      </c>
      <c r="M12" s="5" t="s">
        <v>478</v>
      </c>
      <c r="N12" s="65"/>
      <c r="O12" s="5">
        <v>9</v>
      </c>
      <c r="P12" s="6" t="s">
        <v>472</v>
      </c>
      <c r="Q12" s="7">
        <v>9</v>
      </c>
      <c r="R12" s="59" t="s">
        <v>473</v>
      </c>
      <c r="S12" s="59" t="s">
        <v>474</v>
      </c>
      <c r="T12" s="59" t="s">
        <v>10</v>
      </c>
      <c r="U12" s="8" t="s">
        <v>475</v>
      </c>
      <c r="Y12" s="8" t="s">
        <v>397</v>
      </c>
      <c r="Z12" s="8"/>
      <c r="AA12" s="8"/>
      <c r="AB12" s="8"/>
      <c r="AC12" s="53"/>
      <c r="AD12" s="53"/>
      <c r="AE12" s="9" t="s">
        <v>477</v>
      </c>
      <c r="AF12" s="5"/>
      <c r="AG12" s="5"/>
      <c r="AH12" s="5"/>
      <c r="AI12" s="5" t="s">
        <v>3526</v>
      </c>
      <c r="AJ12" s="58"/>
      <c r="AK12" s="9" t="s">
        <v>479</v>
      </c>
      <c r="AL12" s="9" t="s">
        <v>3077</v>
      </c>
      <c r="AM12" s="9" t="s">
        <v>3078</v>
      </c>
      <c r="AN12" s="9" t="s">
        <v>3079</v>
      </c>
      <c r="AO12" s="9" t="s">
        <v>3080</v>
      </c>
      <c r="AP12" s="9" t="s">
        <v>3081</v>
      </c>
      <c r="AQ12" s="9" t="s">
        <v>1161</v>
      </c>
      <c r="AR12" s="9" t="s">
        <v>3082</v>
      </c>
      <c r="AS12" s="9" t="s">
        <v>480</v>
      </c>
      <c r="AT12" s="58"/>
      <c r="AU12" s="10">
        <v>4</v>
      </c>
      <c r="AV12" s="10">
        <v>10</v>
      </c>
      <c r="AW12" s="10">
        <v>2</v>
      </c>
      <c r="AX12" s="10">
        <v>2</v>
      </c>
      <c r="AY12" s="10">
        <v>2</v>
      </c>
      <c r="AZ12" s="10">
        <v>2</v>
      </c>
      <c r="BA12" s="10">
        <v>2</v>
      </c>
      <c r="BB12" s="10">
        <v>2</v>
      </c>
      <c r="BC12" s="10">
        <v>2</v>
      </c>
      <c r="BD12" s="10">
        <v>2</v>
      </c>
      <c r="BE12" s="10">
        <v>1</v>
      </c>
      <c r="BF12" s="10">
        <v>2</v>
      </c>
      <c r="BG12" s="10">
        <v>1</v>
      </c>
      <c r="BH12" s="10">
        <v>1</v>
      </c>
      <c r="BI12" s="10">
        <v>1</v>
      </c>
      <c r="BJ12" s="10">
        <v>1</v>
      </c>
      <c r="BK12" s="10">
        <v>1</v>
      </c>
      <c r="BL12" s="10">
        <v>4</v>
      </c>
      <c r="BM12" s="5"/>
      <c r="BN12" s="5"/>
      <c r="BO12" s="5"/>
      <c r="BP12" s="5"/>
      <c r="BQ12" s="5"/>
      <c r="BR12" s="5"/>
      <c r="BS12" s="5"/>
      <c r="BT12" s="5"/>
      <c r="BU12" s="5"/>
      <c r="BV12" s="5"/>
      <c r="BW12" s="5"/>
      <c r="BX12" s="5"/>
      <c r="BY12" s="5"/>
      <c r="BZ12" s="5"/>
      <c r="CA12" s="5"/>
      <c r="CB12" s="10">
        <v>4</v>
      </c>
      <c r="CC12" s="5"/>
      <c r="CD12" s="5"/>
      <c r="CE12" s="5"/>
      <c r="CF12" s="5"/>
      <c r="CG12" s="5"/>
      <c r="CH12" s="5"/>
      <c r="CI12" s="5"/>
      <c r="CJ12" s="10"/>
      <c r="CK12" s="10"/>
      <c r="CL12" s="10"/>
      <c r="CM12" s="10"/>
      <c r="CN12" s="10"/>
      <c r="CO12" s="10"/>
      <c r="CP12" s="10"/>
      <c r="CQ12" s="10"/>
      <c r="CR12" s="58"/>
      <c r="CS12" s="5" t="s">
        <v>353</v>
      </c>
      <c r="CT12" s="5"/>
      <c r="CU12" s="5" t="s">
        <v>353</v>
      </c>
      <c r="CV12" s="5"/>
      <c r="CW12" s="5" t="s">
        <v>353</v>
      </c>
      <c r="CX12" s="5"/>
      <c r="CY12" s="5"/>
      <c r="CZ12" s="5"/>
      <c r="DA12" s="5"/>
      <c r="DB12" s="5" t="s">
        <v>353</v>
      </c>
      <c r="DC12" s="5" t="s">
        <v>353</v>
      </c>
      <c r="DD12" s="5"/>
      <c r="DE12" s="5" t="s">
        <v>353</v>
      </c>
      <c r="DF12" s="5"/>
      <c r="DG12" s="5"/>
      <c r="DH12" s="5"/>
      <c r="DI12" s="5"/>
      <c r="DJ12" s="5"/>
      <c r="DK12" s="5" t="s">
        <v>353</v>
      </c>
      <c r="DL12" s="5"/>
      <c r="DM12" s="5"/>
      <c r="DN12" s="5" t="s">
        <v>353</v>
      </c>
      <c r="DO12" s="5"/>
      <c r="DP12" s="5"/>
      <c r="DQ12" s="5"/>
      <c r="DR12" s="5"/>
      <c r="DS12" s="5"/>
      <c r="DT12" s="5"/>
      <c r="DU12" s="5"/>
      <c r="DV12" s="5" t="s">
        <v>353</v>
      </c>
      <c r="DW12" s="5"/>
      <c r="DX12" s="5" t="s">
        <v>353</v>
      </c>
      <c r="DY12" s="5"/>
      <c r="DZ12" s="5"/>
      <c r="EA12" s="5"/>
      <c r="EB12" s="5"/>
      <c r="EC12" s="5"/>
      <c r="ED12" s="5"/>
      <c r="EE12" s="5"/>
      <c r="EF12" s="5"/>
      <c r="EG12" s="5"/>
      <c r="EH12" s="5"/>
      <c r="EI12" s="5"/>
      <c r="EJ12" s="5"/>
      <c r="EK12" s="5"/>
      <c r="EL12" s="5" t="s">
        <v>353</v>
      </c>
      <c r="EM12" s="5"/>
      <c r="EN12" s="5"/>
      <c r="EO12" s="5"/>
      <c r="EP12" s="5"/>
      <c r="EQ12" s="5"/>
      <c r="ER12" s="5"/>
      <c r="ES12" s="5"/>
      <c r="ET12" s="5"/>
      <c r="EU12" s="5"/>
      <c r="EV12" s="5"/>
      <c r="EW12" s="5"/>
      <c r="EX12" s="5"/>
      <c r="EY12" s="5"/>
      <c r="EZ12" s="5"/>
      <c r="FA12" s="5"/>
      <c r="FB12" s="5" t="s">
        <v>353</v>
      </c>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t="s">
        <v>353</v>
      </c>
      <c r="GT12" s="5"/>
      <c r="GU12" s="5" t="s">
        <v>353</v>
      </c>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t="s">
        <v>353</v>
      </c>
      <c r="HW12" s="5"/>
      <c r="HX12" s="5"/>
      <c r="HY12" s="5"/>
      <c r="HZ12" s="5"/>
      <c r="IA12" s="5"/>
      <c r="IB12" s="5"/>
      <c r="IC12" s="5"/>
      <c r="ID12" s="5"/>
      <c r="IE12" s="5"/>
      <c r="IF12" s="5"/>
      <c r="IG12" s="5" t="s">
        <v>353</v>
      </c>
      <c r="IH12" s="5"/>
      <c r="II12" s="5"/>
      <c r="IJ12" s="5"/>
      <c r="IK12" s="5"/>
      <c r="IL12" s="5"/>
      <c r="IM12" s="5"/>
      <c r="IN12" s="5"/>
      <c r="IO12" s="5"/>
      <c r="IP12" s="5"/>
      <c r="IQ12" s="5"/>
      <c r="IR12" s="5"/>
      <c r="IS12" s="5"/>
      <c r="IT12" s="5"/>
      <c r="IU12" s="5"/>
      <c r="IV12" s="39"/>
      <c r="IW12" t="s">
        <v>1483</v>
      </c>
      <c r="IZ12" t="s">
        <v>353</v>
      </c>
      <c r="JA12" t="s">
        <v>353</v>
      </c>
      <c r="JB12" t="s">
        <v>353</v>
      </c>
      <c r="JF12" t="s">
        <v>353</v>
      </c>
      <c r="JK12" t="s">
        <v>353</v>
      </c>
      <c r="JM12" t="s">
        <v>353</v>
      </c>
      <c r="JN12" s="39"/>
      <c r="JQ12" t="s">
        <v>353</v>
      </c>
      <c r="JX12" t="s">
        <v>353</v>
      </c>
      <c r="KF12" t="s">
        <v>1483</v>
      </c>
      <c r="KG12" t="s">
        <v>353</v>
      </c>
      <c r="KK12" s="39"/>
      <c r="KL12" t="s">
        <v>353</v>
      </c>
    </row>
    <row r="13" spans="1:298" ht="39" x14ac:dyDescent="0.25">
      <c r="A13" t="s">
        <v>96</v>
      </c>
      <c r="B13" s="2" t="s">
        <v>11</v>
      </c>
      <c r="C13" s="5"/>
      <c r="D13" s="5" t="s">
        <v>353</v>
      </c>
      <c r="E13" s="5" t="s">
        <v>2811</v>
      </c>
      <c r="F13" s="5">
        <v>1982</v>
      </c>
      <c r="G13" s="8" t="s">
        <v>476</v>
      </c>
      <c r="H13" s="5" t="s">
        <v>1513</v>
      </c>
      <c r="I13" s="5"/>
      <c r="J13" s="5" t="s">
        <v>1532</v>
      </c>
      <c r="K13" s="59" t="s">
        <v>1453</v>
      </c>
      <c r="L13" s="59" t="s">
        <v>1337</v>
      </c>
      <c r="M13" s="5" t="s">
        <v>486</v>
      </c>
      <c r="N13" s="65"/>
      <c r="O13" s="5">
        <v>10</v>
      </c>
      <c r="P13" s="6" t="s">
        <v>481</v>
      </c>
      <c r="Q13" s="7">
        <v>10</v>
      </c>
      <c r="R13" s="59" t="s">
        <v>482</v>
      </c>
      <c r="S13" s="59" t="s">
        <v>483</v>
      </c>
      <c r="T13" s="59" t="s">
        <v>11</v>
      </c>
      <c r="U13" s="8" t="s">
        <v>484</v>
      </c>
      <c r="Y13" s="8" t="s">
        <v>397</v>
      </c>
      <c r="Z13" s="8"/>
      <c r="AA13" s="8"/>
      <c r="AB13" s="8"/>
      <c r="AC13" s="53"/>
      <c r="AD13" s="53"/>
      <c r="AE13" s="9" t="s">
        <v>485</v>
      </c>
      <c r="AF13" s="9" t="s">
        <v>1554</v>
      </c>
      <c r="AG13" s="9"/>
      <c r="AH13" s="9"/>
      <c r="AI13" s="5" t="s">
        <v>3563</v>
      </c>
      <c r="AJ13" s="58"/>
      <c r="AK13" s="9" t="s">
        <v>487</v>
      </c>
      <c r="AL13" s="9" t="s">
        <v>488</v>
      </c>
      <c r="AM13" s="9" t="s">
        <v>489</v>
      </c>
      <c r="AN13" s="9" t="s">
        <v>490</v>
      </c>
      <c r="AO13" s="9" t="s">
        <v>491</v>
      </c>
      <c r="AP13" s="9"/>
      <c r="AQ13" s="9"/>
      <c r="AR13" s="9" t="s">
        <v>492</v>
      </c>
      <c r="AS13" s="5"/>
      <c r="AT13" s="58"/>
      <c r="AU13" s="10">
        <v>4</v>
      </c>
      <c r="AV13" s="10">
        <v>8</v>
      </c>
      <c r="AW13" s="10">
        <v>2</v>
      </c>
      <c r="AX13" s="10">
        <v>2</v>
      </c>
      <c r="AY13" s="10">
        <v>2</v>
      </c>
      <c r="AZ13" s="10">
        <v>2</v>
      </c>
      <c r="BA13" s="10">
        <v>2</v>
      </c>
      <c r="BB13" s="10">
        <v>2</v>
      </c>
      <c r="BC13" s="10">
        <v>2</v>
      </c>
      <c r="BD13" s="10">
        <v>2</v>
      </c>
      <c r="BE13" s="10">
        <v>1</v>
      </c>
      <c r="BF13" s="10">
        <v>2</v>
      </c>
      <c r="BG13" s="10">
        <v>1</v>
      </c>
      <c r="BH13" s="10">
        <v>1</v>
      </c>
      <c r="BI13" s="10">
        <v>2</v>
      </c>
      <c r="BJ13" s="10">
        <v>1</v>
      </c>
      <c r="BK13" s="10">
        <v>1</v>
      </c>
      <c r="BL13" s="10">
        <v>5</v>
      </c>
      <c r="BM13" s="5"/>
      <c r="BN13" s="5"/>
      <c r="BO13" s="5"/>
      <c r="BP13" s="5"/>
      <c r="BQ13" s="5"/>
      <c r="BR13" s="5"/>
      <c r="BS13" s="5"/>
      <c r="BT13" s="5"/>
      <c r="BU13" s="5"/>
      <c r="BV13" s="5"/>
      <c r="BW13" s="5"/>
      <c r="BX13" s="5"/>
      <c r="BY13" s="5"/>
      <c r="BZ13" s="5"/>
      <c r="CA13" s="5"/>
      <c r="CB13" s="10">
        <v>5</v>
      </c>
      <c r="CC13" s="5"/>
      <c r="CD13" s="5"/>
      <c r="CE13" s="5"/>
      <c r="CF13" s="5"/>
      <c r="CG13" s="5"/>
      <c r="CH13" s="5"/>
      <c r="CI13" s="5"/>
      <c r="CJ13" s="10"/>
      <c r="CK13" s="10"/>
      <c r="CL13" s="10"/>
      <c r="CM13" s="10"/>
      <c r="CN13" s="10"/>
      <c r="CO13" s="10"/>
      <c r="CP13" s="10"/>
      <c r="CQ13" s="10"/>
      <c r="CR13" s="58"/>
      <c r="CS13" s="5"/>
      <c r="CT13" s="5"/>
      <c r="CU13" s="5" t="s">
        <v>353</v>
      </c>
      <c r="CV13" s="5"/>
      <c r="CW13" s="5" t="s">
        <v>353</v>
      </c>
      <c r="CX13" s="5"/>
      <c r="CY13" s="5" t="s">
        <v>353</v>
      </c>
      <c r="CZ13" s="5"/>
      <c r="DA13" s="5"/>
      <c r="DB13" s="5"/>
      <c r="DC13" s="5"/>
      <c r="DD13" s="5"/>
      <c r="DE13" s="5" t="s">
        <v>353</v>
      </c>
      <c r="DF13" s="5"/>
      <c r="DG13" s="5" t="s">
        <v>353</v>
      </c>
      <c r="DH13" s="5" t="s">
        <v>353</v>
      </c>
      <c r="DI13" s="5" t="s">
        <v>353</v>
      </c>
      <c r="DJ13" s="5"/>
      <c r="DK13" s="5" t="s">
        <v>353</v>
      </c>
      <c r="DL13" s="5"/>
      <c r="DM13" s="5"/>
      <c r="DN13" s="5" t="s">
        <v>353</v>
      </c>
      <c r="DO13" s="5"/>
      <c r="DP13" s="5"/>
      <c r="DQ13" s="5"/>
      <c r="DR13" s="5"/>
      <c r="DS13" s="5" t="s">
        <v>353</v>
      </c>
      <c r="DT13" s="5"/>
      <c r="DU13" s="5"/>
      <c r="DV13" s="5"/>
      <c r="DW13" s="5"/>
      <c r="DX13" s="5"/>
      <c r="DY13" s="5" t="s">
        <v>353</v>
      </c>
      <c r="DZ13" s="5"/>
      <c r="EA13" s="5"/>
      <c r="EB13" s="5"/>
      <c r="EC13" s="5" t="s">
        <v>353</v>
      </c>
      <c r="ED13" s="5"/>
      <c r="EE13" s="5"/>
      <c r="EF13" s="5"/>
      <c r="EG13" s="5"/>
      <c r="EH13" s="5"/>
      <c r="EI13" s="5"/>
      <c r="EJ13" s="5"/>
      <c r="EK13" s="5"/>
      <c r="EL13" s="5" t="s">
        <v>353</v>
      </c>
      <c r="EM13" s="5"/>
      <c r="EN13" s="5"/>
      <c r="EO13" s="5"/>
      <c r="EP13" s="5"/>
      <c r="EQ13" s="5"/>
      <c r="ER13" s="5"/>
      <c r="ES13" s="5"/>
      <c r="ET13" s="5"/>
      <c r="EU13" s="5"/>
      <c r="EV13" s="5"/>
      <c r="EW13" s="5"/>
      <c r="EX13" s="5"/>
      <c r="EY13" s="5"/>
      <c r="EZ13" s="5"/>
      <c r="FA13" s="5"/>
      <c r="FB13" s="5"/>
      <c r="FC13" s="5"/>
      <c r="FD13" s="5"/>
      <c r="FE13" s="5"/>
      <c r="FF13" s="5"/>
      <c r="FG13" s="5"/>
      <c r="FH13" s="5"/>
      <c r="FI13" s="5" t="s">
        <v>353</v>
      </c>
      <c r="FJ13" s="5"/>
      <c r="FK13" s="5"/>
      <c r="FL13" s="5"/>
      <c r="FM13" s="5"/>
      <c r="FN13" s="5"/>
      <c r="FO13" s="5"/>
      <c r="FP13" s="5" t="s">
        <v>353</v>
      </c>
      <c r="FQ13" s="5"/>
      <c r="FR13" s="5"/>
      <c r="FS13" s="5"/>
      <c r="FT13" s="5"/>
      <c r="FU13" s="5"/>
      <c r="FV13" s="5"/>
      <c r="FW13" s="5"/>
      <c r="FX13" s="5"/>
      <c r="FY13" s="5"/>
      <c r="FZ13" s="5"/>
      <c r="GA13" s="5"/>
      <c r="GB13" s="5" t="s">
        <v>353</v>
      </c>
      <c r="GC13" s="5"/>
      <c r="GD13" s="5"/>
      <c r="GE13" s="5"/>
      <c r="GF13" s="5" t="s">
        <v>353</v>
      </c>
      <c r="GG13" s="5"/>
      <c r="GH13" s="5"/>
      <c r="GI13" s="5"/>
      <c r="GJ13" s="5"/>
      <c r="GK13" s="5"/>
      <c r="GL13" s="5"/>
      <c r="GM13" s="5"/>
      <c r="GN13" s="5" t="s">
        <v>353</v>
      </c>
      <c r="GO13" s="5"/>
      <c r="GP13" s="5"/>
      <c r="GQ13" s="5"/>
      <c r="GR13" s="5" t="s">
        <v>353</v>
      </c>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t="s">
        <v>353</v>
      </c>
      <c r="IM13" s="5"/>
      <c r="IN13" s="5"/>
      <c r="IO13" s="5"/>
      <c r="IP13" s="5"/>
      <c r="IQ13" s="5"/>
      <c r="IR13" s="5"/>
      <c r="IS13" s="5"/>
      <c r="IT13" s="5"/>
      <c r="IU13" s="5"/>
      <c r="IV13" s="39"/>
      <c r="IW13" t="s">
        <v>353</v>
      </c>
      <c r="IZ13" t="s">
        <v>353</v>
      </c>
      <c r="JA13" t="s">
        <v>353</v>
      </c>
      <c r="JC13" t="s">
        <v>353</v>
      </c>
      <c r="JE13" t="s">
        <v>1483</v>
      </c>
      <c r="JF13" t="s">
        <v>353</v>
      </c>
      <c r="JK13" t="s">
        <v>353</v>
      </c>
      <c r="JM13" t="s">
        <v>353</v>
      </c>
      <c r="JN13" s="39"/>
      <c r="JQ13" t="s">
        <v>1483</v>
      </c>
      <c r="JX13" t="s">
        <v>353</v>
      </c>
      <c r="KG13" t="s">
        <v>353</v>
      </c>
      <c r="KK13" s="39"/>
      <c r="KL13" t="s">
        <v>353</v>
      </c>
    </row>
    <row r="14" spans="1:298" ht="39" x14ac:dyDescent="0.25">
      <c r="A14" t="s">
        <v>12</v>
      </c>
      <c r="B14" s="2" t="s">
        <v>12</v>
      </c>
      <c r="C14" s="5"/>
      <c r="D14" s="5" t="s">
        <v>353</v>
      </c>
      <c r="E14" s="5" t="s">
        <v>2811</v>
      </c>
      <c r="F14" s="5">
        <v>1982</v>
      </c>
      <c r="G14" s="8" t="s">
        <v>497</v>
      </c>
      <c r="H14" s="5" t="s">
        <v>1506</v>
      </c>
      <c r="I14" s="5" t="s">
        <v>1356</v>
      </c>
      <c r="J14" s="5" t="s">
        <v>1533</v>
      </c>
      <c r="K14" s="59" t="s">
        <v>2906</v>
      </c>
      <c r="L14" s="59" t="s">
        <v>1344</v>
      </c>
      <c r="M14" s="5" t="s">
        <v>501</v>
      </c>
      <c r="N14" s="65"/>
      <c r="O14" s="5">
        <v>11</v>
      </c>
      <c r="P14" s="6" t="s">
        <v>493</v>
      </c>
      <c r="Q14" s="7">
        <v>11</v>
      </c>
      <c r="R14" s="59" t="s">
        <v>494</v>
      </c>
      <c r="S14" s="59" t="s">
        <v>495</v>
      </c>
      <c r="T14" s="59" t="s">
        <v>12</v>
      </c>
      <c r="U14" s="8" t="s">
        <v>496</v>
      </c>
      <c r="Y14" s="8" t="s">
        <v>397</v>
      </c>
      <c r="Z14" s="8"/>
      <c r="AA14" s="8"/>
      <c r="AB14" s="8"/>
      <c r="AC14" s="53"/>
      <c r="AD14" s="53"/>
      <c r="AE14" s="9" t="s">
        <v>498</v>
      </c>
      <c r="AF14" s="9" t="s">
        <v>500</v>
      </c>
      <c r="AG14" s="5"/>
      <c r="AH14" s="5"/>
      <c r="AI14" s="5" t="s">
        <v>3562</v>
      </c>
      <c r="AJ14" s="58"/>
      <c r="AK14" s="9" t="s">
        <v>502</v>
      </c>
      <c r="AL14" s="9" t="s">
        <v>88</v>
      </c>
      <c r="AM14" s="9" t="s">
        <v>503</v>
      </c>
      <c r="AN14" s="9" t="s">
        <v>504</v>
      </c>
      <c r="AO14" s="9" t="s">
        <v>505</v>
      </c>
      <c r="AP14" s="9" t="s">
        <v>506</v>
      </c>
      <c r="AQ14" s="9" t="s">
        <v>507</v>
      </c>
      <c r="AR14" s="9" t="s">
        <v>508</v>
      </c>
      <c r="AS14" s="9" t="s">
        <v>509</v>
      </c>
      <c r="AT14" s="58"/>
      <c r="AU14" s="10">
        <v>4</v>
      </c>
      <c r="AV14" s="10">
        <v>8</v>
      </c>
      <c r="AW14" s="10">
        <v>2</v>
      </c>
      <c r="AX14" s="10">
        <v>2</v>
      </c>
      <c r="AY14" s="10">
        <v>2</v>
      </c>
      <c r="AZ14" s="10">
        <v>2</v>
      </c>
      <c r="BA14" s="10">
        <v>2</v>
      </c>
      <c r="BB14" s="10">
        <v>2</v>
      </c>
      <c r="BC14" s="10">
        <v>2</v>
      </c>
      <c r="BD14" s="10">
        <v>2</v>
      </c>
      <c r="BE14" s="10">
        <v>1</v>
      </c>
      <c r="BF14" s="10">
        <v>2</v>
      </c>
      <c r="BG14" s="10">
        <v>1</v>
      </c>
      <c r="BH14" s="10">
        <v>1</v>
      </c>
      <c r="BI14" s="10">
        <v>1</v>
      </c>
      <c r="BJ14" s="10">
        <v>1</v>
      </c>
      <c r="BK14" s="10">
        <v>1</v>
      </c>
      <c r="BL14" s="5"/>
      <c r="BM14" s="5"/>
      <c r="BN14" s="5"/>
      <c r="BO14" s="5"/>
      <c r="BP14" s="5"/>
      <c r="BQ14" s="5"/>
      <c r="BR14" s="5"/>
      <c r="BS14" s="5"/>
      <c r="BT14" s="5"/>
      <c r="BU14" s="5"/>
      <c r="BV14" s="5"/>
      <c r="BW14" s="5"/>
      <c r="BX14" s="5"/>
      <c r="BY14" s="5"/>
      <c r="BZ14" s="5"/>
      <c r="CA14" s="5"/>
      <c r="CB14" s="5"/>
      <c r="CC14" s="5"/>
      <c r="CD14" s="5"/>
      <c r="CE14" s="5"/>
      <c r="CF14" s="5"/>
      <c r="CG14" s="5"/>
      <c r="CH14" s="5"/>
      <c r="CI14" s="5"/>
      <c r="CJ14" s="10"/>
      <c r="CK14" s="10"/>
      <c r="CL14" s="10"/>
      <c r="CM14" s="10"/>
      <c r="CN14" s="10"/>
      <c r="CO14" s="10"/>
      <c r="CP14" s="10"/>
      <c r="CQ14" s="10"/>
      <c r="CR14" s="58"/>
      <c r="CS14" s="5" t="s">
        <v>353</v>
      </c>
      <c r="CT14" s="5"/>
      <c r="CU14" s="5" t="s">
        <v>353</v>
      </c>
      <c r="CV14" s="5"/>
      <c r="CW14" s="5"/>
      <c r="CX14" s="5"/>
      <c r="CY14" s="5" t="s">
        <v>353</v>
      </c>
      <c r="CZ14" s="5" t="s">
        <v>353</v>
      </c>
      <c r="DA14" s="5"/>
      <c r="DB14" s="5" t="s">
        <v>353</v>
      </c>
      <c r="DC14" s="5"/>
      <c r="DD14" s="5"/>
      <c r="DE14" s="5" t="s">
        <v>353</v>
      </c>
      <c r="DF14" s="5"/>
      <c r="DG14" s="5"/>
      <c r="DH14" s="5" t="s">
        <v>353</v>
      </c>
      <c r="DI14" s="5" t="s">
        <v>353</v>
      </c>
      <c r="DJ14" s="5"/>
      <c r="DK14" s="5" t="s">
        <v>353</v>
      </c>
      <c r="DL14" s="5"/>
      <c r="DM14" s="5"/>
      <c r="DN14" s="5"/>
      <c r="DO14" s="5"/>
      <c r="DP14" s="5"/>
      <c r="DQ14" s="5"/>
      <c r="DR14" s="5"/>
      <c r="DS14" s="5" t="s">
        <v>353</v>
      </c>
      <c r="DT14" s="5"/>
      <c r="DU14" s="5"/>
      <c r="DV14" s="5"/>
      <c r="DW14" s="5"/>
      <c r="DX14" s="5" t="s">
        <v>353</v>
      </c>
      <c r="DY14" s="5" t="s">
        <v>353</v>
      </c>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t="s">
        <v>353</v>
      </c>
      <c r="FD14" s="5"/>
      <c r="FE14" s="5"/>
      <c r="FF14" s="5"/>
      <c r="FG14" s="5"/>
      <c r="FH14" s="5"/>
      <c r="FI14" s="5"/>
      <c r="FJ14" s="5"/>
      <c r="FK14" s="5"/>
      <c r="FL14" s="5"/>
      <c r="FM14" s="5"/>
      <c r="FN14" s="5"/>
      <c r="FO14" s="5"/>
      <c r="FP14" s="5" t="s">
        <v>353</v>
      </c>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t="s">
        <v>353</v>
      </c>
      <c r="GS14" s="5"/>
      <c r="GT14" s="5"/>
      <c r="GU14" s="5"/>
      <c r="GV14" s="5"/>
      <c r="GW14" s="5"/>
      <c r="GX14" s="5"/>
      <c r="GY14" s="5"/>
      <c r="GZ14" s="5"/>
      <c r="HA14" s="5" t="s">
        <v>353</v>
      </c>
      <c r="HB14" s="5"/>
      <c r="HC14" s="5" t="s">
        <v>353</v>
      </c>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t="s">
        <v>353</v>
      </c>
      <c r="IM14" s="5"/>
      <c r="IN14" s="5"/>
      <c r="IO14" s="5"/>
      <c r="IP14" s="5"/>
      <c r="IQ14" s="5"/>
      <c r="IR14" s="5"/>
      <c r="IS14" s="5"/>
      <c r="IT14" s="5"/>
      <c r="IU14" s="5"/>
      <c r="IV14" s="39"/>
      <c r="IW14" t="s">
        <v>353</v>
      </c>
      <c r="IZ14" t="s">
        <v>353</v>
      </c>
      <c r="JA14" t="s">
        <v>353</v>
      </c>
      <c r="JB14" t="s">
        <v>353</v>
      </c>
      <c r="JC14" t="s">
        <v>1483</v>
      </c>
      <c r="JM14" t="s">
        <v>353</v>
      </c>
      <c r="JN14" s="39"/>
      <c r="JQ14" t="s">
        <v>353</v>
      </c>
      <c r="JR14" t="s">
        <v>353</v>
      </c>
      <c r="JW14" t="s">
        <v>353</v>
      </c>
      <c r="JX14" t="s">
        <v>353</v>
      </c>
      <c r="KF14" t="s">
        <v>353</v>
      </c>
      <c r="KG14" t="s">
        <v>353</v>
      </c>
      <c r="KK14" s="39"/>
      <c r="KL14" t="s">
        <v>353</v>
      </c>
    </row>
    <row r="15" spans="1:298" ht="28.5" x14ac:dyDescent="0.25">
      <c r="A15" t="s">
        <v>13</v>
      </c>
      <c r="B15" s="2" t="s">
        <v>13</v>
      </c>
      <c r="C15" s="5" t="s">
        <v>510</v>
      </c>
      <c r="D15" s="5" t="s">
        <v>353</v>
      </c>
      <c r="E15" s="5" t="s">
        <v>2811</v>
      </c>
      <c r="F15" s="5">
        <v>1982</v>
      </c>
      <c r="G15" s="8" t="s">
        <v>515</v>
      </c>
      <c r="H15" s="5" t="s">
        <v>1507</v>
      </c>
      <c r="I15" s="5"/>
      <c r="J15" s="5" t="s">
        <v>1534</v>
      </c>
      <c r="K15" s="59" t="s">
        <v>1453</v>
      </c>
      <c r="L15" s="59" t="s">
        <v>1549</v>
      </c>
      <c r="M15" s="5" t="s">
        <v>517</v>
      </c>
      <c r="N15" s="65"/>
      <c r="O15" s="5">
        <v>12</v>
      </c>
      <c r="P15" s="6" t="s">
        <v>511</v>
      </c>
      <c r="Q15" s="7">
        <v>12</v>
      </c>
      <c r="R15" s="59" t="s">
        <v>512</v>
      </c>
      <c r="S15" s="59" t="s">
        <v>513</v>
      </c>
      <c r="T15" s="59" t="s">
        <v>13</v>
      </c>
      <c r="U15" s="8" t="s">
        <v>514</v>
      </c>
      <c r="Y15" s="8" t="s">
        <v>516</v>
      </c>
      <c r="Z15" s="8"/>
      <c r="AA15" s="8"/>
      <c r="AB15" s="8"/>
      <c r="AC15" s="53"/>
      <c r="AD15" s="53"/>
      <c r="AE15" s="9" t="s">
        <v>485</v>
      </c>
      <c r="AF15" s="9"/>
      <c r="AG15" s="9"/>
      <c r="AH15" s="9"/>
      <c r="AI15" s="9" t="s">
        <v>3521</v>
      </c>
      <c r="AJ15" s="58"/>
      <c r="AK15" s="9" t="s">
        <v>518</v>
      </c>
      <c r="AL15" s="9" t="s">
        <v>519</v>
      </c>
      <c r="AM15" s="9" t="s">
        <v>520</v>
      </c>
      <c r="AN15" s="9" t="s">
        <v>521</v>
      </c>
      <c r="AO15" s="9" t="s">
        <v>522</v>
      </c>
      <c r="AP15" s="9" t="s">
        <v>523</v>
      </c>
      <c r="AQ15" s="9" t="s">
        <v>524</v>
      </c>
      <c r="AR15" s="9" t="s">
        <v>525</v>
      </c>
      <c r="AS15" s="9" t="s">
        <v>526</v>
      </c>
      <c r="AT15" s="58"/>
      <c r="AU15" s="10">
        <v>4</v>
      </c>
      <c r="AV15" s="10">
        <v>8</v>
      </c>
      <c r="AW15" s="10">
        <v>2</v>
      </c>
      <c r="AX15" s="10">
        <v>2</v>
      </c>
      <c r="AY15" s="10">
        <v>2</v>
      </c>
      <c r="AZ15" s="10">
        <v>2</v>
      </c>
      <c r="BA15" s="10">
        <v>2</v>
      </c>
      <c r="BB15" s="10">
        <v>2</v>
      </c>
      <c r="BC15" s="10">
        <v>2</v>
      </c>
      <c r="BD15" s="10">
        <v>3</v>
      </c>
      <c r="BE15" s="10">
        <v>1</v>
      </c>
      <c r="BF15" s="10">
        <v>3</v>
      </c>
      <c r="BG15" s="10">
        <v>1</v>
      </c>
      <c r="BH15" s="10">
        <v>1</v>
      </c>
      <c r="BI15" s="10">
        <v>2</v>
      </c>
      <c r="BJ15" s="10">
        <v>1</v>
      </c>
      <c r="BK15" s="10">
        <v>1</v>
      </c>
      <c r="BL15" s="5"/>
      <c r="BM15" s="5"/>
      <c r="BN15" s="5"/>
      <c r="BO15" s="5"/>
      <c r="BP15" s="5"/>
      <c r="BQ15" s="5"/>
      <c r="BR15" s="5"/>
      <c r="BS15" s="5"/>
      <c r="BT15" s="5"/>
      <c r="BU15" s="5"/>
      <c r="BV15" s="5"/>
      <c r="BW15" s="5"/>
      <c r="BX15" s="5"/>
      <c r="BY15" s="5"/>
      <c r="BZ15" s="5"/>
      <c r="CA15" s="5"/>
      <c r="CB15" s="5"/>
      <c r="CC15" s="5"/>
      <c r="CD15" s="5"/>
      <c r="CE15" s="5"/>
      <c r="CF15" s="5"/>
      <c r="CG15" s="5"/>
      <c r="CH15" s="5"/>
      <c r="CI15" s="5"/>
      <c r="CJ15" s="10"/>
      <c r="CK15" s="10"/>
      <c r="CL15" s="10"/>
      <c r="CM15" s="10"/>
      <c r="CN15" s="10"/>
      <c r="CO15" s="10"/>
      <c r="CP15" s="10"/>
      <c r="CQ15" s="10"/>
      <c r="CR15" s="58"/>
      <c r="CS15" s="5" t="s">
        <v>353</v>
      </c>
      <c r="CT15" s="5"/>
      <c r="CU15" s="5" t="s">
        <v>353</v>
      </c>
      <c r="CV15" s="5"/>
      <c r="CW15" s="5"/>
      <c r="CX15" s="5"/>
      <c r="CY15" s="5"/>
      <c r="CZ15" s="5"/>
      <c r="DA15" s="5" t="s">
        <v>353</v>
      </c>
      <c r="DB15" s="5" t="s">
        <v>353</v>
      </c>
      <c r="DC15" s="5"/>
      <c r="DD15" s="5"/>
      <c r="DE15" s="5"/>
      <c r="DF15" s="5"/>
      <c r="DG15" s="5"/>
      <c r="DH15" s="5"/>
      <c r="DI15" s="5"/>
      <c r="DJ15" s="5" t="s">
        <v>353</v>
      </c>
      <c r="DK15" s="5" t="s">
        <v>353</v>
      </c>
      <c r="DL15" s="5"/>
      <c r="DM15" s="5"/>
      <c r="DN15" s="5"/>
      <c r="DO15" s="5" t="s">
        <v>353</v>
      </c>
      <c r="DP15" s="5"/>
      <c r="DQ15" s="5"/>
      <c r="DR15" s="5"/>
      <c r="DS15" s="5" t="s">
        <v>353</v>
      </c>
      <c r="DT15" s="5"/>
      <c r="DU15" s="5"/>
      <c r="DV15" s="5"/>
      <c r="DW15" s="5"/>
      <c r="DX15" s="5" t="s">
        <v>353</v>
      </c>
      <c r="DY15" s="5" t="s">
        <v>353</v>
      </c>
      <c r="DZ15" s="5"/>
      <c r="EA15" s="5"/>
      <c r="EB15" s="5" t="s">
        <v>353</v>
      </c>
      <c r="EC15" s="5"/>
      <c r="ED15" s="5"/>
      <c r="EE15" s="5"/>
      <c r="EF15" s="5"/>
      <c r="EG15" s="5"/>
      <c r="EH15" s="5"/>
      <c r="EI15" s="5"/>
      <c r="EJ15" s="5"/>
      <c r="EK15" s="5"/>
      <c r="EL15" s="5"/>
      <c r="EM15" s="5"/>
      <c r="EN15" s="5"/>
      <c r="EO15" s="5"/>
      <c r="EP15" s="5"/>
      <c r="EQ15" s="5"/>
      <c r="ER15" s="5"/>
      <c r="ES15" s="5"/>
      <c r="ET15" s="5"/>
      <c r="EU15" s="5"/>
      <c r="EV15" s="5" t="s">
        <v>353</v>
      </c>
      <c r="EW15" s="5"/>
      <c r="EX15" s="5"/>
      <c r="EY15" s="5"/>
      <c r="EZ15" s="5"/>
      <c r="FA15" s="5"/>
      <c r="FB15" s="5"/>
      <c r="FC15" s="5"/>
      <c r="FD15" s="5"/>
      <c r="FE15" s="5"/>
      <c r="FF15" s="5"/>
      <c r="FG15" s="5"/>
      <c r="FH15" s="5"/>
      <c r="FI15" s="5"/>
      <c r="FJ15" s="5"/>
      <c r="FK15" s="5"/>
      <c r="FL15" s="5"/>
      <c r="FM15" s="5"/>
      <c r="FN15" s="5"/>
      <c r="FO15" s="5"/>
      <c r="FP15" s="5"/>
      <c r="FQ15" s="5" t="s">
        <v>353</v>
      </c>
      <c r="FR15" s="5"/>
      <c r="FS15" s="5"/>
      <c r="FT15" s="5"/>
      <c r="FU15" s="5"/>
      <c r="FV15" s="5"/>
      <c r="FW15" s="5"/>
      <c r="FX15" s="5"/>
      <c r="FY15" s="5"/>
      <c r="FZ15" s="5"/>
      <c r="GA15" s="5"/>
      <c r="GB15" s="5"/>
      <c r="GC15" s="5"/>
      <c r="GD15" s="5"/>
      <c r="GE15" s="5"/>
      <c r="GF15" s="5"/>
      <c r="GG15" s="5"/>
      <c r="GH15" s="5"/>
      <c r="GI15" s="5"/>
      <c r="GJ15" s="5"/>
      <c r="GK15" s="5"/>
      <c r="GL15" s="5"/>
      <c r="GM15" s="5" t="s">
        <v>353</v>
      </c>
      <c r="GN15" s="5"/>
      <c r="GO15" s="5" t="s">
        <v>353</v>
      </c>
      <c r="GP15" s="5"/>
      <c r="GQ15" s="5" t="s">
        <v>353</v>
      </c>
      <c r="GR15" s="5"/>
      <c r="GS15" s="5"/>
      <c r="GT15" s="5"/>
      <c r="GU15" s="5"/>
      <c r="GV15" s="5"/>
      <c r="GW15" s="5"/>
      <c r="GX15" s="5"/>
      <c r="GY15" s="5"/>
      <c r="GZ15" s="5"/>
      <c r="HA15" s="5"/>
      <c r="HB15" s="5"/>
      <c r="HC15" s="5"/>
      <c r="HD15" s="5"/>
      <c r="HE15" s="5"/>
      <c r="HF15" s="5"/>
      <c r="HG15" s="5" t="s">
        <v>353</v>
      </c>
      <c r="HH15" s="5"/>
      <c r="HI15" s="5"/>
      <c r="HJ15" s="5" t="s">
        <v>353</v>
      </c>
      <c r="HK15" s="5"/>
      <c r="HL15" s="5"/>
      <c r="HM15" s="5"/>
      <c r="HN15" s="5"/>
      <c r="HO15" s="5"/>
      <c r="HP15" s="5"/>
      <c r="HQ15" s="5"/>
      <c r="HR15" s="5"/>
      <c r="HS15" s="5"/>
      <c r="HT15" s="5"/>
      <c r="HU15" s="5"/>
      <c r="HV15" s="5"/>
      <c r="HW15" s="5" t="s">
        <v>353</v>
      </c>
      <c r="HX15" s="5"/>
      <c r="HY15" s="5"/>
      <c r="HZ15" s="5"/>
      <c r="IA15" s="5"/>
      <c r="IB15" s="5"/>
      <c r="IC15" s="5"/>
      <c r="ID15" s="5"/>
      <c r="IE15" s="5"/>
      <c r="IF15" s="5"/>
      <c r="IG15" s="5"/>
      <c r="IH15" s="5"/>
      <c r="II15" s="5"/>
      <c r="IJ15" s="5"/>
      <c r="IK15" s="5" t="s">
        <v>353</v>
      </c>
      <c r="IL15" s="5"/>
      <c r="IM15" s="5"/>
      <c r="IN15" s="5"/>
      <c r="IO15" s="5"/>
      <c r="IP15" s="5"/>
      <c r="IQ15" s="5"/>
      <c r="IR15" s="5"/>
      <c r="IS15" s="5"/>
      <c r="IT15" s="5"/>
      <c r="IU15" s="5"/>
      <c r="IV15" s="39"/>
      <c r="IW15" t="s">
        <v>353</v>
      </c>
      <c r="IY15" t="s">
        <v>353</v>
      </c>
      <c r="IZ15" t="s">
        <v>353</v>
      </c>
      <c r="JE15" t="s">
        <v>1483</v>
      </c>
      <c r="JM15" t="s">
        <v>353</v>
      </c>
      <c r="JN15" s="39"/>
      <c r="JX15" t="s">
        <v>353</v>
      </c>
      <c r="KA15" t="s">
        <v>1483</v>
      </c>
      <c r="KG15" t="s">
        <v>353</v>
      </c>
      <c r="KK15" s="39"/>
      <c r="KL15" t="s">
        <v>353</v>
      </c>
    </row>
    <row r="16" spans="1:298" ht="26.25" x14ac:dyDescent="0.25">
      <c r="A16" t="s">
        <v>14</v>
      </c>
      <c r="B16" s="2" t="s">
        <v>14</v>
      </c>
      <c r="C16" s="5"/>
      <c r="D16" s="5" t="s">
        <v>353</v>
      </c>
      <c r="E16" s="5" t="s">
        <v>2811</v>
      </c>
      <c r="F16" s="5">
        <v>1982</v>
      </c>
      <c r="G16" s="8" t="s">
        <v>531</v>
      </c>
      <c r="H16" s="5" t="s">
        <v>1516</v>
      </c>
      <c r="I16" s="5"/>
      <c r="J16" s="5" t="s">
        <v>1535</v>
      </c>
      <c r="K16" s="59" t="s">
        <v>1336</v>
      </c>
      <c r="L16" s="59" t="s">
        <v>1593</v>
      </c>
      <c r="M16" s="5" t="s">
        <v>1559</v>
      </c>
      <c r="N16" s="65"/>
      <c r="O16" s="5">
        <v>13</v>
      </c>
      <c r="P16" s="6" t="s">
        <v>527</v>
      </c>
      <c r="Q16" s="7">
        <v>13</v>
      </c>
      <c r="R16" s="59" t="s">
        <v>528</v>
      </c>
      <c r="S16" s="59" t="s">
        <v>529</v>
      </c>
      <c r="T16" s="59" t="s">
        <v>14</v>
      </c>
      <c r="U16" s="8" t="s">
        <v>530</v>
      </c>
      <c r="Y16" s="8" t="s">
        <v>339</v>
      </c>
      <c r="Z16" s="8"/>
      <c r="AA16" s="8"/>
      <c r="AB16" s="8"/>
      <c r="AC16" s="53"/>
      <c r="AD16" s="53"/>
      <c r="AE16" s="9" t="s">
        <v>340</v>
      </c>
      <c r="AF16" s="9" t="s">
        <v>533</v>
      </c>
      <c r="AG16" s="9"/>
      <c r="AH16" s="9"/>
      <c r="AI16" s="9" t="s">
        <v>3527</v>
      </c>
      <c r="AJ16" s="58"/>
      <c r="AK16" s="9" t="s">
        <v>534</v>
      </c>
      <c r="AL16" s="9" t="s">
        <v>535</v>
      </c>
      <c r="AM16" s="9" t="s">
        <v>536</v>
      </c>
      <c r="AN16" s="9" t="s">
        <v>537</v>
      </c>
      <c r="AO16" s="9" t="s">
        <v>538</v>
      </c>
      <c r="AP16" s="9" t="s">
        <v>539</v>
      </c>
      <c r="AQ16" s="9" t="s">
        <v>540</v>
      </c>
      <c r="AR16" s="9" t="s">
        <v>541</v>
      </c>
      <c r="AS16" s="9" t="s">
        <v>542</v>
      </c>
      <c r="AT16" s="58"/>
      <c r="AU16" s="10">
        <v>4</v>
      </c>
      <c r="AV16" s="10">
        <v>8</v>
      </c>
      <c r="AW16" s="10">
        <v>2</v>
      </c>
      <c r="AX16" s="10">
        <v>2</v>
      </c>
      <c r="AY16" s="10">
        <v>2</v>
      </c>
      <c r="AZ16" s="10">
        <v>2</v>
      </c>
      <c r="BA16" s="10">
        <v>2</v>
      </c>
      <c r="BB16" s="10">
        <v>2</v>
      </c>
      <c r="BC16" s="10">
        <v>2</v>
      </c>
      <c r="BD16" s="10">
        <v>2</v>
      </c>
      <c r="BE16" s="10">
        <v>1</v>
      </c>
      <c r="BF16" s="10">
        <v>2</v>
      </c>
      <c r="BG16" s="10">
        <v>1</v>
      </c>
      <c r="BH16" s="10">
        <v>1</v>
      </c>
      <c r="BI16" s="10">
        <v>2</v>
      </c>
      <c r="BJ16" s="10">
        <v>1</v>
      </c>
      <c r="BK16" s="10">
        <v>1</v>
      </c>
      <c r="BL16" s="5"/>
      <c r="BM16" s="5"/>
      <c r="BN16" s="5"/>
      <c r="BO16" s="5"/>
      <c r="BP16" s="5"/>
      <c r="BQ16" s="5"/>
      <c r="BR16" s="5"/>
      <c r="BS16" s="5"/>
      <c r="BT16" s="5"/>
      <c r="BU16" s="5"/>
      <c r="BV16" s="5"/>
      <c r="BW16" s="5"/>
      <c r="BX16" s="5"/>
      <c r="BY16" s="5"/>
      <c r="BZ16" s="5"/>
      <c r="CA16" s="5"/>
      <c r="CB16" s="5"/>
      <c r="CC16" s="5"/>
      <c r="CD16" s="5"/>
      <c r="CE16" s="5"/>
      <c r="CF16" s="5"/>
      <c r="CG16" s="5"/>
      <c r="CH16" s="5"/>
      <c r="CI16" s="5"/>
      <c r="CJ16" s="10"/>
      <c r="CK16" s="10"/>
      <c r="CL16" s="10"/>
      <c r="CM16" s="10"/>
      <c r="CN16" s="10"/>
      <c r="CO16" s="10"/>
      <c r="CP16" s="10"/>
      <c r="CQ16" s="10"/>
      <c r="CR16" s="58"/>
      <c r="CS16" s="5"/>
      <c r="CT16" s="5"/>
      <c r="CU16" s="5" t="s">
        <v>353</v>
      </c>
      <c r="CV16" s="5" t="s">
        <v>353</v>
      </c>
      <c r="CW16" s="5"/>
      <c r="CX16" s="5"/>
      <c r="CY16" s="5"/>
      <c r="CZ16" s="5"/>
      <c r="DA16" s="5"/>
      <c r="DB16" s="5"/>
      <c r="DC16" s="5" t="s">
        <v>353</v>
      </c>
      <c r="DD16" s="5"/>
      <c r="DE16" s="5"/>
      <c r="DF16" s="5"/>
      <c r="DG16" s="5"/>
      <c r="DH16" s="5"/>
      <c r="DI16" s="5"/>
      <c r="DJ16" s="5"/>
      <c r="DK16" s="5"/>
      <c r="DL16" s="5" t="s">
        <v>353</v>
      </c>
      <c r="DM16" s="5"/>
      <c r="DN16" s="5"/>
      <c r="DO16" s="5"/>
      <c r="DP16" s="5" t="s">
        <v>353</v>
      </c>
      <c r="DQ16" s="5"/>
      <c r="DR16" s="5"/>
      <c r="DS16" s="5"/>
      <c r="DT16" s="5"/>
      <c r="DU16" s="5"/>
      <c r="DV16" s="5"/>
      <c r="DW16" s="5"/>
      <c r="DX16" s="5" t="s">
        <v>353</v>
      </c>
      <c r="DY16" s="5" t="s">
        <v>353</v>
      </c>
      <c r="DZ16" s="5"/>
      <c r="EA16" s="5" t="s">
        <v>353</v>
      </c>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t="s">
        <v>353</v>
      </c>
      <c r="FQ16" s="5"/>
      <c r="FR16" s="5"/>
      <c r="FS16" s="5"/>
      <c r="FT16" s="5"/>
      <c r="FU16" s="5"/>
      <c r="FV16" s="5" t="s">
        <v>353</v>
      </c>
      <c r="FW16" s="5"/>
      <c r="FX16" s="5"/>
      <c r="FY16" s="5"/>
      <c r="FZ16" s="5"/>
      <c r="GA16" s="5"/>
      <c r="GB16" s="5"/>
      <c r="GC16" s="5"/>
      <c r="GD16" s="5"/>
      <c r="GE16" s="5"/>
      <c r="GF16" s="5"/>
      <c r="GG16" s="5"/>
      <c r="GH16" s="5"/>
      <c r="GI16" s="5"/>
      <c r="GJ16" s="5"/>
      <c r="GK16" s="5"/>
      <c r="GL16" s="5"/>
      <c r="GM16" s="5"/>
      <c r="GN16" s="5"/>
      <c r="GO16" s="5"/>
      <c r="GP16" s="5"/>
      <c r="GQ16" s="5" t="s">
        <v>353</v>
      </c>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t="s">
        <v>353</v>
      </c>
      <c r="HY16" s="5"/>
      <c r="HZ16" s="5"/>
      <c r="IA16" s="5"/>
      <c r="IB16" s="5"/>
      <c r="IC16" s="5"/>
      <c r="ID16" s="5"/>
      <c r="IE16" s="5"/>
      <c r="IF16" s="5"/>
      <c r="IG16" s="5"/>
      <c r="IH16" s="5"/>
      <c r="II16" s="5"/>
      <c r="IJ16" s="5"/>
      <c r="IK16" s="5"/>
      <c r="IL16" s="5"/>
      <c r="IM16" s="5"/>
      <c r="IN16" s="5"/>
      <c r="IO16" s="5"/>
      <c r="IP16" s="5"/>
      <c r="IQ16" s="5"/>
      <c r="IR16" s="5"/>
      <c r="IS16" s="5"/>
      <c r="IT16" s="5"/>
      <c r="IU16" s="5"/>
      <c r="IV16" s="39"/>
      <c r="IW16" t="s">
        <v>1483</v>
      </c>
      <c r="IZ16" t="s">
        <v>353</v>
      </c>
      <c r="JM16" t="s">
        <v>353</v>
      </c>
      <c r="JN16" s="39"/>
      <c r="JX16" t="s">
        <v>353</v>
      </c>
      <c r="JY16" t="s">
        <v>353</v>
      </c>
      <c r="KA16" t="s">
        <v>1483</v>
      </c>
      <c r="KG16" t="s">
        <v>353</v>
      </c>
      <c r="KK16" s="39"/>
      <c r="KL16" t="s">
        <v>353</v>
      </c>
    </row>
    <row r="17" spans="1:298" ht="26.25" x14ac:dyDescent="0.25">
      <c r="A17" t="s">
        <v>15</v>
      </c>
      <c r="B17" s="2" t="s">
        <v>15</v>
      </c>
      <c r="C17" s="5" t="s">
        <v>543</v>
      </c>
      <c r="D17" s="5" t="s">
        <v>353</v>
      </c>
      <c r="E17" s="5" t="s">
        <v>2811</v>
      </c>
      <c r="F17" s="5">
        <v>1983</v>
      </c>
      <c r="G17" s="8" t="s">
        <v>3058</v>
      </c>
      <c r="H17" s="5" t="s">
        <v>1536</v>
      </c>
      <c r="I17" s="5"/>
      <c r="J17" s="5" t="s">
        <v>1456</v>
      </c>
      <c r="K17" s="59" t="s">
        <v>1342</v>
      </c>
      <c r="L17" s="59" t="s">
        <v>1344</v>
      </c>
      <c r="M17" s="5" t="s">
        <v>550</v>
      </c>
      <c r="N17" s="65"/>
      <c r="O17" s="5">
        <v>14</v>
      </c>
      <c r="P17" s="6" t="s">
        <v>544</v>
      </c>
      <c r="Q17" s="7">
        <v>14</v>
      </c>
      <c r="R17" s="59" t="s">
        <v>545</v>
      </c>
      <c r="S17" s="59" t="s">
        <v>546</v>
      </c>
      <c r="T17" s="59" t="s">
        <v>15</v>
      </c>
      <c r="U17" s="8" t="s">
        <v>547</v>
      </c>
      <c r="Y17" s="8" t="s">
        <v>548</v>
      </c>
      <c r="Z17" s="8"/>
      <c r="AA17" s="8"/>
      <c r="AB17" s="8"/>
      <c r="AC17" s="53"/>
      <c r="AD17" s="53"/>
      <c r="AE17" s="9" t="s">
        <v>549</v>
      </c>
      <c r="AF17" s="9"/>
      <c r="AG17" s="9"/>
      <c r="AH17" s="9"/>
      <c r="AI17" s="85" t="s">
        <v>3519</v>
      </c>
      <c r="AJ17" s="58"/>
      <c r="AK17" s="9" t="s">
        <v>551</v>
      </c>
      <c r="AL17" s="9" t="s">
        <v>552</v>
      </c>
      <c r="AM17" s="9" t="s">
        <v>553</v>
      </c>
      <c r="AN17" s="9" t="s">
        <v>554</v>
      </c>
      <c r="AO17" s="9" t="s">
        <v>555</v>
      </c>
      <c r="AP17" s="9" t="s">
        <v>556</v>
      </c>
      <c r="AQ17" s="9" t="s">
        <v>557</v>
      </c>
      <c r="AR17" s="9" t="s">
        <v>558</v>
      </c>
      <c r="AS17" s="9" t="s">
        <v>559</v>
      </c>
      <c r="AT17" s="58"/>
      <c r="AU17" s="10">
        <v>4</v>
      </c>
      <c r="AV17" s="10">
        <v>10</v>
      </c>
      <c r="AW17" s="10">
        <v>2</v>
      </c>
      <c r="AX17" s="10">
        <v>2</v>
      </c>
      <c r="AY17" s="10">
        <v>2</v>
      </c>
      <c r="AZ17" s="10">
        <v>2</v>
      </c>
      <c r="BA17" s="10">
        <v>2</v>
      </c>
      <c r="BB17" s="10">
        <v>2</v>
      </c>
      <c r="BC17" s="10">
        <v>2</v>
      </c>
      <c r="BD17" s="10">
        <v>1</v>
      </c>
      <c r="BE17" s="10">
        <v>1</v>
      </c>
      <c r="BF17" s="10">
        <v>1</v>
      </c>
      <c r="BG17" s="10">
        <v>1</v>
      </c>
      <c r="BH17" s="10">
        <v>1</v>
      </c>
      <c r="BI17" s="10">
        <v>1</v>
      </c>
      <c r="BJ17" s="10">
        <v>1</v>
      </c>
      <c r="BK17" s="10">
        <v>1</v>
      </c>
      <c r="BL17" s="5"/>
      <c r="BM17" s="5"/>
      <c r="BN17" s="5"/>
      <c r="BO17" s="5"/>
      <c r="BP17" s="5"/>
      <c r="BQ17" s="5"/>
      <c r="BR17" s="5"/>
      <c r="BS17" s="5"/>
      <c r="BT17" s="10">
        <v>20</v>
      </c>
      <c r="BU17" s="5"/>
      <c r="BV17" s="5"/>
      <c r="BW17" s="5"/>
      <c r="BX17" s="5"/>
      <c r="BY17" s="5"/>
      <c r="BZ17" s="5"/>
      <c r="CA17" s="5"/>
      <c r="CB17" s="5"/>
      <c r="CC17" s="5"/>
      <c r="CD17" s="5"/>
      <c r="CE17" s="5"/>
      <c r="CF17" s="5"/>
      <c r="CG17" s="5"/>
      <c r="CH17" s="5"/>
      <c r="CI17" s="5"/>
      <c r="CJ17" s="10"/>
      <c r="CK17" s="10"/>
      <c r="CL17" s="10"/>
      <c r="CM17" s="10"/>
      <c r="CN17" s="10"/>
      <c r="CO17" s="10"/>
      <c r="CP17" s="10"/>
      <c r="CQ17" s="10"/>
      <c r="CR17" s="58"/>
      <c r="CS17" s="5" t="s">
        <v>353</v>
      </c>
      <c r="CT17" s="5" t="s">
        <v>353</v>
      </c>
      <c r="CU17" s="5"/>
      <c r="CV17" s="5" t="s">
        <v>353</v>
      </c>
      <c r="CW17" s="5"/>
      <c r="CX17" s="5"/>
      <c r="CY17" s="5"/>
      <c r="CZ17" s="5"/>
      <c r="DA17" s="5"/>
      <c r="DB17" s="5"/>
      <c r="DC17" s="5"/>
      <c r="DD17" s="5"/>
      <c r="DE17" s="5"/>
      <c r="DF17" s="5"/>
      <c r="DG17" s="5"/>
      <c r="DH17" s="5"/>
      <c r="DI17" s="5"/>
      <c r="DJ17" s="5" t="s">
        <v>353</v>
      </c>
      <c r="DK17" s="5" t="s">
        <v>353</v>
      </c>
      <c r="DL17" s="5"/>
      <c r="DM17" s="5" t="s">
        <v>353</v>
      </c>
      <c r="DN17" s="5"/>
      <c r="DO17" s="5"/>
      <c r="DP17" s="5"/>
      <c r="DQ17" s="5"/>
      <c r="DR17" s="5"/>
      <c r="DS17" s="5" t="s">
        <v>353</v>
      </c>
      <c r="DT17" s="5"/>
      <c r="DU17" s="5"/>
      <c r="DV17" s="5"/>
      <c r="DW17" s="5"/>
      <c r="DX17" s="5" t="s">
        <v>353</v>
      </c>
      <c r="DY17" s="5"/>
      <c r="DZ17" s="5"/>
      <c r="EA17" s="5" t="s">
        <v>353</v>
      </c>
      <c r="EB17" s="5"/>
      <c r="EC17" s="5"/>
      <c r="ED17" s="5"/>
      <c r="EE17" s="5"/>
      <c r="EF17" s="5"/>
      <c r="EG17" s="5"/>
      <c r="EH17" s="5"/>
      <c r="EI17" s="5"/>
      <c r="EJ17" s="5"/>
      <c r="EK17" s="5"/>
      <c r="EL17" s="5"/>
      <c r="EM17" s="5"/>
      <c r="EN17" s="5"/>
      <c r="EO17" s="5"/>
      <c r="EP17" s="5"/>
      <c r="EQ17" s="5"/>
      <c r="ER17" s="5"/>
      <c r="ES17" s="5" t="s">
        <v>353</v>
      </c>
      <c r="ET17" s="5"/>
      <c r="EU17" s="5"/>
      <c r="EV17" s="5"/>
      <c r="EW17" s="5"/>
      <c r="EX17" s="5" t="s">
        <v>353</v>
      </c>
      <c r="EY17" s="5"/>
      <c r="EZ17" s="5"/>
      <c r="FA17" s="5"/>
      <c r="FB17" s="5"/>
      <c r="FC17" s="5"/>
      <c r="FD17" s="5"/>
      <c r="FE17" s="5"/>
      <c r="FF17" s="5"/>
      <c r="FG17" s="5"/>
      <c r="FH17" s="5"/>
      <c r="FI17" s="5"/>
      <c r="FJ17" s="5"/>
      <c r="FK17" s="5"/>
      <c r="FL17" s="5"/>
      <c r="FM17" s="5"/>
      <c r="FN17" s="5"/>
      <c r="FO17" s="5"/>
      <c r="FP17" s="5"/>
      <c r="FQ17" s="5"/>
      <c r="FR17" s="5"/>
      <c r="FS17" s="5"/>
      <c r="FT17" s="5"/>
      <c r="FU17" s="5" t="s">
        <v>353</v>
      </c>
      <c r="FV17" s="5"/>
      <c r="FW17" s="5"/>
      <c r="FX17" s="5"/>
      <c r="FY17" s="5"/>
      <c r="FZ17" s="5"/>
      <c r="GA17" s="5"/>
      <c r="GB17" s="5"/>
      <c r="GC17" s="5"/>
      <c r="GD17" s="5"/>
      <c r="GE17" s="5"/>
      <c r="GF17" s="5"/>
      <c r="GG17" s="5"/>
      <c r="GH17" s="5"/>
      <c r="GI17" s="5"/>
      <c r="GJ17" s="5"/>
      <c r="GK17" s="5"/>
      <c r="GL17" s="5"/>
      <c r="GM17" s="5"/>
      <c r="GN17" s="5"/>
      <c r="GO17" s="5"/>
      <c r="GP17" s="5"/>
      <c r="GQ17" s="5" t="s">
        <v>353</v>
      </c>
      <c r="GR17" s="5"/>
      <c r="GS17" s="5"/>
      <c r="GT17" s="5"/>
      <c r="GU17" s="5"/>
      <c r="GV17" s="5"/>
      <c r="GW17" s="5"/>
      <c r="GX17" s="5"/>
      <c r="GY17" s="5"/>
      <c r="GZ17" s="5"/>
      <c r="HA17" s="5"/>
      <c r="HB17" s="5"/>
      <c r="HC17" s="5"/>
      <c r="HD17" s="5"/>
      <c r="HE17" s="5"/>
      <c r="HF17" s="5" t="s">
        <v>353</v>
      </c>
      <c r="HG17" s="5"/>
      <c r="HH17" s="5" t="s">
        <v>353</v>
      </c>
      <c r="HI17" s="5"/>
      <c r="HJ17" s="5"/>
      <c r="HK17" s="5"/>
      <c r="HL17" s="5"/>
      <c r="HM17" s="5"/>
      <c r="HN17" s="5"/>
      <c r="HO17" s="5"/>
      <c r="HP17" s="5"/>
      <c r="HQ17" s="5" t="s">
        <v>353</v>
      </c>
      <c r="HR17" s="5"/>
      <c r="HS17" s="5"/>
      <c r="HT17" s="5"/>
      <c r="HU17" s="5"/>
      <c r="HV17" s="5"/>
      <c r="HW17" s="5"/>
      <c r="HX17" s="5"/>
      <c r="HY17" s="5" t="s">
        <v>353</v>
      </c>
      <c r="HZ17" s="5" t="s">
        <v>353</v>
      </c>
      <c r="IA17" s="5"/>
      <c r="IB17" s="5"/>
      <c r="IC17" s="5"/>
      <c r="ID17" s="5"/>
      <c r="IE17" s="5"/>
      <c r="IF17" s="5"/>
      <c r="IG17" s="5"/>
      <c r="IH17" s="5"/>
      <c r="II17" s="5"/>
      <c r="IJ17" s="5"/>
      <c r="IK17" s="5"/>
      <c r="IL17" s="5"/>
      <c r="IM17" s="5"/>
      <c r="IN17" s="5"/>
      <c r="IO17" s="5"/>
      <c r="IP17" s="5"/>
      <c r="IQ17" s="5"/>
      <c r="IR17" s="5"/>
      <c r="IS17" s="5"/>
      <c r="IT17" s="5"/>
      <c r="IU17" s="5"/>
      <c r="IV17" s="39"/>
      <c r="IW17" t="s">
        <v>353</v>
      </c>
      <c r="IZ17" t="s">
        <v>353</v>
      </c>
      <c r="JD17" t="s">
        <v>1483</v>
      </c>
      <c r="JE17" t="s">
        <v>353</v>
      </c>
      <c r="JM17" t="s">
        <v>353</v>
      </c>
      <c r="JN17" s="39"/>
      <c r="JW17" t="s">
        <v>1483</v>
      </c>
      <c r="JX17" t="s">
        <v>353</v>
      </c>
      <c r="KG17" t="s">
        <v>353</v>
      </c>
      <c r="KK17" s="39"/>
      <c r="KL17" t="s">
        <v>353</v>
      </c>
    </row>
    <row r="18" spans="1:298" ht="19.5" x14ac:dyDescent="0.25">
      <c r="A18" t="s">
        <v>16</v>
      </c>
      <c r="B18" s="2" t="s">
        <v>16</v>
      </c>
      <c r="C18" s="5"/>
      <c r="D18" s="5" t="s">
        <v>353</v>
      </c>
      <c r="E18" s="5" t="s">
        <v>2811</v>
      </c>
      <c r="F18" s="5">
        <v>1983</v>
      </c>
      <c r="G18" s="8" t="s">
        <v>563</v>
      </c>
      <c r="H18" s="5" t="s">
        <v>1496</v>
      </c>
      <c r="I18" s="5" t="s">
        <v>3069</v>
      </c>
      <c r="J18" s="5" t="s">
        <v>2439</v>
      </c>
      <c r="K18" s="59" t="s">
        <v>1336</v>
      </c>
      <c r="L18" s="59" t="s">
        <v>2470</v>
      </c>
      <c r="M18" s="5"/>
      <c r="N18" s="65"/>
      <c r="O18" s="5">
        <v>15</v>
      </c>
      <c r="P18" s="6" t="s">
        <v>560</v>
      </c>
      <c r="Q18" s="7">
        <v>15</v>
      </c>
      <c r="R18" s="59" t="s">
        <v>561</v>
      </c>
      <c r="S18" s="59" t="s">
        <v>562</v>
      </c>
      <c r="T18" s="59" t="s">
        <v>16</v>
      </c>
      <c r="U18" s="8" t="s">
        <v>308</v>
      </c>
      <c r="Y18" s="8" t="s">
        <v>564</v>
      </c>
      <c r="Z18" s="8"/>
      <c r="AA18" s="8"/>
      <c r="AB18" s="8"/>
      <c r="AC18" s="53"/>
      <c r="AD18" s="53"/>
      <c r="AE18" s="9" t="s">
        <v>565</v>
      </c>
      <c r="AF18" s="9"/>
      <c r="AG18" s="9"/>
      <c r="AH18" s="9"/>
      <c r="AI18" s="85" t="s">
        <v>3552</v>
      </c>
      <c r="AJ18" s="58"/>
      <c r="AK18" s="9" t="s">
        <v>566</v>
      </c>
      <c r="AL18" s="9" t="s">
        <v>567</v>
      </c>
      <c r="AM18" s="9" t="s">
        <v>568</v>
      </c>
      <c r="AN18" s="9" t="s">
        <v>569</v>
      </c>
      <c r="AO18" s="9" t="s">
        <v>570</v>
      </c>
      <c r="AP18" s="9" t="s">
        <v>571</v>
      </c>
      <c r="AQ18" s="9" t="s">
        <v>572</v>
      </c>
      <c r="AR18" s="9" t="s">
        <v>573</v>
      </c>
      <c r="AS18" s="9" t="s">
        <v>574</v>
      </c>
      <c r="AT18" s="58"/>
      <c r="AU18" s="10">
        <v>4</v>
      </c>
      <c r="AV18" s="10">
        <v>8</v>
      </c>
      <c r="AW18" s="10">
        <v>2</v>
      </c>
      <c r="AX18" s="10">
        <v>2</v>
      </c>
      <c r="AY18" s="10">
        <v>2</v>
      </c>
      <c r="AZ18" s="10">
        <v>2</v>
      </c>
      <c r="BA18" s="10">
        <v>2</v>
      </c>
      <c r="BB18" s="10">
        <v>2</v>
      </c>
      <c r="BC18" s="10">
        <v>2</v>
      </c>
      <c r="BD18" s="10">
        <v>2</v>
      </c>
      <c r="BE18" s="10">
        <v>1</v>
      </c>
      <c r="BF18" s="10">
        <v>2</v>
      </c>
      <c r="BG18" s="10">
        <v>1</v>
      </c>
      <c r="BH18" s="10">
        <v>1</v>
      </c>
      <c r="BI18" s="10">
        <v>1</v>
      </c>
      <c r="BJ18" s="10">
        <v>1</v>
      </c>
      <c r="BK18" s="10">
        <v>1</v>
      </c>
      <c r="BL18" s="10">
        <v>3</v>
      </c>
      <c r="BM18" s="5"/>
      <c r="BN18" s="5"/>
      <c r="BO18" s="5"/>
      <c r="BP18" s="5"/>
      <c r="BQ18" s="5"/>
      <c r="BR18" s="5"/>
      <c r="BS18" s="5"/>
      <c r="BT18" s="5"/>
      <c r="BU18" s="5"/>
      <c r="BV18" s="5"/>
      <c r="BW18" s="5"/>
      <c r="BX18" s="5"/>
      <c r="BY18" s="5"/>
      <c r="BZ18" s="5"/>
      <c r="CA18" s="5"/>
      <c r="CB18" s="5"/>
      <c r="CC18" s="5"/>
      <c r="CD18" s="5"/>
      <c r="CE18" s="5"/>
      <c r="CF18" s="5"/>
      <c r="CG18" s="5"/>
      <c r="CH18" s="5"/>
      <c r="CI18" s="5"/>
      <c r="CJ18" s="10"/>
      <c r="CK18" s="10"/>
      <c r="CL18" s="10"/>
      <c r="CM18" s="10"/>
      <c r="CN18" s="10"/>
      <c r="CO18" s="10"/>
      <c r="CP18" s="10"/>
      <c r="CQ18" s="10"/>
      <c r="CR18" s="58"/>
      <c r="CS18" s="5"/>
      <c r="CT18" s="5" t="s">
        <v>353</v>
      </c>
      <c r="CU18" s="5" t="s">
        <v>353</v>
      </c>
      <c r="CV18" s="5"/>
      <c r="CW18" s="5"/>
      <c r="CX18" s="5"/>
      <c r="CY18" s="5"/>
      <c r="CZ18" s="5" t="s">
        <v>353</v>
      </c>
      <c r="DA18" s="5"/>
      <c r="DB18" s="5"/>
      <c r="DC18" s="5"/>
      <c r="DD18" s="5" t="s">
        <v>353</v>
      </c>
      <c r="DE18" s="5" t="s">
        <v>353</v>
      </c>
      <c r="DF18" s="5"/>
      <c r="DG18" s="5"/>
      <c r="DH18" s="5"/>
      <c r="DI18" s="5"/>
      <c r="DJ18" s="5"/>
      <c r="DK18" s="5" t="s">
        <v>353</v>
      </c>
      <c r="DL18" s="5"/>
      <c r="DM18" s="5"/>
      <c r="DN18" s="5"/>
      <c r="DO18" s="5"/>
      <c r="DP18" s="5" t="s">
        <v>353</v>
      </c>
      <c r="DQ18" s="5"/>
      <c r="DR18" s="5"/>
      <c r="DS18" s="5"/>
      <c r="DT18" s="5"/>
      <c r="DU18" s="5"/>
      <c r="DV18" s="5"/>
      <c r="DW18" s="5"/>
      <c r="DX18" s="5"/>
      <c r="DY18" s="5" t="s">
        <v>353</v>
      </c>
      <c r="DZ18" s="5"/>
      <c r="EA18" s="5"/>
      <c r="EB18" s="5"/>
      <c r="EC18" s="5"/>
      <c r="ED18" s="5"/>
      <c r="EE18" s="5"/>
      <c r="EF18" s="5"/>
      <c r="EG18" s="5"/>
      <c r="EH18" s="5"/>
      <c r="EI18" s="5"/>
      <c r="EJ18" s="5"/>
      <c r="EK18" s="5" t="s">
        <v>353</v>
      </c>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t="s">
        <v>353</v>
      </c>
      <c r="FU18" s="5"/>
      <c r="FV18" s="5"/>
      <c r="FW18" s="5"/>
      <c r="FX18" s="5"/>
      <c r="FY18" s="5"/>
      <c r="FZ18" s="5"/>
      <c r="GA18" s="5"/>
      <c r="GB18" s="5"/>
      <c r="GC18" s="5"/>
      <c r="GD18" s="5"/>
      <c r="GE18" s="5"/>
      <c r="GF18" s="5"/>
      <c r="GG18" s="5"/>
      <c r="GH18" s="5"/>
      <c r="GI18" s="5"/>
      <c r="GJ18" s="5"/>
      <c r="GK18" s="5"/>
      <c r="GL18" s="5"/>
      <c r="GM18" s="5"/>
      <c r="GN18" s="5"/>
      <c r="GO18" s="5"/>
      <c r="GP18" s="5"/>
      <c r="GQ18" s="5"/>
      <c r="GR18" s="5" t="s">
        <v>353</v>
      </c>
      <c r="GS18" s="5"/>
      <c r="GT18" s="5"/>
      <c r="GU18" s="5"/>
      <c r="GV18" s="5"/>
      <c r="GW18" s="5"/>
      <c r="GX18" s="5"/>
      <c r="GY18" s="5"/>
      <c r="GZ18" s="5"/>
      <c r="HA18" s="5"/>
      <c r="HB18" s="5"/>
      <c r="HC18" s="5"/>
      <c r="HD18" s="5"/>
      <c r="HE18" s="5"/>
      <c r="HF18" s="5" t="s">
        <v>353</v>
      </c>
      <c r="HG18" s="5"/>
      <c r="HH18" s="5"/>
      <c r="HI18" s="5"/>
      <c r="HJ18" s="5"/>
      <c r="HK18" s="5"/>
      <c r="HL18" s="5"/>
      <c r="HM18" s="5"/>
      <c r="HN18" s="5"/>
      <c r="HO18" s="5"/>
      <c r="HP18" s="5"/>
      <c r="HQ18" s="5"/>
      <c r="HR18" s="5"/>
      <c r="HS18" s="5"/>
      <c r="HT18" s="5"/>
      <c r="HU18" s="5" t="s">
        <v>353</v>
      </c>
      <c r="HV18" s="5"/>
      <c r="HW18" s="5"/>
      <c r="HX18" s="5"/>
      <c r="HY18" s="5"/>
      <c r="HZ18" s="5"/>
      <c r="IA18" s="5"/>
      <c r="IB18" s="5"/>
      <c r="IC18" s="5"/>
      <c r="ID18" s="5"/>
      <c r="IE18" s="5"/>
      <c r="IF18" s="5"/>
      <c r="IG18" s="5"/>
      <c r="IH18" s="5"/>
      <c r="II18" s="5"/>
      <c r="IJ18" s="5"/>
      <c r="IK18" s="5"/>
      <c r="IL18" s="5"/>
      <c r="IM18" s="5"/>
      <c r="IN18" s="5"/>
      <c r="IO18" s="5"/>
      <c r="IP18" s="5"/>
      <c r="IQ18" s="5"/>
      <c r="IR18" s="5" t="s">
        <v>353</v>
      </c>
      <c r="IS18" s="5"/>
      <c r="IT18" s="5"/>
      <c r="IU18" s="5"/>
      <c r="IV18" s="39"/>
      <c r="IW18" t="s">
        <v>1483</v>
      </c>
      <c r="IZ18" t="s">
        <v>353</v>
      </c>
      <c r="JM18" t="s">
        <v>353</v>
      </c>
      <c r="JN18" s="39"/>
      <c r="JQ18" t="s">
        <v>353</v>
      </c>
      <c r="JX18" t="s">
        <v>1483</v>
      </c>
      <c r="KG18" t="s">
        <v>1483</v>
      </c>
      <c r="KK18" s="39"/>
      <c r="KL18" t="s">
        <v>353</v>
      </c>
    </row>
    <row r="19" spans="1:298" ht="19.5" x14ac:dyDescent="0.25">
      <c r="A19" t="s">
        <v>97</v>
      </c>
      <c r="B19" s="2" t="s">
        <v>17</v>
      </c>
      <c r="C19" s="5" t="s">
        <v>575</v>
      </c>
      <c r="D19" s="5" t="s">
        <v>353</v>
      </c>
      <c r="E19" s="5" t="s">
        <v>2811</v>
      </c>
      <c r="F19" s="5">
        <v>1983</v>
      </c>
      <c r="G19" s="8" t="s">
        <v>515</v>
      </c>
      <c r="H19" s="5" t="s">
        <v>1520</v>
      </c>
      <c r="I19" s="5" t="s">
        <v>1833</v>
      </c>
      <c r="J19" s="5" t="s">
        <v>1504</v>
      </c>
      <c r="K19" s="59" t="s">
        <v>1336</v>
      </c>
      <c r="L19" s="59" t="s">
        <v>1341</v>
      </c>
      <c r="M19" s="5" t="s">
        <v>581</v>
      </c>
      <c r="N19" s="65"/>
      <c r="O19" s="5">
        <v>16</v>
      </c>
      <c r="P19" s="6" t="s">
        <v>576</v>
      </c>
      <c r="Q19" s="7">
        <v>16</v>
      </c>
      <c r="R19" s="59" t="s">
        <v>577</v>
      </c>
      <c r="S19" s="59" t="s">
        <v>578</v>
      </c>
      <c r="T19" s="59" t="s">
        <v>17</v>
      </c>
      <c r="U19" s="12" t="s">
        <v>579</v>
      </c>
      <c r="Y19" s="8" t="s">
        <v>580</v>
      </c>
      <c r="Z19" s="8"/>
      <c r="AA19" s="8"/>
      <c r="AB19" s="8"/>
      <c r="AC19" s="53"/>
      <c r="AD19" s="53"/>
      <c r="AE19" s="5"/>
      <c r="AF19" s="9"/>
      <c r="AG19" s="9"/>
      <c r="AH19" s="9"/>
      <c r="AI19" s="85" t="s">
        <v>3544</v>
      </c>
      <c r="AJ19" s="58"/>
      <c r="AK19" s="9" t="s">
        <v>582</v>
      </c>
      <c r="AL19" s="9" t="s">
        <v>583</v>
      </c>
      <c r="AM19" s="9" t="s">
        <v>584</v>
      </c>
      <c r="AN19" s="9" t="s">
        <v>585</v>
      </c>
      <c r="AO19" s="9" t="s">
        <v>586</v>
      </c>
      <c r="AP19" s="9" t="s">
        <v>587</v>
      </c>
      <c r="AQ19" s="9" t="s">
        <v>588</v>
      </c>
      <c r="AR19" s="9" t="s">
        <v>589</v>
      </c>
      <c r="AS19" s="9" t="s">
        <v>590</v>
      </c>
      <c r="AT19" s="58"/>
      <c r="AU19" s="10">
        <v>4</v>
      </c>
      <c r="AV19" s="10">
        <v>8</v>
      </c>
      <c r="AW19" s="10">
        <v>2</v>
      </c>
      <c r="AX19" s="10">
        <v>2</v>
      </c>
      <c r="AY19" s="10">
        <v>2</v>
      </c>
      <c r="AZ19" s="10">
        <v>2</v>
      </c>
      <c r="BA19" s="10">
        <v>2</v>
      </c>
      <c r="BB19" s="10">
        <v>2</v>
      </c>
      <c r="BC19" s="10">
        <v>2</v>
      </c>
      <c r="BD19" s="10">
        <v>2</v>
      </c>
      <c r="BE19" s="10">
        <v>1</v>
      </c>
      <c r="BF19" s="10">
        <v>2</v>
      </c>
      <c r="BG19" s="10">
        <v>1</v>
      </c>
      <c r="BH19" s="10">
        <v>1</v>
      </c>
      <c r="BI19" s="10">
        <v>1</v>
      </c>
      <c r="BJ19" s="10">
        <v>1</v>
      </c>
      <c r="BK19" s="10">
        <v>1</v>
      </c>
      <c r="BL19" s="5"/>
      <c r="BM19" s="5"/>
      <c r="BN19" s="5"/>
      <c r="BO19" s="5"/>
      <c r="BP19" s="5"/>
      <c r="BQ19" s="5"/>
      <c r="BR19" s="5"/>
      <c r="BS19" s="5"/>
      <c r="BT19" s="5"/>
      <c r="BU19" s="5"/>
      <c r="BV19" s="5"/>
      <c r="BW19" s="5"/>
      <c r="BX19" s="5"/>
      <c r="BY19" s="5"/>
      <c r="BZ19" s="5"/>
      <c r="CA19" s="5"/>
      <c r="CB19" s="5"/>
      <c r="CC19" s="5"/>
      <c r="CD19" s="5"/>
      <c r="CE19" s="5"/>
      <c r="CF19" s="5"/>
      <c r="CG19" s="5"/>
      <c r="CH19" s="5"/>
      <c r="CI19" s="5"/>
      <c r="CJ19" s="10"/>
      <c r="CK19" s="10"/>
      <c r="CL19" s="10"/>
      <c r="CM19" s="10"/>
      <c r="CN19" s="10"/>
      <c r="CO19" s="10"/>
      <c r="CP19" s="10"/>
      <c r="CQ19" s="10"/>
      <c r="CR19" s="58"/>
      <c r="CS19" s="5"/>
      <c r="CT19" s="5" t="s">
        <v>353</v>
      </c>
      <c r="CU19" s="5"/>
      <c r="CV19" s="5"/>
      <c r="CW19" s="5"/>
      <c r="CX19" s="5"/>
      <c r="CY19" s="5"/>
      <c r="CZ19" s="5"/>
      <c r="DA19" s="5"/>
      <c r="DB19" s="5"/>
      <c r="DC19" s="5" t="s">
        <v>353</v>
      </c>
      <c r="DD19" s="5" t="s">
        <v>353</v>
      </c>
      <c r="DE19" s="5"/>
      <c r="DF19" s="5"/>
      <c r="DG19" s="5"/>
      <c r="DH19" s="5"/>
      <c r="DI19" s="5"/>
      <c r="DJ19" s="5" t="s">
        <v>353</v>
      </c>
      <c r="DK19" s="5"/>
      <c r="DL19" s="5" t="s">
        <v>353</v>
      </c>
      <c r="DM19" s="5"/>
      <c r="DN19" s="5" t="s">
        <v>353</v>
      </c>
      <c r="DO19" s="5"/>
      <c r="DP19" s="5" t="s">
        <v>353</v>
      </c>
      <c r="DQ19" s="5"/>
      <c r="DR19" s="5"/>
      <c r="DS19" s="5"/>
      <c r="DT19" s="5"/>
      <c r="DU19" s="5"/>
      <c r="DV19" s="5"/>
      <c r="DW19" s="5"/>
      <c r="DX19" s="5"/>
      <c r="DY19" s="5" t="s">
        <v>353</v>
      </c>
      <c r="DZ19" s="5"/>
      <c r="EA19" s="5"/>
      <c r="EB19" s="5" t="s">
        <v>353</v>
      </c>
      <c r="EC19" s="5"/>
      <c r="ED19" s="5"/>
      <c r="EE19" s="5"/>
      <c r="EF19" s="5"/>
      <c r="EG19" s="5"/>
      <c r="EH19" s="5"/>
      <c r="EI19" s="5"/>
      <c r="EJ19" s="5"/>
      <c r="EK19" s="5"/>
      <c r="EL19" s="5"/>
      <c r="EM19" s="5"/>
      <c r="EN19" s="5"/>
      <c r="EO19" s="5"/>
      <c r="EP19" s="5"/>
      <c r="EQ19" s="5"/>
      <c r="ER19" s="5"/>
      <c r="ES19" s="5"/>
      <c r="ET19" s="5"/>
      <c r="EU19" s="5"/>
      <c r="EV19" s="5"/>
      <c r="EW19" s="5" t="s">
        <v>353</v>
      </c>
      <c r="EX19" s="5"/>
      <c r="EY19" s="5"/>
      <c r="EZ19" s="5"/>
      <c r="FA19" s="5"/>
      <c r="FB19" s="5"/>
      <c r="FC19" s="5"/>
      <c r="FD19" s="5"/>
      <c r="FE19" s="5"/>
      <c r="FF19" s="5"/>
      <c r="FG19" s="5"/>
      <c r="FH19" s="5" t="s">
        <v>353</v>
      </c>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t="s">
        <v>353</v>
      </c>
      <c r="GR19" s="5"/>
      <c r="GS19" s="5"/>
      <c r="GT19" s="5"/>
      <c r="GU19" s="5"/>
      <c r="GV19" s="5"/>
      <c r="GW19" s="5"/>
      <c r="GX19" s="5"/>
      <c r="GY19" s="5"/>
      <c r="GZ19" s="5"/>
      <c r="HA19" s="5"/>
      <c r="HB19" s="5"/>
      <c r="HC19" s="5"/>
      <c r="HD19" s="5"/>
      <c r="HE19" s="5"/>
      <c r="HF19" s="5"/>
      <c r="HG19" s="5" t="s">
        <v>353</v>
      </c>
      <c r="HH19" s="5"/>
      <c r="HI19" s="5"/>
      <c r="HJ19" s="5"/>
      <c r="HK19" s="5" t="s">
        <v>353</v>
      </c>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t="s">
        <v>353</v>
      </c>
      <c r="IL19" s="5"/>
      <c r="IM19" s="5"/>
      <c r="IN19" s="5"/>
      <c r="IO19" s="5"/>
      <c r="IP19" s="5"/>
      <c r="IQ19" s="5"/>
      <c r="IR19" s="5"/>
      <c r="IS19" s="5"/>
      <c r="IT19" s="5"/>
      <c r="IU19" s="5"/>
      <c r="IV19" s="39"/>
      <c r="IW19" t="s">
        <v>353</v>
      </c>
      <c r="IZ19" t="s">
        <v>353</v>
      </c>
      <c r="JH19" t="s">
        <v>1483</v>
      </c>
      <c r="JM19" t="s">
        <v>353</v>
      </c>
      <c r="JN19" s="39"/>
      <c r="JR19" t="s">
        <v>1483</v>
      </c>
      <c r="JX19" t="s">
        <v>353</v>
      </c>
      <c r="KG19" t="s">
        <v>353</v>
      </c>
      <c r="KK19" s="39"/>
      <c r="KL19" t="s">
        <v>353</v>
      </c>
    </row>
    <row r="20" spans="1:298" ht="19.5" x14ac:dyDescent="0.25">
      <c r="A20" t="s">
        <v>18</v>
      </c>
      <c r="B20" s="2" t="s">
        <v>18</v>
      </c>
      <c r="C20" s="5"/>
      <c r="D20" s="5" t="s">
        <v>353</v>
      </c>
      <c r="E20" s="5" t="s">
        <v>2811</v>
      </c>
      <c r="F20" s="5">
        <v>1983</v>
      </c>
      <c r="G20" s="8" t="s">
        <v>179</v>
      </c>
      <c r="H20" s="5" t="s">
        <v>1526</v>
      </c>
      <c r="I20" s="5"/>
      <c r="J20" s="5" t="s">
        <v>2447</v>
      </c>
      <c r="K20" s="59" t="s">
        <v>1622</v>
      </c>
      <c r="L20" s="59" t="s">
        <v>1448</v>
      </c>
      <c r="M20" s="5" t="s">
        <v>596</v>
      </c>
      <c r="N20" s="65"/>
      <c r="O20" s="5">
        <v>17</v>
      </c>
      <c r="P20" s="6" t="s">
        <v>591</v>
      </c>
      <c r="Q20" s="7">
        <v>17</v>
      </c>
      <c r="R20" s="59" t="s">
        <v>592</v>
      </c>
      <c r="S20" s="59" t="s">
        <v>593</v>
      </c>
      <c r="T20" s="59" t="s">
        <v>18</v>
      </c>
      <c r="U20" s="8" t="s">
        <v>240</v>
      </c>
      <c r="Y20" s="8" t="s">
        <v>594</v>
      </c>
      <c r="Z20" s="8"/>
      <c r="AA20" s="8"/>
      <c r="AB20" s="8"/>
      <c r="AC20" s="53"/>
      <c r="AD20" s="53"/>
      <c r="AE20" s="9" t="s">
        <v>595</v>
      </c>
      <c r="AF20" s="9" t="s">
        <v>500</v>
      </c>
      <c r="AG20" s="9"/>
      <c r="AH20" s="9"/>
      <c r="AI20" s="9" t="s">
        <v>3528</v>
      </c>
      <c r="AJ20" s="58"/>
      <c r="AK20" s="9" t="s">
        <v>597</v>
      </c>
      <c r="AL20" s="9" t="s">
        <v>598</v>
      </c>
      <c r="AM20" s="9" t="s">
        <v>599</v>
      </c>
      <c r="AN20" s="9" t="s">
        <v>600</v>
      </c>
      <c r="AO20" s="9" t="s">
        <v>601</v>
      </c>
      <c r="AP20" s="9" t="s">
        <v>602</v>
      </c>
      <c r="AQ20" s="9"/>
      <c r="AR20" s="9" t="s">
        <v>603</v>
      </c>
      <c r="AS20" s="5"/>
      <c r="AT20" s="58"/>
      <c r="AU20" s="10">
        <v>4</v>
      </c>
      <c r="AV20" s="10">
        <v>4</v>
      </c>
      <c r="AW20" s="10">
        <v>2</v>
      </c>
      <c r="AX20" s="10">
        <v>2</v>
      </c>
      <c r="AY20" s="10">
        <v>2</v>
      </c>
      <c r="AZ20" s="10">
        <v>2</v>
      </c>
      <c r="BA20" s="10">
        <v>2</v>
      </c>
      <c r="BB20" s="10">
        <v>2</v>
      </c>
      <c r="BC20" s="10">
        <v>2</v>
      </c>
      <c r="BD20" s="10">
        <v>1</v>
      </c>
      <c r="BE20" s="10">
        <v>1</v>
      </c>
      <c r="BF20" s="10">
        <v>1</v>
      </c>
      <c r="BG20" s="10">
        <v>1</v>
      </c>
      <c r="BH20" s="10">
        <v>1</v>
      </c>
      <c r="BI20" s="10">
        <v>1</v>
      </c>
      <c r="BJ20" s="10">
        <v>1</v>
      </c>
      <c r="BK20" s="10">
        <v>1</v>
      </c>
      <c r="BL20" s="10">
        <v>4</v>
      </c>
      <c r="BM20" s="5"/>
      <c r="BN20" s="5"/>
      <c r="BO20" s="5"/>
      <c r="BP20" s="5"/>
      <c r="BQ20" s="5"/>
      <c r="BR20" s="5"/>
      <c r="BS20" s="5"/>
      <c r="BT20" s="5"/>
      <c r="BU20" s="5"/>
      <c r="BV20" s="5"/>
      <c r="BW20" s="5"/>
      <c r="BX20" s="5"/>
      <c r="BY20" s="5"/>
      <c r="BZ20" s="5"/>
      <c r="CA20" s="5"/>
      <c r="CB20" s="5"/>
      <c r="CC20" s="5"/>
      <c r="CD20" s="5"/>
      <c r="CE20" s="5"/>
      <c r="CF20" s="5"/>
      <c r="CG20" s="5"/>
      <c r="CH20" s="5"/>
      <c r="CI20" s="5"/>
      <c r="CJ20" s="10"/>
      <c r="CK20" s="10"/>
      <c r="CL20" s="10"/>
      <c r="CM20" s="10"/>
      <c r="CN20" s="10"/>
      <c r="CO20" s="10"/>
      <c r="CP20" s="10"/>
      <c r="CQ20" s="10"/>
      <c r="CR20" s="58"/>
      <c r="CS20" s="5"/>
      <c r="CT20" s="5" t="s">
        <v>353</v>
      </c>
      <c r="CU20" s="5"/>
      <c r="CV20" s="5"/>
      <c r="CW20" s="5"/>
      <c r="CX20" s="5"/>
      <c r="CY20" s="5"/>
      <c r="CZ20" s="5"/>
      <c r="DA20" s="5"/>
      <c r="DB20" s="5" t="s">
        <v>353</v>
      </c>
      <c r="DC20" s="5"/>
      <c r="DD20" s="5"/>
      <c r="DE20" s="5"/>
      <c r="DF20" s="5"/>
      <c r="DG20" s="5"/>
      <c r="DH20" s="5"/>
      <c r="DI20" s="5"/>
      <c r="DJ20" s="5"/>
      <c r="DK20" s="5"/>
      <c r="DL20" s="5" t="s">
        <v>353</v>
      </c>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t="s">
        <v>353</v>
      </c>
      <c r="EN20" s="5"/>
      <c r="EO20" s="5"/>
      <c r="EP20" s="5"/>
      <c r="EQ20" s="5"/>
      <c r="ER20" s="5"/>
      <c r="ES20" s="5"/>
      <c r="ET20" s="5"/>
      <c r="EU20" s="5"/>
      <c r="EV20" s="5"/>
      <c r="EW20" s="5"/>
      <c r="EX20" s="5"/>
      <c r="EY20" s="5"/>
      <c r="EZ20" s="5"/>
      <c r="FA20" s="5"/>
      <c r="FB20" s="5"/>
      <c r="FC20" s="5" t="s">
        <v>353</v>
      </c>
      <c r="FD20" s="5"/>
      <c r="FE20" s="5"/>
      <c r="FF20" s="5"/>
      <c r="FG20" s="5"/>
      <c r="FH20" s="5"/>
      <c r="FI20" s="5" t="s">
        <v>353</v>
      </c>
      <c r="FJ20" s="5"/>
      <c r="FK20" s="5"/>
      <c r="FL20" s="5"/>
      <c r="FM20" s="5"/>
      <c r="FN20" s="5"/>
      <c r="FO20" s="5"/>
      <c r="FP20" s="5" t="s">
        <v>353</v>
      </c>
      <c r="FQ20" s="5"/>
      <c r="FR20" s="5"/>
      <c r="FS20" s="5"/>
      <c r="FT20" s="5"/>
      <c r="FU20" s="5"/>
      <c r="FV20" s="5"/>
      <c r="FW20" s="5"/>
      <c r="FX20" s="5"/>
      <c r="FY20" s="5"/>
      <c r="FZ20" s="5"/>
      <c r="GA20" s="5"/>
      <c r="GB20" s="5"/>
      <c r="GC20" s="5" t="s">
        <v>353</v>
      </c>
      <c r="GD20" s="5"/>
      <c r="GE20" s="5"/>
      <c r="GF20" s="5"/>
      <c r="GG20" s="5"/>
      <c r="GH20" s="5"/>
      <c r="GI20" s="5"/>
      <c r="GJ20" s="5"/>
      <c r="GK20" s="5"/>
      <c r="GL20" s="5"/>
      <c r="GM20" s="5"/>
      <c r="GN20" s="5"/>
      <c r="GO20" s="5"/>
      <c r="GP20" s="5"/>
      <c r="GQ20" s="5"/>
      <c r="GR20" s="5" t="s">
        <v>353</v>
      </c>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t="s">
        <v>353</v>
      </c>
      <c r="ID20" s="5"/>
      <c r="IE20" s="5"/>
      <c r="IF20" s="5"/>
      <c r="IG20" s="5"/>
      <c r="IH20" s="5"/>
      <c r="II20" s="5" t="s">
        <v>353</v>
      </c>
      <c r="IJ20" s="5"/>
      <c r="IK20" s="5"/>
      <c r="IL20" s="5" t="s">
        <v>353</v>
      </c>
      <c r="IM20" s="5"/>
      <c r="IN20" s="5"/>
      <c r="IO20" s="5"/>
      <c r="IP20" s="5"/>
      <c r="IQ20" s="5"/>
      <c r="IR20" s="5"/>
      <c r="IS20" s="5"/>
      <c r="IT20" s="5"/>
      <c r="IU20" s="5"/>
      <c r="IV20" s="39"/>
      <c r="JI20" t="s">
        <v>1483</v>
      </c>
      <c r="JM20" t="s">
        <v>1483</v>
      </c>
      <c r="JN20" s="39"/>
      <c r="JS20" t="s">
        <v>353</v>
      </c>
      <c r="JW20" t="s">
        <v>353</v>
      </c>
      <c r="JX20" t="s">
        <v>353</v>
      </c>
      <c r="JY20" t="s">
        <v>1483</v>
      </c>
      <c r="KG20" t="s">
        <v>353</v>
      </c>
      <c r="KJ20" t="s">
        <v>353</v>
      </c>
      <c r="KK20" s="39"/>
    </row>
    <row r="21" spans="1:298" ht="26.25" x14ac:dyDescent="0.25">
      <c r="A21" t="s">
        <v>19</v>
      </c>
      <c r="B21" s="2" t="s">
        <v>19</v>
      </c>
      <c r="C21" s="5" t="s">
        <v>604</v>
      </c>
      <c r="D21" s="5" t="s">
        <v>353</v>
      </c>
      <c r="E21" s="5" t="s">
        <v>2811</v>
      </c>
      <c r="F21" s="5">
        <v>1983</v>
      </c>
      <c r="G21" s="8" t="s">
        <v>396</v>
      </c>
      <c r="H21" s="5" t="s">
        <v>3021</v>
      </c>
      <c r="I21" s="5" t="s">
        <v>1499</v>
      </c>
      <c r="J21" s="5" t="s">
        <v>1548</v>
      </c>
      <c r="K21" s="59" t="s">
        <v>1336</v>
      </c>
      <c r="L21" s="59"/>
      <c r="M21" s="5"/>
      <c r="N21" s="65"/>
      <c r="O21" s="5">
        <v>18</v>
      </c>
      <c r="P21" s="6" t="s">
        <v>605</v>
      </c>
      <c r="Q21" s="7">
        <v>18</v>
      </c>
      <c r="R21" s="59" t="s">
        <v>606</v>
      </c>
      <c r="S21" s="59" t="s">
        <v>607</v>
      </c>
      <c r="T21" s="59" t="s">
        <v>19</v>
      </c>
      <c r="U21" s="8" t="s">
        <v>608</v>
      </c>
      <c r="Y21" s="8" t="s">
        <v>609</v>
      </c>
      <c r="Z21" s="8"/>
      <c r="AA21" s="8"/>
      <c r="AB21" s="8"/>
      <c r="AC21" s="53"/>
      <c r="AD21" s="53"/>
      <c r="AE21" s="9" t="s">
        <v>610</v>
      </c>
      <c r="AF21" s="9"/>
      <c r="AG21" s="9"/>
      <c r="AH21" s="9"/>
      <c r="AI21" s="85" t="s">
        <v>3553</v>
      </c>
      <c r="AJ21" s="58"/>
      <c r="AK21" s="9" t="s">
        <v>611</v>
      </c>
      <c r="AL21" s="9" t="s">
        <v>612</v>
      </c>
      <c r="AM21" s="9" t="s">
        <v>613</v>
      </c>
      <c r="AN21" s="9" t="s">
        <v>614</v>
      </c>
      <c r="AO21" s="9" t="s">
        <v>615</v>
      </c>
      <c r="AP21" s="9" t="s">
        <v>616</v>
      </c>
      <c r="AQ21" s="9" t="s">
        <v>617</v>
      </c>
      <c r="AR21" s="9" t="s">
        <v>618</v>
      </c>
      <c r="AS21" s="9" t="s">
        <v>619</v>
      </c>
      <c r="AT21" s="58"/>
      <c r="AU21" s="10">
        <v>4</v>
      </c>
      <c r="AV21" s="10">
        <v>8</v>
      </c>
      <c r="AW21" s="10">
        <v>2</v>
      </c>
      <c r="AX21" s="10">
        <v>2</v>
      </c>
      <c r="AY21" s="10">
        <v>2</v>
      </c>
      <c r="AZ21" s="10">
        <v>2</v>
      </c>
      <c r="BA21" s="10">
        <v>2</v>
      </c>
      <c r="BB21" s="10">
        <v>2</v>
      </c>
      <c r="BC21" s="10">
        <v>2</v>
      </c>
      <c r="BD21" s="10">
        <v>2</v>
      </c>
      <c r="BE21" s="10">
        <v>1</v>
      </c>
      <c r="BF21" s="10">
        <v>2</v>
      </c>
      <c r="BG21" s="10">
        <v>1</v>
      </c>
      <c r="BH21" s="10">
        <v>1</v>
      </c>
      <c r="BI21" s="10">
        <v>2</v>
      </c>
      <c r="BJ21" s="10">
        <v>1</v>
      </c>
      <c r="BK21" s="10">
        <v>1</v>
      </c>
      <c r="BL21" s="5"/>
      <c r="BM21" s="5"/>
      <c r="BN21" s="5"/>
      <c r="BO21" s="5"/>
      <c r="BP21" s="5"/>
      <c r="BQ21" s="5"/>
      <c r="BR21" s="5"/>
      <c r="BS21" s="5"/>
      <c r="BT21" s="5"/>
      <c r="BU21" s="5"/>
      <c r="BV21" s="5"/>
      <c r="BW21" s="5"/>
      <c r="BX21" s="5"/>
      <c r="BY21" s="5"/>
      <c r="BZ21" s="5"/>
      <c r="CA21" s="5"/>
      <c r="CB21" s="10">
        <v>3</v>
      </c>
      <c r="CC21" s="5"/>
      <c r="CD21" s="5"/>
      <c r="CE21" s="5"/>
      <c r="CF21" s="5"/>
      <c r="CG21" s="5"/>
      <c r="CH21" s="5"/>
      <c r="CI21" s="5"/>
      <c r="CJ21" s="10"/>
      <c r="CK21" s="10"/>
      <c r="CL21" s="10"/>
      <c r="CM21" s="10"/>
      <c r="CN21" s="10"/>
      <c r="CO21" s="10"/>
      <c r="CP21" s="10"/>
      <c r="CQ21" s="10"/>
      <c r="CR21" s="58"/>
      <c r="CS21" s="5" t="s">
        <v>353</v>
      </c>
      <c r="CT21" s="5"/>
      <c r="CU21" s="5" t="s">
        <v>353</v>
      </c>
      <c r="CV21" s="5"/>
      <c r="CW21" s="5"/>
      <c r="CX21" s="5" t="s">
        <v>353</v>
      </c>
      <c r="CY21" s="5"/>
      <c r="CZ21" s="5"/>
      <c r="DA21" s="5"/>
      <c r="DB21" s="5" t="s">
        <v>353</v>
      </c>
      <c r="DC21" s="5"/>
      <c r="DD21" s="5"/>
      <c r="DE21" s="5" t="s">
        <v>353</v>
      </c>
      <c r="DF21" s="5"/>
      <c r="DG21" s="5"/>
      <c r="DH21" s="5"/>
      <c r="DI21" s="5"/>
      <c r="DJ21" s="5"/>
      <c r="DK21" s="5" t="s">
        <v>353</v>
      </c>
      <c r="DL21" s="5"/>
      <c r="DM21" s="5"/>
      <c r="DN21" s="5"/>
      <c r="DO21" s="5"/>
      <c r="DP21" s="5" t="s">
        <v>353</v>
      </c>
      <c r="DQ21" s="5"/>
      <c r="DR21" s="5"/>
      <c r="DS21" s="5"/>
      <c r="DT21" s="5"/>
      <c r="DU21" s="5"/>
      <c r="DV21" s="5"/>
      <c r="DW21" s="5"/>
      <c r="DX21" s="5" t="s">
        <v>353</v>
      </c>
      <c r="DY21" s="5" t="s">
        <v>353</v>
      </c>
      <c r="DZ21" s="5"/>
      <c r="EA21" s="5"/>
      <c r="EB21" s="5"/>
      <c r="EC21" s="5"/>
      <c r="ED21" s="5"/>
      <c r="EE21" s="5"/>
      <c r="EF21" s="5"/>
      <c r="EG21" s="5"/>
      <c r="EH21" s="5"/>
      <c r="EI21" s="5"/>
      <c r="EJ21" s="5"/>
      <c r="EK21" s="5"/>
      <c r="EL21" s="5"/>
      <c r="EM21" s="5"/>
      <c r="EN21" s="5"/>
      <c r="EO21" s="5"/>
      <c r="EP21" s="5"/>
      <c r="EQ21" s="5"/>
      <c r="ER21" s="5"/>
      <c r="ES21" s="5"/>
      <c r="ET21" s="5"/>
      <c r="EU21" s="5"/>
      <c r="EV21" s="5"/>
      <c r="EW21" s="5"/>
      <c r="EX21" s="5" t="s">
        <v>353</v>
      </c>
      <c r="EY21" s="5"/>
      <c r="EZ21" s="5"/>
      <c r="FA21" s="5" t="s">
        <v>353</v>
      </c>
      <c r="FB21" s="5"/>
      <c r="FC21" s="5"/>
      <c r="FD21" s="5"/>
      <c r="FE21" s="5"/>
      <c r="FF21" s="5"/>
      <c r="FG21" s="5"/>
      <c r="FH21" s="5"/>
      <c r="FI21" s="5"/>
      <c r="FJ21" s="5" t="s">
        <v>353</v>
      </c>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t="s">
        <v>353</v>
      </c>
      <c r="GS21" s="5"/>
      <c r="GT21" s="5"/>
      <c r="GU21" s="5"/>
      <c r="GV21" s="5"/>
      <c r="GW21" s="5"/>
      <c r="GX21" s="5"/>
      <c r="GY21" s="5"/>
      <c r="GZ21" s="5"/>
      <c r="HA21" s="5"/>
      <c r="HB21" s="5"/>
      <c r="HC21" s="5"/>
      <c r="HD21" s="5"/>
      <c r="HE21" s="5"/>
      <c r="HF21" s="5"/>
      <c r="HG21" s="5"/>
      <c r="HH21" s="5"/>
      <c r="HI21" s="5"/>
      <c r="HJ21" s="5"/>
      <c r="HK21" s="5"/>
      <c r="HL21" s="5"/>
      <c r="HM21" s="5"/>
      <c r="HN21" s="5" t="s">
        <v>353</v>
      </c>
      <c r="HO21" s="5"/>
      <c r="HP21" s="5"/>
      <c r="HQ21" s="5"/>
      <c r="HR21" s="5"/>
      <c r="HS21" s="5"/>
      <c r="HT21" s="5"/>
      <c r="HU21" s="5"/>
      <c r="HV21" s="5"/>
      <c r="HW21" s="5"/>
      <c r="HX21" s="5"/>
      <c r="HY21" s="5"/>
      <c r="HZ21" s="5"/>
      <c r="IA21" s="5"/>
      <c r="IB21" s="5"/>
      <c r="IC21" s="5"/>
      <c r="ID21" s="5"/>
      <c r="IE21" s="5"/>
      <c r="IF21" s="5"/>
      <c r="IG21" s="5" t="s">
        <v>353</v>
      </c>
      <c r="IH21" s="5"/>
      <c r="II21" s="5"/>
      <c r="IJ21" s="5"/>
      <c r="IK21" s="5"/>
      <c r="IL21" s="5" t="s">
        <v>353</v>
      </c>
      <c r="IM21" s="5"/>
      <c r="IN21" s="5"/>
      <c r="IO21" s="5"/>
      <c r="IP21" s="5"/>
      <c r="IQ21" s="5"/>
      <c r="IR21" s="5"/>
      <c r="IS21" s="5"/>
      <c r="IT21" s="5"/>
      <c r="IU21" s="5"/>
      <c r="IV21" s="39"/>
      <c r="IW21" t="s">
        <v>1483</v>
      </c>
      <c r="IZ21" t="s">
        <v>353</v>
      </c>
      <c r="JC21" t="s">
        <v>353</v>
      </c>
      <c r="JE21" t="s">
        <v>353</v>
      </c>
      <c r="JM21" t="s">
        <v>353</v>
      </c>
      <c r="JN21" s="39"/>
      <c r="JV21" t="s">
        <v>353</v>
      </c>
      <c r="JX21" t="s">
        <v>353</v>
      </c>
      <c r="KG21" t="s">
        <v>1483</v>
      </c>
      <c r="KK21" s="39"/>
      <c r="KL21" t="s">
        <v>353</v>
      </c>
    </row>
    <row r="22" spans="1:298" ht="26.25" x14ac:dyDescent="0.25">
      <c r="A22" t="s">
        <v>98</v>
      </c>
      <c r="B22" s="2" t="s">
        <v>20</v>
      </c>
      <c r="C22" s="5"/>
      <c r="D22" s="5" t="s">
        <v>353</v>
      </c>
      <c r="E22" s="5" t="s">
        <v>2811</v>
      </c>
      <c r="F22" s="5">
        <v>1983</v>
      </c>
      <c r="G22" s="8" t="s">
        <v>624</v>
      </c>
      <c r="H22" s="5" t="s">
        <v>1511</v>
      </c>
      <c r="I22" s="5" t="s">
        <v>182</v>
      </c>
      <c r="J22" s="5" t="s">
        <v>1821</v>
      </c>
      <c r="K22" s="59" t="s">
        <v>1341</v>
      </c>
      <c r="L22" s="59" t="s">
        <v>1345</v>
      </c>
      <c r="M22" s="5"/>
      <c r="N22" s="65"/>
      <c r="O22" s="5">
        <v>19</v>
      </c>
      <c r="P22" s="6" t="s">
        <v>620</v>
      </c>
      <c r="Q22" s="7">
        <v>19</v>
      </c>
      <c r="R22" s="59" t="s">
        <v>621</v>
      </c>
      <c r="S22" s="59" t="s">
        <v>622</v>
      </c>
      <c r="T22" s="59" t="s">
        <v>20</v>
      </c>
      <c r="U22" s="8" t="s">
        <v>623</v>
      </c>
      <c r="Y22" s="8" t="s">
        <v>625</v>
      </c>
      <c r="Z22" s="8"/>
      <c r="AA22" s="8"/>
      <c r="AB22" s="8"/>
      <c r="AC22" s="53"/>
      <c r="AD22" s="53"/>
      <c r="AE22" s="9" t="s">
        <v>626</v>
      </c>
      <c r="AF22" s="9"/>
      <c r="AG22" s="9"/>
      <c r="AH22" s="9"/>
      <c r="AI22" s="9" t="s">
        <v>3529</v>
      </c>
      <c r="AJ22" s="58"/>
      <c r="AK22" s="9" t="s">
        <v>627</v>
      </c>
      <c r="AL22" s="9" t="s">
        <v>628</v>
      </c>
      <c r="AM22" s="9" t="s">
        <v>629</v>
      </c>
      <c r="AN22" s="9" t="s">
        <v>630</v>
      </c>
      <c r="AO22" s="9" t="s">
        <v>631</v>
      </c>
      <c r="AP22" s="9" t="s">
        <v>632</v>
      </c>
      <c r="AQ22" s="9" t="s">
        <v>633</v>
      </c>
      <c r="AR22" s="9" t="s">
        <v>634</v>
      </c>
      <c r="AS22" s="9" t="s">
        <v>635</v>
      </c>
      <c r="AT22" s="58"/>
      <c r="AU22" s="10">
        <v>4</v>
      </c>
      <c r="AV22" s="10">
        <v>8</v>
      </c>
      <c r="AW22" s="10">
        <v>2</v>
      </c>
      <c r="AX22" s="10">
        <v>2</v>
      </c>
      <c r="AY22" s="10">
        <v>2</v>
      </c>
      <c r="AZ22" s="10">
        <v>2</v>
      </c>
      <c r="BA22" s="10">
        <v>2</v>
      </c>
      <c r="BB22" s="10">
        <v>2</v>
      </c>
      <c r="BC22" s="10">
        <v>2</v>
      </c>
      <c r="BD22" s="10">
        <v>3</v>
      </c>
      <c r="BE22" s="10">
        <v>1</v>
      </c>
      <c r="BF22" s="10">
        <v>3</v>
      </c>
      <c r="BG22" s="10">
        <v>1</v>
      </c>
      <c r="BH22" s="10">
        <v>1</v>
      </c>
      <c r="BI22" s="10">
        <v>2</v>
      </c>
      <c r="BJ22" s="10">
        <v>1</v>
      </c>
      <c r="BK22" s="10">
        <v>1</v>
      </c>
      <c r="BL22" s="10">
        <v>4</v>
      </c>
      <c r="BM22" s="5"/>
      <c r="BN22" s="5"/>
      <c r="BO22" s="5"/>
      <c r="BP22" s="5"/>
      <c r="BQ22" s="5"/>
      <c r="BR22" s="5"/>
      <c r="BS22" s="5"/>
      <c r="BT22" s="5"/>
      <c r="BU22" s="5"/>
      <c r="BV22" s="5"/>
      <c r="BW22" s="5"/>
      <c r="BX22" s="5"/>
      <c r="BY22" s="5"/>
      <c r="BZ22" s="5"/>
      <c r="CA22" s="5"/>
      <c r="CB22" s="5"/>
      <c r="CC22" s="5"/>
      <c r="CD22" s="5"/>
      <c r="CE22" s="5"/>
      <c r="CF22" s="5"/>
      <c r="CG22" s="5"/>
      <c r="CH22" s="5"/>
      <c r="CI22" s="5"/>
      <c r="CJ22" s="10"/>
      <c r="CK22" s="10"/>
      <c r="CL22" s="10"/>
      <c r="CM22" s="10"/>
      <c r="CN22" s="10"/>
      <c r="CO22" s="10"/>
      <c r="CP22" s="10"/>
      <c r="CQ22" s="10"/>
      <c r="CR22" s="58"/>
      <c r="CS22" s="5"/>
      <c r="CT22" s="5"/>
      <c r="CU22" s="5" t="s">
        <v>353</v>
      </c>
      <c r="CV22" s="5"/>
      <c r="CW22" s="5" t="s">
        <v>353</v>
      </c>
      <c r="CX22" s="5" t="s">
        <v>353</v>
      </c>
      <c r="CY22" s="5"/>
      <c r="CZ22" s="5"/>
      <c r="DA22" s="5"/>
      <c r="DB22" s="5"/>
      <c r="DC22" s="5" t="s">
        <v>353</v>
      </c>
      <c r="DD22" s="5"/>
      <c r="DE22" s="5"/>
      <c r="DF22" s="5"/>
      <c r="DG22" s="5"/>
      <c r="DH22" s="5"/>
      <c r="DI22" s="5"/>
      <c r="DJ22" s="5"/>
      <c r="DK22" s="5" t="s">
        <v>353</v>
      </c>
      <c r="DL22" s="5"/>
      <c r="DM22" s="5"/>
      <c r="DN22" s="5"/>
      <c r="DO22" s="5"/>
      <c r="DP22" s="5"/>
      <c r="DQ22" s="5" t="s">
        <v>353</v>
      </c>
      <c r="DR22" s="5"/>
      <c r="DS22" s="5"/>
      <c r="DT22" s="5"/>
      <c r="DU22" s="5"/>
      <c r="DV22" s="5"/>
      <c r="DW22" s="5"/>
      <c r="DX22" s="5" t="s">
        <v>353</v>
      </c>
      <c r="DY22" s="5" t="s">
        <v>353</v>
      </c>
      <c r="DZ22" s="5" t="s">
        <v>353</v>
      </c>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t="s">
        <v>353</v>
      </c>
      <c r="FC22" s="5"/>
      <c r="FD22" s="5"/>
      <c r="FE22" s="5"/>
      <c r="FF22" s="5"/>
      <c r="FG22" s="5"/>
      <c r="FH22" s="5"/>
      <c r="FI22" s="5"/>
      <c r="FJ22" s="5"/>
      <c r="FK22" s="5" t="s">
        <v>353</v>
      </c>
      <c r="FL22" s="5"/>
      <c r="FM22" s="5"/>
      <c r="FN22" s="5"/>
      <c r="FO22" s="5"/>
      <c r="FP22" s="5"/>
      <c r="FQ22" s="5" t="s">
        <v>353</v>
      </c>
      <c r="FR22" s="5"/>
      <c r="FS22" s="5"/>
      <c r="FT22" s="5"/>
      <c r="FU22" s="5"/>
      <c r="FV22" s="5"/>
      <c r="FW22" s="5"/>
      <c r="FX22" s="5"/>
      <c r="FY22" s="5"/>
      <c r="FZ22" s="5"/>
      <c r="GA22" s="5"/>
      <c r="GB22" s="5"/>
      <c r="GC22" s="5"/>
      <c r="GD22" s="5" t="s">
        <v>353</v>
      </c>
      <c r="GE22" s="5"/>
      <c r="GF22" s="5"/>
      <c r="GG22" s="5"/>
      <c r="GH22" s="5"/>
      <c r="GI22" s="5"/>
      <c r="GJ22" s="5"/>
      <c r="GK22" s="5"/>
      <c r="GL22" s="5"/>
      <c r="GM22" s="5"/>
      <c r="GN22" s="5" t="s">
        <v>353</v>
      </c>
      <c r="GO22" s="5" t="s">
        <v>353</v>
      </c>
      <c r="GP22" s="5"/>
      <c r="GQ22" s="5"/>
      <c r="GR22" s="5"/>
      <c r="GS22" s="5" t="s">
        <v>353</v>
      </c>
      <c r="GT22" s="5"/>
      <c r="GU22" s="5" t="s">
        <v>353</v>
      </c>
      <c r="GV22" s="5"/>
      <c r="GW22" s="5"/>
      <c r="GX22" s="5"/>
      <c r="GY22" s="5"/>
      <c r="GZ22" s="5"/>
      <c r="HA22" s="5"/>
      <c r="HB22" s="5"/>
      <c r="HC22" s="5"/>
      <c r="HD22" s="5"/>
      <c r="HE22" s="5"/>
      <c r="HF22" s="5"/>
      <c r="HG22" s="5"/>
      <c r="HH22" s="5"/>
      <c r="HI22" s="5"/>
      <c r="HJ22" s="5"/>
      <c r="HK22" s="5"/>
      <c r="HL22" s="5"/>
      <c r="HM22" s="5"/>
      <c r="HN22" s="5"/>
      <c r="HO22" s="5"/>
      <c r="HP22" s="5" t="s">
        <v>353</v>
      </c>
      <c r="HQ22" s="5"/>
      <c r="HR22" s="5"/>
      <c r="HS22" s="5"/>
      <c r="HT22" s="5"/>
      <c r="HU22" s="5"/>
      <c r="HV22" s="5" t="s">
        <v>353</v>
      </c>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39"/>
      <c r="IW22" t="s">
        <v>353</v>
      </c>
      <c r="IZ22" t="s">
        <v>353</v>
      </c>
      <c r="JD22" t="s">
        <v>1483</v>
      </c>
      <c r="JH22" t="s">
        <v>353</v>
      </c>
      <c r="JM22" t="s">
        <v>353</v>
      </c>
      <c r="JN22" s="39"/>
      <c r="JT22" t="s">
        <v>1483</v>
      </c>
      <c r="JV22" t="s">
        <v>353</v>
      </c>
      <c r="JX22" t="s">
        <v>353</v>
      </c>
      <c r="KG22" t="s">
        <v>353</v>
      </c>
      <c r="KK22" s="39"/>
      <c r="KL22" t="s">
        <v>353</v>
      </c>
    </row>
    <row r="23" spans="1:298" ht="19.5" x14ac:dyDescent="0.25">
      <c r="A23" t="s">
        <v>99</v>
      </c>
      <c r="B23" s="2" t="s">
        <v>21</v>
      </c>
      <c r="C23" s="5" t="s">
        <v>636</v>
      </c>
      <c r="D23" s="5" t="s">
        <v>353</v>
      </c>
      <c r="E23" s="5" t="s">
        <v>2811</v>
      </c>
      <c r="F23" s="5">
        <v>1983</v>
      </c>
      <c r="G23" s="8" t="s">
        <v>379</v>
      </c>
      <c r="H23" s="5" t="s">
        <v>1510</v>
      </c>
      <c r="I23" s="5" t="s">
        <v>2908</v>
      </c>
      <c r="J23" s="5" t="s">
        <v>203</v>
      </c>
      <c r="K23" s="59" t="s">
        <v>1556</v>
      </c>
      <c r="L23" s="59"/>
      <c r="M23" s="5" t="s">
        <v>642</v>
      </c>
      <c r="N23" s="65"/>
      <c r="O23" s="5">
        <v>20</v>
      </c>
      <c r="P23" s="6" t="s">
        <v>637</v>
      </c>
      <c r="Q23" s="7">
        <v>20</v>
      </c>
      <c r="R23" s="59" t="s">
        <v>638</v>
      </c>
      <c r="S23" s="59" t="s">
        <v>639</v>
      </c>
      <c r="T23" s="59" t="s">
        <v>21</v>
      </c>
      <c r="U23" s="8" t="s">
        <v>203</v>
      </c>
      <c r="Y23" s="8" t="s">
        <v>640</v>
      </c>
      <c r="Z23" s="8"/>
      <c r="AA23" s="8"/>
      <c r="AB23" s="8"/>
      <c r="AC23" s="53"/>
      <c r="AD23" s="53"/>
      <c r="AE23" s="9" t="s">
        <v>641</v>
      </c>
      <c r="AF23" s="9"/>
      <c r="AG23" s="9"/>
      <c r="AH23" s="9"/>
      <c r="AI23" s="9" t="s">
        <v>3530</v>
      </c>
      <c r="AJ23" s="58"/>
      <c r="AK23" s="9" t="s">
        <v>643</v>
      </c>
      <c r="AL23" s="9" t="s">
        <v>644</v>
      </c>
      <c r="AM23" s="9" t="s">
        <v>645</v>
      </c>
      <c r="AN23" s="9" t="s">
        <v>646</v>
      </c>
      <c r="AO23" s="9" t="s">
        <v>647</v>
      </c>
      <c r="AP23" s="9" t="s">
        <v>648</v>
      </c>
      <c r="AQ23" s="9" t="s">
        <v>649</v>
      </c>
      <c r="AR23" s="9" t="s">
        <v>650</v>
      </c>
      <c r="AS23" s="9" t="s">
        <v>651</v>
      </c>
      <c r="AT23" s="58"/>
      <c r="AU23" s="10">
        <v>4</v>
      </c>
      <c r="AV23" s="10">
        <v>16</v>
      </c>
      <c r="AW23" s="10">
        <v>2</v>
      </c>
      <c r="AX23" s="10">
        <v>2</v>
      </c>
      <c r="AY23" s="10">
        <v>2</v>
      </c>
      <c r="AZ23" s="10">
        <v>2</v>
      </c>
      <c r="BA23" s="10">
        <v>2</v>
      </c>
      <c r="BB23" s="10">
        <v>2</v>
      </c>
      <c r="BC23" s="10">
        <v>2</v>
      </c>
      <c r="BD23" s="10">
        <v>2</v>
      </c>
      <c r="BE23" s="10">
        <v>1</v>
      </c>
      <c r="BF23" s="10">
        <v>2</v>
      </c>
      <c r="BG23" s="10">
        <v>1</v>
      </c>
      <c r="BH23" s="10">
        <v>1</v>
      </c>
      <c r="BI23" s="10">
        <v>1</v>
      </c>
      <c r="BJ23" s="10">
        <v>1</v>
      </c>
      <c r="BK23" s="10">
        <v>1</v>
      </c>
      <c r="BL23" s="5"/>
      <c r="BM23" s="5"/>
      <c r="BN23" s="5"/>
      <c r="BO23" s="5"/>
      <c r="BP23" s="5"/>
      <c r="BQ23" s="5"/>
      <c r="BR23" s="5"/>
      <c r="BS23" s="5"/>
      <c r="BT23" s="5"/>
      <c r="BU23" s="5"/>
      <c r="BV23" s="5"/>
      <c r="BW23" s="5"/>
      <c r="BX23" s="5"/>
      <c r="BY23" s="5"/>
      <c r="BZ23" s="5"/>
      <c r="CA23" s="5"/>
      <c r="CB23" s="5"/>
      <c r="CC23" s="5"/>
      <c r="CD23" s="5"/>
      <c r="CE23" s="5"/>
      <c r="CF23" s="5"/>
      <c r="CG23" s="5"/>
      <c r="CH23" s="5"/>
      <c r="CI23" s="5"/>
      <c r="CJ23" s="10"/>
      <c r="CK23" s="10"/>
      <c r="CL23" s="10"/>
      <c r="CM23" s="10"/>
      <c r="CN23" s="10"/>
      <c r="CO23" s="10"/>
      <c r="CP23" s="10"/>
      <c r="CQ23" s="10"/>
      <c r="CR23" s="58"/>
      <c r="CS23" s="5"/>
      <c r="CT23" s="5"/>
      <c r="CU23" s="5" t="s">
        <v>353</v>
      </c>
      <c r="CV23" s="5" t="s">
        <v>353</v>
      </c>
      <c r="CW23" s="5"/>
      <c r="CX23" s="5"/>
      <c r="CY23" s="5"/>
      <c r="CZ23" s="5" t="s">
        <v>353</v>
      </c>
      <c r="DA23" s="5"/>
      <c r="DB23" s="5"/>
      <c r="DC23" s="5"/>
      <c r="DD23" s="5" t="s">
        <v>353</v>
      </c>
      <c r="DE23" s="5"/>
      <c r="DF23" s="5"/>
      <c r="DG23" s="5"/>
      <c r="DH23" s="5"/>
      <c r="DI23" s="5"/>
      <c r="DJ23" s="5"/>
      <c r="DK23" s="5" t="s">
        <v>353</v>
      </c>
      <c r="DL23" s="5"/>
      <c r="DM23" s="5" t="s">
        <v>353</v>
      </c>
      <c r="DN23" s="5"/>
      <c r="DO23" s="5"/>
      <c r="DP23" s="5"/>
      <c r="DQ23" s="5"/>
      <c r="DR23" s="5" t="s">
        <v>353</v>
      </c>
      <c r="DS23" s="5"/>
      <c r="DT23" s="5"/>
      <c r="DU23" s="5"/>
      <c r="DV23" s="5"/>
      <c r="DW23" s="5"/>
      <c r="DX23" s="5" t="s">
        <v>353</v>
      </c>
      <c r="DY23" s="5" t="s">
        <v>353</v>
      </c>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t="s">
        <v>353</v>
      </c>
      <c r="GR23" s="5"/>
      <c r="GS23" s="5"/>
      <c r="GT23" s="5"/>
      <c r="GU23" s="5"/>
      <c r="GV23" s="5"/>
      <c r="GW23" s="5"/>
      <c r="GX23" s="5"/>
      <c r="GY23" s="5" t="s">
        <v>353</v>
      </c>
      <c r="GZ23" s="5" t="s">
        <v>353</v>
      </c>
      <c r="HA23" s="5"/>
      <c r="HB23" s="5"/>
      <c r="HC23" s="5"/>
      <c r="HD23" s="5"/>
      <c r="HE23" s="5"/>
      <c r="HF23" s="5"/>
      <c r="HG23" s="5"/>
      <c r="HH23" s="5"/>
      <c r="HI23" s="5"/>
      <c r="HJ23" s="5"/>
      <c r="HK23" s="5"/>
      <c r="HL23" s="5"/>
      <c r="HM23" s="5"/>
      <c r="HN23" s="5" t="s">
        <v>353</v>
      </c>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39"/>
      <c r="IW23" t="s">
        <v>353</v>
      </c>
      <c r="IX23" t="s">
        <v>353</v>
      </c>
      <c r="IZ23" t="s">
        <v>353</v>
      </c>
      <c r="JA23" t="s">
        <v>1483</v>
      </c>
      <c r="JM23" t="s">
        <v>353</v>
      </c>
      <c r="JN23" s="39"/>
      <c r="JX23" t="s">
        <v>353</v>
      </c>
      <c r="KG23" t="s">
        <v>1483</v>
      </c>
      <c r="KK23" s="39"/>
      <c r="KL23" t="s">
        <v>353</v>
      </c>
    </row>
    <row r="24" spans="1:298" ht="28.5" x14ac:dyDescent="0.25">
      <c r="A24" t="s">
        <v>22</v>
      </c>
      <c r="B24" s="2" t="s">
        <v>22</v>
      </c>
      <c r="C24" s="5"/>
      <c r="D24" s="5" t="s">
        <v>353</v>
      </c>
      <c r="E24" s="5" t="s">
        <v>2811</v>
      </c>
      <c r="F24" s="5">
        <v>1983</v>
      </c>
      <c r="G24" s="8" t="s">
        <v>656</v>
      </c>
      <c r="H24" s="5" t="s">
        <v>1513</v>
      </c>
      <c r="I24" s="5" t="s">
        <v>1356</v>
      </c>
      <c r="J24" s="5" t="s">
        <v>1877</v>
      </c>
      <c r="K24" s="59" t="s">
        <v>2906</v>
      </c>
      <c r="L24" s="59" t="s">
        <v>1345</v>
      </c>
      <c r="M24" s="5"/>
      <c r="N24" s="65"/>
      <c r="O24" s="5">
        <v>21</v>
      </c>
      <c r="P24" s="6" t="s">
        <v>652</v>
      </c>
      <c r="Q24" s="7">
        <v>21</v>
      </c>
      <c r="R24" s="59" t="s">
        <v>653</v>
      </c>
      <c r="S24" s="59" t="s">
        <v>654</v>
      </c>
      <c r="T24" s="59" t="s">
        <v>22</v>
      </c>
      <c r="U24" s="8" t="s">
        <v>655</v>
      </c>
      <c r="Y24" s="8" t="s">
        <v>657</v>
      </c>
      <c r="Z24" s="8"/>
      <c r="AA24" s="8"/>
      <c r="AB24" s="8"/>
      <c r="AC24" s="53"/>
      <c r="AD24" s="53"/>
      <c r="AE24" s="9" t="s">
        <v>658</v>
      </c>
      <c r="AF24" s="5"/>
      <c r="AG24" s="5"/>
      <c r="AH24" s="5"/>
      <c r="AI24" s="85" t="s">
        <v>3560</v>
      </c>
      <c r="AJ24" s="58"/>
      <c r="AK24" s="9" t="s">
        <v>659</v>
      </c>
      <c r="AL24" s="9" t="s">
        <v>660</v>
      </c>
      <c r="AM24" s="9" t="s">
        <v>661</v>
      </c>
      <c r="AN24" s="9" t="s">
        <v>662</v>
      </c>
      <c r="AO24" s="9" t="s">
        <v>663</v>
      </c>
      <c r="AP24" s="9" t="s">
        <v>664</v>
      </c>
      <c r="AQ24" s="9" t="s">
        <v>665</v>
      </c>
      <c r="AR24" s="9"/>
      <c r="AS24" s="9" t="s">
        <v>666</v>
      </c>
      <c r="AT24" s="58"/>
      <c r="AU24" s="10">
        <v>4</v>
      </c>
      <c r="AV24" s="10">
        <v>10</v>
      </c>
      <c r="AW24" s="10">
        <v>2</v>
      </c>
      <c r="AX24" s="10">
        <v>2</v>
      </c>
      <c r="AY24" s="10">
        <v>2</v>
      </c>
      <c r="AZ24" s="10">
        <v>2</v>
      </c>
      <c r="BA24" s="10">
        <v>2</v>
      </c>
      <c r="BB24" s="10">
        <v>2</v>
      </c>
      <c r="BC24" s="10">
        <v>2</v>
      </c>
      <c r="BD24" s="10">
        <v>2</v>
      </c>
      <c r="BE24" s="10">
        <v>1</v>
      </c>
      <c r="BF24" s="10">
        <v>2</v>
      </c>
      <c r="BG24" s="10">
        <v>1</v>
      </c>
      <c r="BH24" s="10">
        <v>1</v>
      </c>
      <c r="BI24" s="10">
        <v>1</v>
      </c>
      <c r="BJ24" s="10">
        <v>1</v>
      </c>
      <c r="BK24" s="10">
        <v>1</v>
      </c>
      <c r="BL24" s="10">
        <v>3</v>
      </c>
      <c r="BM24" s="5"/>
      <c r="BN24" s="5"/>
      <c r="BO24" s="5"/>
      <c r="BP24" s="5"/>
      <c r="BQ24" s="5"/>
      <c r="BR24" s="5"/>
      <c r="BS24" s="5"/>
      <c r="BT24" s="5"/>
      <c r="BU24" s="5"/>
      <c r="BV24" s="5"/>
      <c r="BW24" s="5"/>
      <c r="BX24" s="5"/>
      <c r="BY24" s="5"/>
      <c r="BZ24" s="5"/>
      <c r="CA24" s="5"/>
      <c r="CB24" s="5"/>
      <c r="CC24" s="5"/>
      <c r="CD24" s="5"/>
      <c r="CE24" s="5"/>
      <c r="CF24" s="5"/>
      <c r="CG24" s="5"/>
      <c r="CH24" s="5"/>
      <c r="CI24" s="5"/>
      <c r="CJ24" s="10"/>
      <c r="CK24" s="10"/>
      <c r="CL24" s="10"/>
      <c r="CM24" s="10"/>
      <c r="CN24" s="10"/>
      <c r="CO24" s="10"/>
      <c r="CP24" s="10"/>
      <c r="CQ24" s="10"/>
      <c r="CR24" s="58"/>
      <c r="CS24" s="5" t="s">
        <v>353</v>
      </c>
      <c r="CT24" s="5"/>
      <c r="CU24" s="5" t="s">
        <v>353</v>
      </c>
      <c r="CV24" s="5"/>
      <c r="CW24" s="5" t="s">
        <v>353</v>
      </c>
      <c r="CX24" s="5"/>
      <c r="CY24" s="5"/>
      <c r="CZ24" s="5" t="s">
        <v>353</v>
      </c>
      <c r="DA24" s="5"/>
      <c r="DB24" s="5" t="s">
        <v>353</v>
      </c>
      <c r="DC24" s="5"/>
      <c r="DD24" s="5" t="s">
        <v>353</v>
      </c>
      <c r="DE24" s="5"/>
      <c r="DF24" s="5"/>
      <c r="DG24" s="5"/>
      <c r="DH24" s="5" t="s">
        <v>353</v>
      </c>
      <c r="DI24" s="5" t="s">
        <v>353</v>
      </c>
      <c r="DJ24" s="5"/>
      <c r="DK24" s="5" t="s">
        <v>353</v>
      </c>
      <c r="DL24" s="5"/>
      <c r="DM24" s="5"/>
      <c r="DN24" s="5"/>
      <c r="DO24" s="5"/>
      <c r="DP24" s="5"/>
      <c r="DQ24" s="5"/>
      <c r="DR24" s="5"/>
      <c r="DS24" s="5" t="s">
        <v>353</v>
      </c>
      <c r="DT24" s="5"/>
      <c r="DU24" s="5"/>
      <c r="DV24" s="5"/>
      <c r="DW24" s="5"/>
      <c r="DX24" s="5" t="s">
        <v>353</v>
      </c>
      <c r="DY24" s="5" t="s">
        <v>353</v>
      </c>
      <c r="DZ24" s="5"/>
      <c r="EA24" s="5"/>
      <c r="EB24" s="5"/>
      <c r="EC24" s="5"/>
      <c r="ED24" s="5"/>
      <c r="EE24" s="5" t="s">
        <v>353</v>
      </c>
      <c r="EF24" s="5"/>
      <c r="EG24" s="5"/>
      <c r="EH24" s="5"/>
      <c r="EI24" s="5"/>
      <c r="EJ24" s="5"/>
      <c r="EK24" s="5"/>
      <c r="EL24" s="5"/>
      <c r="EM24" s="5"/>
      <c r="EN24" s="5" t="s">
        <v>353</v>
      </c>
      <c r="EO24" s="5"/>
      <c r="EP24" s="5"/>
      <c r="EQ24" s="5"/>
      <c r="ER24" s="5"/>
      <c r="ES24" s="5" t="s">
        <v>353</v>
      </c>
      <c r="ET24" s="5"/>
      <c r="EU24" s="5"/>
      <c r="EV24" s="5"/>
      <c r="EW24" s="5"/>
      <c r="EX24" s="5"/>
      <c r="EY24" s="5"/>
      <c r="EZ24" s="5"/>
      <c r="FA24" s="5"/>
      <c r="FB24" s="5"/>
      <c r="FC24" s="5"/>
      <c r="FD24" s="5"/>
      <c r="FE24" s="5"/>
      <c r="FF24" s="5"/>
      <c r="FG24" s="5"/>
      <c r="FH24" s="5"/>
      <c r="FI24" s="5"/>
      <c r="FJ24" s="5"/>
      <c r="FK24" s="5"/>
      <c r="FL24" s="5"/>
      <c r="FM24" s="5"/>
      <c r="FN24" s="5"/>
      <c r="FO24" s="5"/>
      <c r="FP24" s="5" t="s">
        <v>353</v>
      </c>
      <c r="FQ24" s="5"/>
      <c r="FR24" s="5"/>
      <c r="FS24" s="5"/>
      <c r="FT24" s="5"/>
      <c r="FU24" s="5"/>
      <c r="FV24" s="5" t="s">
        <v>353</v>
      </c>
      <c r="FW24" s="5"/>
      <c r="FX24" s="5"/>
      <c r="FY24" s="5"/>
      <c r="FZ24" s="5"/>
      <c r="GA24" s="5" t="s">
        <v>353</v>
      </c>
      <c r="GB24" s="5"/>
      <c r="GC24" s="5"/>
      <c r="GD24" s="5"/>
      <c r="GE24" s="5"/>
      <c r="GF24" s="5"/>
      <c r="GG24" s="5"/>
      <c r="GH24" s="5"/>
      <c r="GI24" s="5"/>
      <c r="GJ24" s="5"/>
      <c r="GK24" s="5"/>
      <c r="GL24" s="5"/>
      <c r="GM24" s="5"/>
      <c r="GN24" s="5" t="s">
        <v>353</v>
      </c>
      <c r="GO24" s="5"/>
      <c r="GP24" s="5"/>
      <c r="GQ24" s="5"/>
      <c r="GR24" s="5" t="s">
        <v>353</v>
      </c>
      <c r="GS24" s="5"/>
      <c r="GT24" s="5"/>
      <c r="GU24" s="5"/>
      <c r="GV24" s="5"/>
      <c r="GW24" s="5"/>
      <c r="GX24" s="5"/>
      <c r="GY24" s="5"/>
      <c r="GZ24" s="5"/>
      <c r="HA24" s="5"/>
      <c r="HB24" s="5"/>
      <c r="HC24" s="5"/>
      <c r="HD24" s="5"/>
      <c r="HE24" s="5"/>
      <c r="HF24" s="5"/>
      <c r="HG24" s="5"/>
      <c r="HH24" s="5"/>
      <c r="HI24" s="5"/>
      <c r="HJ24" s="5"/>
      <c r="HK24" s="5"/>
      <c r="HL24" s="5"/>
      <c r="HM24" s="5"/>
      <c r="HN24" s="5"/>
      <c r="HO24" s="5" t="s">
        <v>353</v>
      </c>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39"/>
      <c r="IW24" t="s">
        <v>353</v>
      </c>
      <c r="IZ24" t="s">
        <v>353</v>
      </c>
      <c r="JC24" t="s">
        <v>1483</v>
      </c>
      <c r="JK24" t="s">
        <v>353</v>
      </c>
      <c r="JM24" t="s">
        <v>353</v>
      </c>
      <c r="JN24" s="39"/>
      <c r="JQ24" t="s">
        <v>353</v>
      </c>
      <c r="JX24" t="s">
        <v>1483</v>
      </c>
      <c r="KF24" t="s">
        <v>353</v>
      </c>
      <c r="KG24" t="s">
        <v>353</v>
      </c>
      <c r="KK24" s="39"/>
      <c r="KL24" t="s">
        <v>353</v>
      </c>
    </row>
    <row r="25" spans="1:298" ht="19.5" x14ac:dyDescent="0.25">
      <c r="A25" t="s">
        <v>23</v>
      </c>
      <c r="B25" s="2" t="s">
        <v>23</v>
      </c>
      <c r="C25" s="5"/>
      <c r="D25" s="5" t="s">
        <v>353</v>
      </c>
      <c r="E25" s="5" t="s">
        <v>2811</v>
      </c>
      <c r="F25" s="5">
        <v>1983</v>
      </c>
      <c r="G25" s="8" t="s">
        <v>671</v>
      </c>
      <c r="H25" s="5" t="s">
        <v>1498</v>
      </c>
      <c r="I25" s="5"/>
      <c r="J25" s="5" t="s">
        <v>2441</v>
      </c>
      <c r="K25" s="59" t="s">
        <v>1449</v>
      </c>
      <c r="L25" s="59" t="s">
        <v>1451</v>
      </c>
      <c r="M25" s="5" t="s">
        <v>255</v>
      </c>
      <c r="N25" s="65"/>
      <c r="O25" s="5">
        <v>22</v>
      </c>
      <c r="P25" s="6" t="s">
        <v>667</v>
      </c>
      <c r="Q25" s="7">
        <v>22</v>
      </c>
      <c r="R25" s="59" t="s">
        <v>668</v>
      </c>
      <c r="S25" s="59" t="s">
        <v>669</v>
      </c>
      <c r="T25" s="59" t="s">
        <v>23</v>
      </c>
      <c r="U25" s="8" t="s">
        <v>670</v>
      </c>
      <c r="Y25" s="8" t="s">
        <v>580</v>
      </c>
      <c r="Z25" s="8"/>
      <c r="AA25" s="8"/>
      <c r="AB25" s="8"/>
      <c r="AC25" s="53"/>
      <c r="AD25" s="53"/>
      <c r="AE25" s="9" t="s">
        <v>340</v>
      </c>
      <c r="AF25" s="9" t="s">
        <v>533</v>
      </c>
      <c r="AG25" s="5"/>
      <c r="AH25" s="5"/>
      <c r="AI25" s="85" t="s">
        <v>3540</v>
      </c>
      <c r="AJ25" s="58"/>
      <c r="AK25" s="9" t="s">
        <v>672</v>
      </c>
      <c r="AL25" s="9" t="s">
        <v>673</v>
      </c>
      <c r="AM25" s="9" t="s">
        <v>674</v>
      </c>
      <c r="AN25" s="9" t="s">
        <v>675</v>
      </c>
      <c r="AO25" s="9" t="s">
        <v>676</v>
      </c>
      <c r="AP25" s="9" t="s">
        <v>677</v>
      </c>
      <c r="AQ25" s="9" t="s">
        <v>678</v>
      </c>
      <c r="AR25" s="9" t="s">
        <v>679</v>
      </c>
      <c r="AS25" s="9" t="s">
        <v>680</v>
      </c>
      <c r="AT25" s="58"/>
      <c r="AU25" s="10">
        <v>4</v>
      </c>
      <c r="AV25" s="10">
        <v>2</v>
      </c>
      <c r="AW25" s="10">
        <v>2</v>
      </c>
      <c r="AX25" s="10">
        <v>2</v>
      </c>
      <c r="AY25" s="10">
        <v>2</v>
      </c>
      <c r="AZ25" s="10">
        <v>2</v>
      </c>
      <c r="BA25" s="10">
        <v>2</v>
      </c>
      <c r="BB25" s="10">
        <v>2</v>
      </c>
      <c r="BC25" s="10">
        <v>2</v>
      </c>
      <c r="BD25" s="10">
        <v>1</v>
      </c>
      <c r="BE25" s="10">
        <v>1</v>
      </c>
      <c r="BF25" s="10">
        <v>1</v>
      </c>
      <c r="BG25" s="10">
        <v>1</v>
      </c>
      <c r="BH25" s="10">
        <v>1</v>
      </c>
      <c r="BI25" s="10">
        <v>1</v>
      </c>
      <c r="BJ25" s="10">
        <v>1</v>
      </c>
      <c r="BK25" s="10">
        <v>1</v>
      </c>
      <c r="BL25" s="9"/>
      <c r="BM25" s="5"/>
      <c r="BN25" s="5"/>
      <c r="BO25" s="5"/>
      <c r="BP25" s="5"/>
      <c r="BQ25" s="5"/>
      <c r="BR25" s="5"/>
      <c r="BS25" s="5"/>
      <c r="BT25" s="10">
        <v>15</v>
      </c>
      <c r="BU25" s="5"/>
      <c r="BV25" s="5"/>
      <c r="BW25" s="5"/>
      <c r="BX25" s="5"/>
      <c r="BY25" s="5"/>
      <c r="BZ25" s="5"/>
      <c r="CA25" s="5"/>
      <c r="CB25" s="10">
        <v>3</v>
      </c>
      <c r="CC25" s="5"/>
      <c r="CD25" s="5"/>
      <c r="CE25" s="5"/>
      <c r="CF25" s="5"/>
      <c r="CG25" s="5"/>
      <c r="CH25" s="5"/>
      <c r="CI25" s="5"/>
      <c r="CJ25" s="10"/>
      <c r="CK25" s="10"/>
      <c r="CL25" s="10"/>
      <c r="CM25" s="10"/>
      <c r="CN25" s="10"/>
      <c r="CO25" s="10"/>
      <c r="CP25" s="10"/>
      <c r="CQ25" s="10"/>
      <c r="CR25" s="58"/>
      <c r="CS25" s="5"/>
      <c r="CT25" s="5" t="s">
        <v>353</v>
      </c>
      <c r="CU25" s="5"/>
      <c r="CV25" s="5"/>
      <c r="CW25" s="5"/>
      <c r="CX25" s="5"/>
      <c r="CY25" s="5"/>
      <c r="CZ25" s="5"/>
      <c r="DA25" s="5"/>
      <c r="DB25" s="5"/>
      <c r="DC25" s="5" t="s">
        <v>353</v>
      </c>
      <c r="DD25" s="5"/>
      <c r="DE25" s="5"/>
      <c r="DF25" s="5"/>
      <c r="DG25" s="5"/>
      <c r="DH25" s="5"/>
      <c r="DI25" s="5"/>
      <c r="DJ25" s="5"/>
      <c r="DK25" s="5"/>
      <c r="DL25" s="5" t="s">
        <v>353</v>
      </c>
      <c r="DM25" s="5"/>
      <c r="DN25" s="5"/>
      <c r="DO25" s="5"/>
      <c r="DP25" s="5"/>
      <c r="DQ25" s="5"/>
      <c r="DR25" s="5"/>
      <c r="DS25" s="5" t="s">
        <v>353</v>
      </c>
      <c r="DT25" s="5"/>
      <c r="DU25" s="5"/>
      <c r="DV25" s="5"/>
      <c r="DW25" s="5"/>
      <c r="DX25" s="5"/>
      <c r="DY25" s="5" t="s">
        <v>353</v>
      </c>
      <c r="DZ25" s="5"/>
      <c r="EA25" s="5"/>
      <c r="EB25" s="5"/>
      <c r="EC25" s="5"/>
      <c r="ED25" s="5"/>
      <c r="EE25" s="5"/>
      <c r="EF25" s="5"/>
      <c r="EG25" s="5"/>
      <c r="EH25" s="5"/>
      <c r="EI25" s="5"/>
      <c r="EJ25" s="5"/>
      <c r="EK25" s="5"/>
      <c r="EL25" s="5"/>
      <c r="EM25" s="5"/>
      <c r="EN25" s="5"/>
      <c r="EO25" s="5" t="s">
        <v>353</v>
      </c>
      <c r="EP25" s="5" t="s">
        <v>353</v>
      </c>
      <c r="EQ25" s="5" t="s">
        <v>353</v>
      </c>
      <c r="ER25" s="5"/>
      <c r="ES25" s="5"/>
      <c r="ET25" s="5"/>
      <c r="EU25" s="5"/>
      <c r="EV25" s="5"/>
      <c r="EW25" s="5"/>
      <c r="EX25" s="5"/>
      <c r="EY25" s="5" t="s">
        <v>353</v>
      </c>
      <c r="EZ25" s="5"/>
      <c r="FA25" s="5"/>
      <c r="FB25" s="5"/>
      <c r="FC25" s="5"/>
      <c r="FD25" s="5"/>
      <c r="FE25" s="5"/>
      <c r="FF25" s="5"/>
      <c r="FG25" s="5"/>
      <c r="FH25" s="5"/>
      <c r="FI25" s="5"/>
      <c r="FJ25" s="5"/>
      <c r="FK25" s="5"/>
      <c r="FL25" s="5" t="s">
        <v>353</v>
      </c>
      <c r="FM25" s="5"/>
      <c r="FN25" s="5"/>
      <c r="FO25" s="5"/>
      <c r="FP25" s="5" t="s">
        <v>353</v>
      </c>
      <c r="FQ25" s="5"/>
      <c r="FR25" s="5" t="s">
        <v>353</v>
      </c>
      <c r="FS25" s="5"/>
      <c r="FT25" s="5"/>
      <c r="FU25" s="5" t="s">
        <v>353</v>
      </c>
      <c r="FV25" s="5" t="s">
        <v>353</v>
      </c>
      <c r="FW25" s="5"/>
      <c r="FX25" s="5"/>
      <c r="FY25" s="5"/>
      <c r="FZ25" s="5"/>
      <c r="GA25" s="5"/>
      <c r="GB25" s="5"/>
      <c r="GC25" s="5"/>
      <c r="GD25" s="5"/>
      <c r="GE25" s="5"/>
      <c r="GF25" s="5"/>
      <c r="GG25" s="5"/>
      <c r="GH25" s="5"/>
      <c r="GI25" s="5"/>
      <c r="GJ25" s="5"/>
      <c r="GK25" s="5"/>
      <c r="GL25" s="5"/>
      <c r="GM25" s="5"/>
      <c r="GN25" s="5"/>
      <c r="GO25" s="5"/>
      <c r="GP25" s="5"/>
      <c r="GQ25" s="5"/>
      <c r="GR25" s="5" t="s">
        <v>353</v>
      </c>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t="s">
        <v>353</v>
      </c>
      <c r="IC25" s="5"/>
      <c r="ID25" s="5"/>
      <c r="IE25" s="5"/>
      <c r="IF25" s="5"/>
      <c r="IG25" s="5"/>
      <c r="IH25" s="5"/>
      <c r="II25" s="5"/>
      <c r="IJ25" s="5"/>
      <c r="IK25" s="5"/>
      <c r="IL25" s="5"/>
      <c r="IM25" s="5"/>
      <c r="IN25" s="5"/>
      <c r="IO25" s="5"/>
      <c r="IP25" s="5"/>
      <c r="IQ25" s="5"/>
      <c r="IR25" s="5"/>
      <c r="IS25" s="5"/>
      <c r="IT25" s="5"/>
      <c r="IU25" s="5"/>
      <c r="IV25" s="39"/>
      <c r="IW25" t="s">
        <v>1483</v>
      </c>
      <c r="IZ25" t="s">
        <v>353</v>
      </c>
      <c r="JC25" t="s">
        <v>353</v>
      </c>
      <c r="JM25" t="s">
        <v>353</v>
      </c>
      <c r="JN25" s="39"/>
      <c r="JU25" t="s">
        <v>1483</v>
      </c>
      <c r="JX25" t="s">
        <v>353</v>
      </c>
      <c r="KG25" t="s">
        <v>353</v>
      </c>
      <c r="KK25" s="39"/>
      <c r="KL25" t="s">
        <v>353</v>
      </c>
    </row>
    <row r="26" spans="1:298" ht="28.5" x14ac:dyDescent="0.25">
      <c r="A26" t="s">
        <v>100</v>
      </c>
      <c r="B26" s="2" t="s">
        <v>24</v>
      </c>
      <c r="C26" s="5" t="s">
        <v>681</v>
      </c>
      <c r="D26" s="5" t="s">
        <v>353</v>
      </c>
      <c r="E26" s="5" t="s">
        <v>2811</v>
      </c>
      <c r="F26" s="5">
        <v>1983</v>
      </c>
      <c r="G26" s="8" t="s">
        <v>3058</v>
      </c>
      <c r="H26" s="5" t="s">
        <v>1512</v>
      </c>
      <c r="I26" s="5" t="s">
        <v>2907</v>
      </c>
      <c r="J26" s="5" t="s">
        <v>209</v>
      </c>
      <c r="K26" s="59" t="s">
        <v>1339</v>
      </c>
      <c r="L26" s="59" t="s">
        <v>1346</v>
      </c>
      <c r="M26" s="5"/>
      <c r="N26" s="65"/>
      <c r="O26" s="5">
        <v>23</v>
      </c>
      <c r="P26" s="6" t="s">
        <v>682</v>
      </c>
      <c r="Q26" s="7">
        <v>23</v>
      </c>
      <c r="R26" s="59" t="s">
        <v>683</v>
      </c>
      <c r="S26" s="59" t="s">
        <v>684</v>
      </c>
      <c r="T26" s="59" t="s">
        <v>24</v>
      </c>
      <c r="U26" s="8" t="s">
        <v>685</v>
      </c>
      <c r="Y26" s="8" t="s">
        <v>686</v>
      </c>
      <c r="Z26" s="8"/>
      <c r="AA26" s="8"/>
      <c r="AB26" s="8"/>
      <c r="AC26" s="53"/>
      <c r="AD26" s="53"/>
      <c r="AE26" s="9" t="s">
        <v>687</v>
      </c>
      <c r="AF26" s="9"/>
      <c r="AG26" s="9"/>
      <c r="AH26" s="9"/>
      <c r="AI26" s="9" t="s">
        <v>3531</v>
      </c>
      <c r="AJ26" s="58"/>
      <c r="AK26" s="9" t="s">
        <v>688</v>
      </c>
      <c r="AL26" s="9" t="s">
        <v>689</v>
      </c>
      <c r="AM26" s="9" t="s">
        <v>690</v>
      </c>
      <c r="AN26" s="9" t="s">
        <v>691</v>
      </c>
      <c r="AO26" s="9" t="s">
        <v>692</v>
      </c>
      <c r="AP26" s="9" t="s">
        <v>693</v>
      </c>
      <c r="AQ26" s="9" t="s">
        <v>694</v>
      </c>
      <c r="AR26" s="9" t="s">
        <v>695</v>
      </c>
      <c r="AS26" s="9" t="s">
        <v>696</v>
      </c>
      <c r="AT26" s="58"/>
      <c r="AU26" s="10">
        <v>4</v>
      </c>
      <c r="AV26" s="10">
        <v>16</v>
      </c>
      <c r="AW26" s="10">
        <v>2</v>
      </c>
      <c r="AX26" s="10">
        <v>2</v>
      </c>
      <c r="AY26" s="10">
        <v>2</v>
      </c>
      <c r="AZ26" s="10">
        <v>2</v>
      </c>
      <c r="BA26" s="10">
        <v>2</v>
      </c>
      <c r="BB26" s="10">
        <v>2</v>
      </c>
      <c r="BC26" s="10">
        <v>2</v>
      </c>
      <c r="BD26" s="10">
        <v>1</v>
      </c>
      <c r="BE26" s="10">
        <v>1</v>
      </c>
      <c r="BF26" s="10">
        <v>1</v>
      </c>
      <c r="BG26" s="10">
        <v>1</v>
      </c>
      <c r="BH26" s="10">
        <v>1</v>
      </c>
      <c r="BI26" s="10">
        <v>2</v>
      </c>
      <c r="BJ26" s="10">
        <v>1</v>
      </c>
      <c r="BK26" s="10">
        <v>1</v>
      </c>
      <c r="BL26" s="5"/>
      <c r="BM26" s="5"/>
      <c r="BN26" s="5"/>
      <c r="BO26" s="5"/>
      <c r="BP26" s="5"/>
      <c r="BQ26" s="5"/>
      <c r="BR26" s="5"/>
      <c r="BS26" s="5"/>
      <c r="BT26" s="5"/>
      <c r="BU26" s="5"/>
      <c r="BV26" s="5"/>
      <c r="BW26" s="5"/>
      <c r="BX26" s="5"/>
      <c r="BY26" s="5"/>
      <c r="BZ26" s="5"/>
      <c r="CA26" s="5"/>
      <c r="CB26" s="5"/>
      <c r="CC26" s="5"/>
      <c r="CD26" s="5"/>
      <c r="CE26" s="5"/>
      <c r="CF26" s="5"/>
      <c r="CG26" s="5"/>
      <c r="CH26" s="5"/>
      <c r="CI26" s="5"/>
      <c r="CJ26" s="10"/>
      <c r="CK26" s="10"/>
      <c r="CL26" s="10"/>
      <c r="CM26" s="10"/>
      <c r="CN26" s="10"/>
      <c r="CO26" s="10"/>
      <c r="CP26" s="10"/>
      <c r="CQ26" s="10"/>
      <c r="CR26" s="58"/>
      <c r="CS26" s="5"/>
      <c r="CT26" s="5" t="s">
        <v>353</v>
      </c>
      <c r="CU26" s="5"/>
      <c r="CV26" s="5"/>
      <c r="CW26" s="5"/>
      <c r="CX26" s="5"/>
      <c r="CY26" s="5"/>
      <c r="CZ26" s="5"/>
      <c r="DA26" s="5"/>
      <c r="DB26" s="5" t="s">
        <v>353</v>
      </c>
      <c r="DC26" s="5"/>
      <c r="DD26" s="5"/>
      <c r="DE26" s="5"/>
      <c r="DF26" s="5"/>
      <c r="DG26" s="5"/>
      <c r="DH26" s="5"/>
      <c r="DI26" s="5"/>
      <c r="DJ26" s="5" t="s">
        <v>353</v>
      </c>
      <c r="DK26" s="5" t="s">
        <v>353</v>
      </c>
      <c r="DL26" s="5"/>
      <c r="DM26" s="5" t="s">
        <v>353</v>
      </c>
      <c r="DN26" s="5"/>
      <c r="DO26" s="5"/>
      <c r="DP26" s="5"/>
      <c r="DQ26" s="5" t="s">
        <v>353</v>
      </c>
      <c r="DR26" s="5"/>
      <c r="DS26" s="5"/>
      <c r="DT26" s="5"/>
      <c r="DU26" s="5"/>
      <c r="DV26" s="5"/>
      <c r="DW26" s="5"/>
      <c r="DX26" s="5" t="s">
        <v>353</v>
      </c>
      <c r="DY26" s="5" t="s">
        <v>353</v>
      </c>
      <c r="DZ26" s="5"/>
      <c r="EA26" s="5"/>
      <c r="EB26" s="5"/>
      <c r="EC26" s="5"/>
      <c r="ED26" s="5"/>
      <c r="EE26" s="5"/>
      <c r="EF26" s="5"/>
      <c r="EG26" s="5"/>
      <c r="EH26" s="5"/>
      <c r="EI26" s="5"/>
      <c r="EJ26" s="5"/>
      <c r="EK26" s="5"/>
      <c r="EL26" s="5"/>
      <c r="EM26" s="5"/>
      <c r="EN26" s="5"/>
      <c r="EO26" s="5"/>
      <c r="EP26" s="5"/>
      <c r="EQ26" s="5"/>
      <c r="ER26" s="5" t="s">
        <v>353</v>
      </c>
      <c r="ES26" s="5"/>
      <c r="ET26" s="5"/>
      <c r="EU26" s="5"/>
      <c r="EV26" s="5"/>
      <c r="EW26" s="5"/>
      <c r="EX26" s="5"/>
      <c r="EY26" s="5"/>
      <c r="EZ26" s="5"/>
      <c r="FA26" s="5"/>
      <c r="FB26" s="5"/>
      <c r="FC26" s="5"/>
      <c r="FD26" s="5"/>
      <c r="FE26" s="5"/>
      <c r="FF26" s="5" t="s">
        <v>353</v>
      </c>
      <c r="FG26" s="5"/>
      <c r="FH26" s="5"/>
      <c r="FI26" s="5"/>
      <c r="FJ26" s="5"/>
      <c r="FK26" s="5"/>
      <c r="FL26" s="5"/>
      <c r="FM26" s="5"/>
      <c r="FN26" s="5"/>
      <c r="FO26" s="5"/>
      <c r="FP26" s="5"/>
      <c r="FQ26" s="5"/>
      <c r="FR26" s="5"/>
      <c r="FS26" s="5"/>
      <c r="FT26" s="5"/>
      <c r="FU26" s="5"/>
      <c r="FV26" s="5"/>
      <c r="FW26" s="5"/>
      <c r="FX26" s="5"/>
      <c r="FY26" s="5"/>
      <c r="FZ26" s="5" t="s">
        <v>353</v>
      </c>
      <c r="GA26" s="5" t="s">
        <v>353</v>
      </c>
      <c r="GB26" s="5"/>
      <c r="GC26" s="5"/>
      <c r="GD26" s="5"/>
      <c r="GE26" s="5"/>
      <c r="GF26" s="5"/>
      <c r="GG26" s="5"/>
      <c r="GH26" s="5"/>
      <c r="GI26" s="5"/>
      <c r="GJ26" s="5"/>
      <c r="GK26" s="5"/>
      <c r="GL26" s="5"/>
      <c r="GM26" s="5"/>
      <c r="GN26" s="5"/>
      <c r="GO26" s="5"/>
      <c r="GP26" s="5"/>
      <c r="GQ26" s="5"/>
      <c r="GR26" s="5" t="s">
        <v>353</v>
      </c>
      <c r="GS26" s="5"/>
      <c r="GT26" s="5"/>
      <c r="GU26" s="5"/>
      <c r="GV26" s="5"/>
      <c r="GW26" s="5"/>
      <c r="GX26" s="5"/>
      <c r="GY26" s="5"/>
      <c r="GZ26" s="5"/>
      <c r="HA26" s="5"/>
      <c r="HB26" s="5"/>
      <c r="HC26" s="5"/>
      <c r="HD26" s="5"/>
      <c r="HE26" s="5"/>
      <c r="HF26" s="5" t="s">
        <v>353</v>
      </c>
      <c r="HG26" s="5"/>
      <c r="HH26" s="5"/>
      <c r="HI26" s="5" t="s">
        <v>353</v>
      </c>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t="s">
        <v>353</v>
      </c>
      <c r="IM26" s="5"/>
      <c r="IN26" s="5"/>
      <c r="IO26" s="5"/>
      <c r="IP26" s="5"/>
      <c r="IQ26" s="5"/>
      <c r="IR26" s="5"/>
      <c r="IS26" s="5"/>
      <c r="IT26" s="5"/>
      <c r="IU26" s="5"/>
      <c r="IV26" s="39"/>
      <c r="IW26" t="s">
        <v>353</v>
      </c>
      <c r="IZ26" t="s">
        <v>353</v>
      </c>
      <c r="JA26" t="s">
        <v>353</v>
      </c>
      <c r="JD26" t="s">
        <v>1483</v>
      </c>
      <c r="JM26" t="s">
        <v>353</v>
      </c>
      <c r="JN26" s="39"/>
      <c r="JV26" t="s">
        <v>1483</v>
      </c>
      <c r="JX26" t="s">
        <v>353</v>
      </c>
      <c r="KG26" t="s">
        <v>353</v>
      </c>
      <c r="KK26" s="39"/>
      <c r="KL26" t="s">
        <v>353</v>
      </c>
    </row>
    <row r="27" spans="1:298" ht="19.5" x14ac:dyDescent="0.25">
      <c r="A27" t="s">
        <v>25</v>
      </c>
      <c r="B27" s="2" t="s">
        <v>25</v>
      </c>
      <c r="C27" s="5"/>
      <c r="D27" s="5" t="s">
        <v>353</v>
      </c>
      <c r="E27" s="5" t="s">
        <v>2811</v>
      </c>
      <c r="F27" s="5">
        <v>1984</v>
      </c>
      <c r="G27" s="8" t="s">
        <v>700</v>
      </c>
      <c r="H27" s="5" t="s">
        <v>1462</v>
      </c>
      <c r="I27" s="5"/>
      <c r="J27" s="5" t="s">
        <v>2422</v>
      </c>
      <c r="K27" s="59" t="s">
        <v>2494</v>
      </c>
      <c r="L27" s="59" t="s">
        <v>2495</v>
      </c>
      <c r="M27" s="5" t="s">
        <v>702</v>
      </c>
      <c r="N27" s="65"/>
      <c r="O27" s="5">
        <v>24</v>
      </c>
      <c r="P27" s="6" t="s">
        <v>697</v>
      </c>
      <c r="Q27" s="7">
        <v>24</v>
      </c>
      <c r="R27" s="59" t="s">
        <v>698</v>
      </c>
      <c r="S27" s="59" t="s">
        <v>699</v>
      </c>
      <c r="T27" s="59" t="s">
        <v>25</v>
      </c>
      <c r="U27" s="8" t="s">
        <v>208</v>
      </c>
      <c r="Y27" s="8" t="s">
        <v>339</v>
      </c>
      <c r="Z27" s="8"/>
      <c r="AA27" s="8"/>
      <c r="AB27" s="8"/>
      <c r="AC27" s="53"/>
      <c r="AD27" s="53"/>
      <c r="AE27" s="9" t="s">
        <v>701</v>
      </c>
      <c r="AF27" s="9" t="s">
        <v>500</v>
      </c>
      <c r="AG27" s="9"/>
      <c r="AH27" s="9"/>
      <c r="AI27" s="9" t="s">
        <v>3532</v>
      </c>
      <c r="AJ27" s="58"/>
      <c r="AK27" s="9" t="s">
        <v>703</v>
      </c>
      <c r="AL27" s="9" t="s">
        <v>275</v>
      </c>
      <c r="AM27" s="9" t="s">
        <v>704</v>
      </c>
      <c r="AN27" s="9" t="s">
        <v>705</v>
      </c>
      <c r="AO27" s="9" t="s">
        <v>706</v>
      </c>
      <c r="AP27" s="9" t="s">
        <v>707</v>
      </c>
      <c r="AQ27" s="9" t="s">
        <v>708</v>
      </c>
      <c r="AR27" s="9" t="s">
        <v>709</v>
      </c>
      <c r="AS27" s="9" t="s">
        <v>710</v>
      </c>
      <c r="AT27" s="58"/>
      <c r="AU27" s="10">
        <v>4</v>
      </c>
      <c r="AV27" s="10">
        <v>6</v>
      </c>
      <c r="AW27" s="10">
        <v>2</v>
      </c>
      <c r="AX27" s="10">
        <v>2</v>
      </c>
      <c r="AY27" s="10">
        <v>2</v>
      </c>
      <c r="AZ27" s="10">
        <v>2</v>
      </c>
      <c r="BA27" s="10">
        <v>2</v>
      </c>
      <c r="BB27" s="10">
        <v>2</v>
      </c>
      <c r="BC27" s="10">
        <v>2</v>
      </c>
      <c r="BD27" s="10">
        <v>1</v>
      </c>
      <c r="BE27" s="10">
        <v>1</v>
      </c>
      <c r="BF27" s="10">
        <v>1</v>
      </c>
      <c r="BG27" s="10">
        <v>1</v>
      </c>
      <c r="BH27" s="10">
        <v>1</v>
      </c>
      <c r="BI27" s="10">
        <v>2</v>
      </c>
      <c r="BJ27" s="10">
        <v>1</v>
      </c>
      <c r="BK27" s="10">
        <v>1</v>
      </c>
      <c r="BL27" s="5"/>
      <c r="BM27" s="5"/>
      <c r="BN27" s="5"/>
      <c r="BO27" s="5"/>
      <c r="BP27" s="5"/>
      <c r="BQ27" s="5"/>
      <c r="BR27" s="5"/>
      <c r="BS27" s="5"/>
      <c r="BT27" s="5"/>
      <c r="BU27" s="5"/>
      <c r="BV27" s="5"/>
      <c r="BW27" s="5"/>
      <c r="BX27" s="5"/>
      <c r="BY27" s="5"/>
      <c r="BZ27" s="5"/>
      <c r="CA27" s="5"/>
      <c r="CB27" s="5"/>
      <c r="CC27" s="5"/>
      <c r="CD27" s="5"/>
      <c r="CE27" s="5"/>
      <c r="CF27" s="5"/>
      <c r="CG27" s="5"/>
      <c r="CH27" s="5"/>
      <c r="CI27" s="5"/>
      <c r="CJ27" s="10"/>
      <c r="CK27" s="10"/>
      <c r="CL27" s="10"/>
      <c r="CM27" s="10"/>
      <c r="CN27" s="10"/>
      <c r="CO27" s="10"/>
      <c r="CP27" s="10"/>
      <c r="CQ27" s="10"/>
      <c r="CR27" s="58"/>
      <c r="CS27" s="5"/>
      <c r="CT27" s="5"/>
      <c r="CU27" s="5" t="s">
        <v>353</v>
      </c>
      <c r="CV27" s="5"/>
      <c r="CW27" s="5"/>
      <c r="CX27" s="5"/>
      <c r="CY27" s="5"/>
      <c r="CZ27" s="5"/>
      <c r="DA27" s="5" t="s">
        <v>353</v>
      </c>
      <c r="DB27" s="5"/>
      <c r="DC27" s="5" t="s">
        <v>353</v>
      </c>
      <c r="DD27" s="5"/>
      <c r="DE27" s="5"/>
      <c r="DF27" s="5"/>
      <c r="DG27" s="5"/>
      <c r="DH27" s="5"/>
      <c r="DI27" s="5"/>
      <c r="DJ27" s="5"/>
      <c r="DK27" s="5"/>
      <c r="DL27" s="5" t="s">
        <v>353</v>
      </c>
      <c r="DM27" s="5"/>
      <c r="DN27" s="5"/>
      <c r="DO27" s="5"/>
      <c r="DP27" s="5"/>
      <c r="DQ27" s="5"/>
      <c r="DR27" s="5"/>
      <c r="DS27" s="5" t="s">
        <v>353</v>
      </c>
      <c r="DT27" s="5"/>
      <c r="DU27" s="5"/>
      <c r="DV27" s="5"/>
      <c r="DW27" s="5" t="s">
        <v>353</v>
      </c>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t="s">
        <v>353</v>
      </c>
      <c r="FI27" s="5"/>
      <c r="FJ27" s="5"/>
      <c r="FK27" s="5"/>
      <c r="FL27" s="5" t="s">
        <v>353</v>
      </c>
      <c r="FM27" s="5"/>
      <c r="FN27" s="5"/>
      <c r="FO27" s="5" t="s">
        <v>353</v>
      </c>
      <c r="FP27" s="5"/>
      <c r="FQ27" s="5"/>
      <c r="FR27" s="5"/>
      <c r="FS27" s="5"/>
      <c r="FT27" s="5"/>
      <c r="FU27" s="5"/>
      <c r="FV27" s="5"/>
      <c r="FW27" s="5"/>
      <c r="FX27" s="5"/>
      <c r="FY27" s="5"/>
      <c r="FZ27" s="5"/>
      <c r="GA27" s="5"/>
      <c r="GB27" s="5"/>
      <c r="GC27" s="5"/>
      <c r="GD27" s="5"/>
      <c r="GE27" s="5"/>
      <c r="GF27" s="5"/>
      <c r="GG27" s="5"/>
      <c r="GH27" s="5"/>
      <c r="GI27" s="5"/>
      <c r="GJ27" s="5"/>
      <c r="GK27" s="5" t="s">
        <v>353</v>
      </c>
      <c r="GL27" s="5"/>
      <c r="GM27" s="5" t="s">
        <v>353</v>
      </c>
      <c r="GN27" s="5"/>
      <c r="GO27" s="5"/>
      <c r="GP27" s="5"/>
      <c r="GQ27" s="5"/>
      <c r="GR27" s="5"/>
      <c r="GS27" s="5" t="s">
        <v>353</v>
      </c>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t="s">
        <v>353</v>
      </c>
      <c r="IC27" s="5"/>
      <c r="ID27" s="5"/>
      <c r="IE27" s="5"/>
      <c r="IF27" s="5"/>
      <c r="IG27" s="5"/>
      <c r="IH27" s="5"/>
      <c r="II27" s="5"/>
      <c r="IJ27" s="5"/>
      <c r="IK27" s="5"/>
      <c r="IL27" s="5"/>
      <c r="IM27" s="5"/>
      <c r="IN27" s="5"/>
      <c r="IO27" s="5"/>
      <c r="IP27" s="5"/>
      <c r="IQ27" s="5"/>
      <c r="IR27" s="5"/>
      <c r="IS27" s="5"/>
      <c r="IT27" s="5"/>
      <c r="IU27" s="5"/>
      <c r="IV27" s="39"/>
      <c r="IW27" t="s">
        <v>353</v>
      </c>
      <c r="IZ27" t="s">
        <v>353</v>
      </c>
      <c r="JJ27" t="s">
        <v>1483</v>
      </c>
      <c r="JM27" t="s">
        <v>353</v>
      </c>
      <c r="JN27" s="39"/>
      <c r="JR27" t="s">
        <v>353</v>
      </c>
      <c r="JX27" t="s">
        <v>353</v>
      </c>
      <c r="KB27" t="s">
        <v>1483</v>
      </c>
      <c r="KG27" t="s">
        <v>353</v>
      </c>
      <c r="KK27" s="39"/>
      <c r="KL27" t="s">
        <v>353</v>
      </c>
    </row>
    <row r="28" spans="1:298" ht="19.5" x14ac:dyDescent="0.25">
      <c r="A28" t="s">
        <v>26</v>
      </c>
      <c r="B28" s="2" t="s">
        <v>26</v>
      </c>
      <c r="C28" s="5" t="s">
        <v>711</v>
      </c>
      <c r="D28" s="5" t="s">
        <v>353</v>
      </c>
      <c r="E28" s="5" t="s">
        <v>2811</v>
      </c>
      <c r="F28" s="5">
        <v>1984</v>
      </c>
      <c r="G28" s="8" t="s">
        <v>293</v>
      </c>
      <c r="H28" s="5" t="s">
        <v>1507</v>
      </c>
      <c r="I28" s="5"/>
      <c r="J28" s="5"/>
      <c r="K28" s="59" t="s">
        <v>1341</v>
      </c>
      <c r="L28" s="59" t="s">
        <v>1593</v>
      </c>
      <c r="M28" s="5"/>
      <c r="N28" s="65"/>
      <c r="O28" s="5">
        <v>25</v>
      </c>
      <c r="P28" s="6" t="s">
        <v>712</v>
      </c>
      <c r="Q28" s="7">
        <v>25</v>
      </c>
      <c r="R28" s="59" t="s">
        <v>713</v>
      </c>
      <c r="S28" s="59" t="s">
        <v>714</v>
      </c>
      <c r="T28" s="59" t="s">
        <v>26</v>
      </c>
      <c r="U28" s="8" t="s">
        <v>715</v>
      </c>
      <c r="Y28" s="8" t="s">
        <v>716</v>
      </c>
      <c r="Z28" s="8"/>
      <c r="AA28" s="8"/>
      <c r="AB28" s="8"/>
      <c r="AC28" s="53"/>
      <c r="AD28" s="53"/>
      <c r="AE28" s="9" t="s">
        <v>717</v>
      </c>
      <c r="AF28" s="9"/>
      <c r="AG28" s="9"/>
      <c r="AH28" s="9"/>
      <c r="AI28" s="9" t="s">
        <v>3533</v>
      </c>
      <c r="AJ28" s="58"/>
      <c r="AK28" s="9" t="s">
        <v>718</v>
      </c>
      <c r="AL28" s="9" t="s">
        <v>719</v>
      </c>
      <c r="AM28" s="9" t="s">
        <v>720</v>
      </c>
      <c r="AN28" s="9" t="s">
        <v>721</v>
      </c>
      <c r="AO28" s="9"/>
      <c r="AP28" s="9"/>
      <c r="AQ28" s="9"/>
      <c r="AR28" s="9" t="s">
        <v>722</v>
      </c>
      <c r="AS28" s="9" t="s">
        <v>723</v>
      </c>
      <c r="AT28" s="58"/>
      <c r="AU28" s="10">
        <v>4</v>
      </c>
      <c r="AV28" s="10">
        <v>6</v>
      </c>
      <c r="AW28" s="10">
        <v>2</v>
      </c>
      <c r="AX28" s="10">
        <v>2</v>
      </c>
      <c r="AY28" s="10">
        <v>2</v>
      </c>
      <c r="AZ28" s="10">
        <v>2</v>
      </c>
      <c r="BA28" s="10">
        <v>2</v>
      </c>
      <c r="BB28" s="10">
        <v>2</v>
      </c>
      <c r="BC28" s="10">
        <v>2</v>
      </c>
      <c r="BD28" s="10">
        <v>1</v>
      </c>
      <c r="BE28" s="10">
        <v>1</v>
      </c>
      <c r="BF28" s="10">
        <v>1</v>
      </c>
      <c r="BG28" s="10">
        <v>1</v>
      </c>
      <c r="BH28" s="10">
        <v>1</v>
      </c>
      <c r="BI28" s="10">
        <v>2</v>
      </c>
      <c r="BJ28" s="10">
        <v>1</v>
      </c>
      <c r="BK28" s="10">
        <v>1</v>
      </c>
      <c r="BL28" s="5"/>
      <c r="BM28" s="5"/>
      <c r="BN28" s="5"/>
      <c r="BO28" s="5"/>
      <c r="BP28" s="5"/>
      <c r="BQ28" s="5"/>
      <c r="BR28" s="5"/>
      <c r="BS28" s="5"/>
      <c r="BT28" s="5"/>
      <c r="BU28" s="5"/>
      <c r="BV28" s="5"/>
      <c r="BW28" s="5"/>
      <c r="BX28" s="5"/>
      <c r="BY28" s="5"/>
      <c r="BZ28" s="5"/>
      <c r="CA28" s="5"/>
      <c r="CB28" s="5"/>
      <c r="CC28" s="5"/>
      <c r="CD28" s="5"/>
      <c r="CE28" s="5"/>
      <c r="CF28" s="5"/>
      <c r="CG28" s="5"/>
      <c r="CH28" s="5"/>
      <c r="CI28" s="5"/>
      <c r="CJ28" s="10"/>
      <c r="CK28" s="10"/>
      <c r="CL28" s="10"/>
      <c r="CM28" s="10"/>
      <c r="CN28" s="10"/>
      <c r="CO28" s="10"/>
      <c r="CP28" s="10"/>
      <c r="CQ28" s="10"/>
      <c r="CR28" s="58"/>
      <c r="CS28" s="5" t="s">
        <v>353</v>
      </c>
      <c r="CT28" s="5"/>
      <c r="CU28" s="5"/>
      <c r="CV28" s="5"/>
      <c r="CW28" s="5"/>
      <c r="CX28" s="5"/>
      <c r="CY28" s="5"/>
      <c r="CZ28" s="5"/>
      <c r="DA28" s="5" t="s">
        <v>353</v>
      </c>
      <c r="DB28" s="5" t="s">
        <v>353</v>
      </c>
      <c r="DC28" s="5"/>
      <c r="DD28" s="5" t="s">
        <v>353</v>
      </c>
      <c r="DE28" s="5"/>
      <c r="DF28" s="5"/>
      <c r="DG28" s="5"/>
      <c r="DH28" s="5"/>
      <c r="DI28" s="5"/>
      <c r="DJ28" s="5" t="s">
        <v>353</v>
      </c>
      <c r="DK28" s="5"/>
      <c r="DL28" s="5" t="s">
        <v>353</v>
      </c>
      <c r="DM28" s="5" t="s">
        <v>353</v>
      </c>
      <c r="DN28" s="5"/>
      <c r="DO28" s="5"/>
      <c r="DP28" s="5" t="s">
        <v>353</v>
      </c>
      <c r="DQ28" s="5"/>
      <c r="DR28" s="5"/>
      <c r="DS28" s="5"/>
      <c r="DT28" s="5"/>
      <c r="DU28" s="5"/>
      <c r="DV28" s="5"/>
      <c r="DW28" s="5"/>
      <c r="DX28" s="5" t="s">
        <v>353</v>
      </c>
      <c r="DY28" s="5"/>
      <c r="DZ28" s="5"/>
      <c r="EA28" s="5"/>
      <c r="EB28" s="5"/>
      <c r="EC28" s="5"/>
      <c r="ED28" s="5"/>
      <c r="EE28" s="5"/>
      <c r="EF28" s="5"/>
      <c r="EG28" s="5"/>
      <c r="EH28" s="5"/>
      <c r="EI28" s="5"/>
      <c r="EJ28" s="5"/>
      <c r="EK28" s="5"/>
      <c r="EL28" s="5"/>
      <c r="EM28" s="5"/>
      <c r="EN28" s="5"/>
      <c r="EO28" s="5"/>
      <c r="EP28" s="5"/>
      <c r="EQ28" s="5"/>
      <c r="ER28" s="5" t="s">
        <v>353</v>
      </c>
      <c r="ES28" s="5"/>
      <c r="ET28" s="5"/>
      <c r="EU28" s="5"/>
      <c r="EV28" s="5"/>
      <c r="EW28" s="5" t="s">
        <v>353</v>
      </c>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t="s">
        <v>353</v>
      </c>
      <c r="GS28" s="5"/>
      <c r="GT28" s="5"/>
      <c r="GU28" s="5"/>
      <c r="GV28" s="5"/>
      <c r="GW28" s="5"/>
      <c r="GX28" s="5"/>
      <c r="GY28" s="5"/>
      <c r="GZ28" s="5"/>
      <c r="HA28" s="5"/>
      <c r="HB28" s="5"/>
      <c r="HC28" s="5"/>
      <c r="HD28" s="5"/>
      <c r="HE28" s="5"/>
      <c r="HF28" s="5"/>
      <c r="HG28" s="5" t="s">
        <v>353</v>
      </c>
      <c r="HH28" s="5"/>
      <c r="HI28" s="5"/>
      <c r="HJ28" s="5"/>
      <c r="HK28" s="5"/>
      <c r="HL28" s="5"/>
      <c r="HM28" s="5"/>
      <c r="HN28" s="5" t="s">
        <v>353</v>
      </c>
      <c r="HO28" s="5" t="s">
        <v>353</v>
      </c>
      <c r="HP28" s="5"/>
      <c r="HQ28" s="5"/>
      <c r="HR28" s="5"/>
      <c r="HS28" s="5"/>
      <c r="HT28" s="5"/>
      <c r="HU28" s="5"/>
      <c r="HV28" s="5"/>
      <c r="HW28" s="5"/>
      <c r="HX28" s="5"/>
      <c r="HY28" s="5"/>
      <c r="HZ28" s="5"/>
      <c r="IA28" s="5"/>
      <c r="IB28" s="5"/>
      <c r="IC28" s="5"/>
      <c r="ID28" s="5"/>
      <c r="IE28" s="5"/>
      <c r="IF28" s="5"/>
      <c r="IG28" s="5"/>
      <c r="IH28" s="5"/>
      <c r="II28" s="5"/>
      <c r="IJ28" s="5"/>
      <c r="IK28" s="5"/>
      <c r="IL28" s="5" t="s">
        <v>353</v>
      </c>
      <c r="IM28" s="5"/>
      <c r="IN28" s="5"/>
      <c r="IO28" s="5"/>
      <c r="IP28" s="5"/>
      <c r="IQ28" s="5"/>
      <c r="IR28" s="5"/>
      <c r="IS28" s="5"/>
      <c r="IT28" s="5"/>
      <c r="IU28" s="5"/>
      <c r="IV28" s="39"/>
      <c r="IW28" t="s">
        <v>353</v>
      </c>
      <c r="IZ28" t="s">
        <v>1483</v>
      </c>
      <c r="JM28" t="s">
        <v>353</v>
      </c>
      <c r="JN28" s="39"/>
      <c r="JR28" t="s">
        <v>353</v>
      </c>
      <c r="JT28" t="s">
        <v>353</v>
      </c>
      <c r="JV28" t="s">
        <v>353</v>
      </c>
      <c r="JW28" t="s">
        <v>353</v>
      </c>
      <c r="JX28" t="s">
        <v>353</v>
      </c>
      <c r="JZ28" t="s">
        <v>1483</v>
      </c>
      <c r="KA28" t="s">
        <v>353</v>
      </c>
      <c r="KG28" t="s">
        <v>353</v>
      </c>
      <c r="KK28" s="39"/>
      <c r="KL28" t="s">
        <v>353</v>
      </c>
    </row>
    <row r="29" spans="1:298" ht="19.5" x14ac:dyDescent="0.25">
      <c r="A29" t="s">
        <v>101</v>
      </c>
      <c r="B29" s="2" t="s">
        <v>27</v>
      </c>
      <c r="C29" s="5" t="s">
        <v>724</v>
      </c>
      <c r="D29" s="5" t="s">
        <v>353</v>
      </c>
      <c r="E29" s="5" t="s">
        <v>2811</v>
      </c>
      <c r="F29" s="5">
        <v>1984</v>
      </c>
      <c r="G29" s="8" t="s">
        <v>293</v>
      </c>
      <c r="H29" s="5" t="s">
        <v>1514</v>
      </c>
      <c r="I29" s="5"/>
      <c r="J29" s="5"/>
      <c r="K29" s="59" t="s">
        <v>1340</v>
      </c>
      <c r="L29" s="59" t="s">
        <v>1344</v>
      </c>
      <c r="M29" s="5" t="s">
        <v>730</v>
      </c>
      <c r="N29" s="65"/>
      <c r="O29" s="5">
        <v>26</v>
      </c>
      <c r="P29" s="6" t="s">
        <v>725</v>
      </c>
      <c r="Q29" s="7">
        <v>26</v>
      </c>
      <c r="R29" s="59" t="s">
        <v>726</v>
      </c>
      <c r="S29" s="59" t="s">
        <v>727</v>
      </c>
      <c r="T29" s="59" t="s">
        <v>27</v>
      </c>
      <c r="U29" s="8" t="s">
        <v>728</v>
      </c>
      <c r="Y29" s="12" t="s">
        <v>729</v>
      </c>
      <c r="Z29" s="12"/>
      <c r="AA29" s="57"/>
      <c r="AB29" s="57"/>
      <c r="AC29" s="55"/>
      <c r="AD29" s="55"/>
      <c r="AE29" s="9"/>
      <c r="AF29" s="5"/>
      <c r="AG29" s="5"/>
      <c r="AH29" s="5"/>
      <c r="AI29" s="85" t="s">
        <v>3561</v>
      </c>
      <c r="AJ29" s="58"/>
      <c r="AK29" s="9" t="s">
        <v>731</v>
      </c>
      <c r="AL29" s="9" t="s">
        <v>732</v>
      </c>
      <c r="AM29" s="9" t="s">
        <v>733</v>
      </c>
      <c r="AN29" s="9" t="s">
        <v>734</v>
      </c>
      <c r="AO29" s="9" t="s">
        <v>735</v>
      </c>
      <c r="AP29" s="9" t="s">
        <v>736</v>
      </c>
      <c r="AQ29" s="9" t="s">
        <v>737</v>
      </c>
      <c r="AR29" s="9" t="s">
        <v>738</v>
      </c>
      <c r="AS29" s="9" t="s">
        <v>739</v>
      </c>
      <c r="AT29" s="58"/>
      <c r="AU29" s="10">
        <v>4</v>
      </c>
      <c r="AV29" s="10">
        <v>8</v>
      </c>
      <c r="AW29" s="10">
        <v>2</v>
      </c>
      <c r="AX29" s="10">
        <v>2</v>
      </c>
      <c r="AY29" s="10">
        <v>2</v>
      </c>
      <c r="AZ29" s="10">
        <v>2</v>
      </c>
      <c r="BA29" s="10">
        <v>2</v>
      </c>
      <c r="BB29" s="10">
        <v>2</v>
      </c>
      <c r="BC29" s="10">
        <v>2</v>
      </c>
      <c r="BD29" s="10">
        <v>1</v>
      </c>
      <c r="BE29" s="10">
        <v>1</v>
      </c>
      <c r="BF29" s="10">
        <v>1</v>
      </c>
      <c r="BG29" s="10">
        <v>1</v>
      </c>
      <c r="BH29" s="10">
        <v>1</v>
      </c>
      <c r="BI29" s="10">
        <v>3</v>
      </c>
      <c r="BJ29" s="10">
        <v>1</v>
      </c>
      <c r="BK29" s="10">
        <v>1</v>
      </c>
      <c r="BL29" s="5"/>
      <c r="BM29" s="5"/>
      <c r="BN29" s="5"/>
      <c r="BO29" s="5"/>
      <c r="BP29" s="5"/>
      <c r="BQ29" s="5"/>
      <c r="BR29" s="5"/>
      <c r="BS29" s="5"/>
      <c r="BT29" s="10">
        <v>30</v>
      </c>
      <c r="BU29" s="5"/>
      <c r="BV29" s="5"/>
      <c r="BW29" s="5"/>
      <c r="BX29" s="5"/>
      <c r="BY29" s="5"/>
      <c r="BZ29" s="5"/>
      <c r="CA29" s="5"/>
      <c r="CB29" s="5"/>
      <c r="CC29" s="5"/>
      <c r="CD29" s="5"/>
      <c r="CE29" s="5"/>
      <c r="CF29" s="5"/>
      <c r="CG29" s="5"/>
      <c r="CH29" s="5"/>
      <c r="CI29" s="5"/>
      <c r="CJ29" s="10"/>
      <c r="CK29" s="10"/>
      <c r="CL29" s="10"/>
      <c r="CM29" s="10"/>
      <c r="CN29" s="10"/>
      <c r="CO29" s="10"/>
      <c r="CP29" s="10"/>
      <c r="CQ29" s="10"/>
      <c r="CR29" s="58"/>
      <c r="CS29" s="5"/>
      <c r="CT29" s="5" t="s">
        <v>353</v>
      </c>
      <c r="CU29" s="5"/>
      <c r="CV29" s="5"/>
      <c r="CW29" s="5"/>
      <c r="CX29" s="5"/>
      <c r="CY29" s="5" t="s">
        <v>353</v>
      </c>
      <c r="CZ29" s="5"/>
      <c r="DA29" s="5"/>
      <c r="DB29" s="5"/>
      <c r="DC29" s="5"/>
      <c r="DD29" s="5"/>
      <c r="DE29" s="5"/>
      <c r="DF29" s="5"/>
      <c r="DG29" s="5"/>
      <c r="DH29" s="5" t="s">
        <v>353</v>
      </c>
      <c r="DI29" s="5"/>
      <c r="DJ29" s="5"/>
      <c r="DK29" s="5" t="s">
        <v>353</v>
      </c>
      <c r="DL29" s="5"/>
      <c r="DM29" s="5" t="s">
        <v>353</v>
      </c>
      <c r="DN29" s="5"/>
      <c r="DO29" s="5"/>
      <c r="DP29" s="5" t="s">
        <v>353</v>
      </c>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t="s">
        <v>353</v>
      </c>
      <c r="EX29" s="5"/>
      <c r="EY29" s="5"/>
      <c r="EZ29" s="5"/>
      <c r="FA29" s="5"/>
      <c r="FB29" s="5"/>
      <c r="FC29" s="5"/>
      <c r="FD29" s="5"/>
      <c r="FE29" s="5"/>
      <c r="FF29" s="5"/>
      <c r="FG29" s="5"/>
      <c r="FH29" s="5"/>
      <c r="FI29" s="5"/>
      <c r="FJ29" s="5" t="s">
        <v>353</v>
      </c>
      <c r="FK29" s="5"/>
      <c r="FL29" s="5" t="s">
        <v>353</v>
      </c>
      <c r="FM29" s="5"/>
      <c r="FN29" s="5"/>
      <c r="FO29" s="5"/>
      <c r="FP29" s="5" t="s">
        <v>353</v>
      </c>
      <c r="FQ29" s="5"/>
      <c r="FR29" s="5"/>
      <c r="FS29" s="5"/>
      <c r="FT29" s="5"/>
      <c r="FU29" s="5"/>
      <c r="FV29" s="5" t="s">
        <v>353</v>
      </c>
      <c r="FW29" s="5"/>
      <c r="FX29" s="5"/>
      <c r="FY29" s="5"/>
      <c r="FZ29" s="5"/>
      <c r="GA29" s="5"/>
      <c r="GB29" s="5"/>
      <c r="GC29" s="5"/>
      <c r="GD29" s="5"/>
      <c r="GE29" s="5"/>
      <c r="GF29" s="5"/>
      <c r="GG29" s="5"/>
      <c r="GH29" s="5"/>
      <c r="GI29" s="5"/>
      <c r="GJ29" s="5"/>
      <c r="GK29" s="5"/>
      <c r="GL29" s="5"/>
      <c r="GM29" s="5"/>
      <c r="GN29" s="5"/>
      <c r="GO29" s="5"/>
      <c r="GP29" s="5"/>
      <c r="GQ29" s="5"/>
      <c r="GR29" s="5"/>
      <c r="GS29" s="5" t="s">
        <v>353</v>
      </c>
      <c r="GT29" s="5"/>
      <c r="GU29" s="5"/>
      <c r="GV29" s="5"/>
      <c r="GW29" s="5"/>
      <c r="GX29" s="5"/>
      <c r="GY29" s="5"/>
      <c r="GZ29" s="5"/>
      <c r="HA29" s="5"/>
      <c r="HB29" s="5"/>
      <c r="HC29" s="5"/>
      <c r="HD29" s="5"/>
      <c r="HE29" s="5"/>
      <c r="HF29" s="5"/>
      <c r="HG29" s="5" t="s">
        <v>353</v>
      </c>
      <c r="HH29" s="5"/>
      <c r="HI29" s="5"/>
      <c r="HJ29" s="5"/>
      <c r="HK29" s="5"/>
      <c r="HL29" s="5"/>
      <c r="HM29" s="5"/>
      <c r="HN29" s="5" t="s">
        <v>353</v>
      </c>
      <c r="HO29" s="5" t="s">
        <v>353</v>
      </c>
      <c r="HP29" s="5"/>
      <c r="HQ29" s="5"/>
      <c r="HR29" s="5"/>
      <c r="HS29" s="5"/>
      <c r="HT29" s="5"/>
      <c r="HU29" s="5"/>
      <c r="HV29" s="5"/>
      <c r="HW29" s="5"/>
      <c r="HX29" s="5"/>
      <c r="HY29" s="5"/>
      <c r="HZ29" s="5"/>
      <c r="IA29" s="5"/>
      <c r="IB29" s="5"/>
      <c r="IC29" s="5"/>
      <c r="ID29" s="5"/>
      <c r="IE29" s="5"/>
      <c r="IF29" s="5"/>
      <c r="IG29" s="5"/>
      <c r="IH29" s="5"/>
      <c r="II29" s="5"/>
      <c r="IJ29" s="5"/>
      <c r="IK29" s="5"/>
      <c r="IL29" s="5"/>
      <c r="IM29" s="5"/>
      <c r="IN29" s="5"/>
      <c r="IO29" s="5"/>
      <c r="IP29" s="5"/>
      <c r="IQ29" s="5"/>
      <c r="IR29" s="5"/>
      <c r="IS29" s="5"/>
      <c r="IT29" s="5"/>
      <c r="IU29" s="5"/>
      <c r="IV29" s="39"/>
      <c r="IW29" t="s">
        <v>353</v>
      </c>
      <c r="IZ29" t="s">
        <v>353</v>
      </c>
      <c r="JC29" t="s">
        <v>1483</v>
      </c>
      <c r="JM29" t="s">
        <v>353</v>
      </c>
      <c r="JN29" s="39"/>
      <c r="JQ29" t="s">
        <v>353</v>
      </c>
      <c r="JU29" t="s">
        <v>353</v>
      </c>
      <c r="JW29" t="s">
        <v>1483</v>
      </c>
      <c r="JX29" t="s">
        <v>353</v>
      </c>
      <c r="KG29" t="s">
        <v>353</v>
      </c>
      <c r="KK29" s="39"/>
      <c r="KL29" t="s">
        <v>353</v>
      </c>
    </row>
    <row r="30" spans="1:298" ht="39" x14ac:dyDescent="0.25">
      <c r="A30" t="s">
        <v>28</v>
      </c>
      <c r="B30" s="2" t="s">
        <v>28</v>
      </c>
      <c r="C30" s="5"/>
      <c r="D30" s="5" t="s">
        <v>353</v>
      </c>
      <c r="E30" s="5" t="s">
        <v>2811</v>
      </c>
      <c r="F30" s="5">
        <v>1984</v>
      </c>
      <c r="G30" s="8" t="s">
        <v>744</v>
      </c>
      <c r="H30" s="5" t="s">
        <v>1509</v>
      </c>
      <c r="I30" s="5" t="s">
        <v>251</v>
      </c>
      <c r="J30" s="5" t="s">
        <v>1879</v>
      </c>
      <c r="K30" s="59" t="s">
        <v>1453</v>
      </c>
      <c r="L30" s="59" t="s">
        <v>1343</v>
      </c>
      <c r="M30" s="5" t="s">
        <v>748</v>
      </c>
      <c r="N30" s="65"/>
      <c r="O30" s="5">
        <v>27</v>
      </c>
      <c r="P30" s="6" t="s">
        <v>740</v>
      </c>
      <c r="Q30" s="7">
        <v>27</v>
      </c>
      <c r="R30" s="59" t="s">
        <v>741</v>
      </c>
      <c r="S30" s="59" t="s">
        <v>742</v>
      </c>
      <c r="T30" s="59" t="s">
        <v>28</v>
      </c>
      <c r="U30" s="8" t="s">
        <v>743</v>
      </c>
      <c r="Y30" s="8" t="s">
        <v>745</v>
      </c>
      <c r="Z30" s="8"/>
      <c r="AA30" s="8"/>
      <c r="AB30" s="8"/>
      <c r="AC30" s="53"/>
      <c r="AD30" s="53"/>
      <c r="AE30" s="9" t="s">
        <v>746</v>
      </c>
      <c r="AF30" s="9" t="s">
        <v>231</v>
      </c>
      <c r="AG30" s="5"/>
      <c r="AH30" s="5"/>
      <c r="AI30" s="5" t="s">
        <v>3534</v>
      </c>
      <c r="AJ30" s="58"/>
      <c r="AK30" s="9" t="s">
        <v>749</v>
      </c>
      <c r="AL30" s="9" t="s">
        <v>750</v>
      </c>
      <c r="AM30" s="9" t="s">
        <v>751</v>
      </c>
      <c r="AN30" s="9" t="s">
        <v>752</v>
      </c>
      <c r="AO30" s="9" t="s">
        <v>753</v>
      </c>
      <c r="AP30" s="9" t="s">
        <v>754</v>
      </c>
      <c r="AQ30" s="9" t="s">
        <v>755</v>
      </c>
      <c r="AR30" s="9" t="s">
        <v>756</v>
      </c>
      <c r="AS30" s="9" t="s">
        <v>757</v>
      </c>
      <c r="AT30" s="58"/>
      <c r="AU30" s="10">
        <v>4</v>
      </c>
      <c r="AV30" s="10">
        <v>8</v>
      </c>
      <c r="AW30" s="10">
        <v>2</v>
      </c>
      <c r="AX30" s="10">
        <v>2</v>
      </c>
      <c r="AY30" s="10">
        <v>2</v>
      </c>
      <c r="AZ30" s="10">
        <v>2</v>
      </c>
      <c r="BA30" s="10">
        <v>2</v>
      </c>
      <c r="BB30" s="10">
        <v>2</v>
      </c>
      <c r="BC30" s="10">
        <v>2</v>
      </c>
      <c r="BD30" s="10">
        <v>2</v>
      </c>
      <c r="BE30" s="10">
        <v>1</v>
      </c>
      <c r="BF30" s="10">
        <v>2</v>
      </c>
      <c r="BG30" s="10">
        <v>1</v>
      </c>
      <c r="BH30" s="10">
        <v>1</v>
      </c>
      <c r="BI30" s="10">
        <v>2</v>
      </c>
      <c r="BJ30" s="10">
        <v>1</v>
      </c>
      <c r="BK30" s="10">
        <v>1</v>
      </c>
      <c r="BL30" s="5"/>
      <c r="BM30" s="5"/>
      <c r="BN30" s="5"/>
      <c r="BO30" s="5"/>
      <c r="BP30" s="5"/>
      <c r="BQ30" s="5"/>
      <c r="BR30" s="5"/>
      <c r="BS30" s="5"/>
      <c r="BT30" s="5"/>
      <c r="BU30" s="5"/>
      <c r="BV30" s="5"/>
      <c r="BW30" s="5"/>
      <c r="BX30" s="5"/>
      <c r="BY30" s="5"/>
      <c r="BZ30" s="5"/>
      <c r="CA30" s="5"/>
      <c r="CB30" s="10">
        <v>3</v>
      </c>
      <c r="CC30" s="5"/>
      <c r="CD30" s="5"/>
      <c r="CE30" s="5"/>
      <c r="CF30" s="5"/>
      <c r="CG30" s="5"/>
      <c r="CH30" s="5"/>
      <c r="CI30" s="5"/>
      <c r="CJ30" s="10"/>
      <c r="CK30" s="10"/>
      <c r="CL30" s="10"/>
      <c r="CM30" s="10"/>
      <c r="CN30" s="10"/>
      <c r="CO30" s="10"/>
      <c r="CP30" s="10"/>
      <c r="CQ30" s="10"/>
      <c r="CR30" s="58"/>
      <c r="CS30" s="5"/>
      <c r="CT30" s="5" t="s">
        <v>353</v>
      </c>
      <c r="CU30" s="5" t="s">
        <v>353</v>
      </c>
      <c r="CV30" s="5"/>
      <c r="CW30" s="5" t="s">
        <v>353</v>
      </c>
      <c r="CX30" s="5" t="s">
        <v>353</v>
      </c>
      <c r="CY30" s="5"/>
      <c r="CZ30" s="5"/>
      <c r="DA30" s="5"/>
      <c r="DB30" s="5"/>
      <c r="DC30" s="5"/>
      <c r="DD30" s="5"/>
      <c r="DE30" s="5"/>
      <c r="DF30" s="5"/>
      <c r="DG30" s="5"/>
      <c r="DH30" s="5"/>
      <c r="DI30" s="5"/>
      <c r="DJ30" s="5"/>
      <c r="DK30" s="5" t="s">
        <v>353</v>
      </c>
      <c r="DL30" s="5"/>
      <c r="DM30" s="5"/>
      <c r="DN30" s="5"/>
      <c r="DO30" s="5"/>
      <c r="DP30" s="5"/>
      <c r="DQ30" s="5"/>
      <c r="DR30" s="5"/>
      <c r="DS30" s="5" t="s">
        <v>353</v>
      </c>
      <c r="DT30" s="5"/>
      <c r="DU30" s="5"/>
      <c r="DV30" s="5"/>
      <c r="DW30" s="5"/>
      <c r="DX30" s="5" t="s">
        <v>353</v>
      </c>
      <c r="DY30" s="5" t="s">
        <v>353</v>
      </c>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t="s">
        <v>353</v>
      </c>
      <c r="FL30" s="5"/>
      <c r="FM30" s="5"/>
      <c r="FN30" s="5" t="s">
        <v>353</v>
      </c>
      <c r="FO30" s="5"/>
      <c r="FP30" s="5"/>
      <c r="FQ30" s="5"/>
      <c r="FR30" s="5"/>
      <c r="FS30" s="5"/>
      <c r="FT30" s="5"/>
      <c r="FU30" s="5"/>
      <c r="FV30" s="5"/>
      <c r="FW30" s="5"/>
      <c r="FX30" s="5"/>
      <c r="FY30" s="5"/>
      <c r="FZ30" s="5"/>
      <c r="GA30" s="5"/>
      <c r="GB30" s="5"/>
      <c r="GC30" s="5"/>
      <c r="GD30" s="5"/>
      <c r="GE30" s="5"/>
      <c r="GF30" s="5" t="s">
        <v>353</v>
      </c>
      <c r="GG30" s="5"/>
      <c r="GH30" s="5"/>
      <c r="GI30" s="5"/>
      <c r="GJ30" s="5"/>
      <c r="GK30" s="5"/>
      <c r="GL30" s="5"/>
      <c r="GM30" s="5"/>
      <c r="GN30" s="5" t="s">
        <v>353</v>
      </c>
      <c r="GO30" s="5"/>
      <c r="GP30" s="5"/>
      <c r="GQ30" s="5"/>
      <c r="GR30" s="5"/>
      <c r="GS30" s="5" t="s">
        <v>353</v>
      </c>
      <c r="GT30" s="5"/>
      <c r="GU30" s="5"/>
      <c r="GV30" s="5"/>
      <c r="GW30" s="5"/>
      <c r="GX30" s="5"/>
      <c r="GY30" s="5"/>
      <c r="GZ30" s="5"/>
      <c r="HA30" s="5" t="s">
        <v>353</v>
      </c>
      <c r="HB30" s="5"/>
      <c r="HC30" s="5"/>
      <c r="HD30" s="5"/>
      <c r="HE30" s="5"/>
      <c r="HF30" s="5"/>
      <c r="HG30" s="5"/>
      <c r="HH30" s="5"/>
      <c r="HI30" s="5"/>
      <c r="HJ30" s="5"/>
      <c r="HK30" s="5"/>
      <c r="HL30" s="5"/>
      <c r="HM30" s="5"/>
      <c r="HN30" s="5"/>
      <c r="HO30" s="5"/>
      <c r="HP30" s="5"/>
      <c r="HQ30" s="5"/>
      <c r="HR30" s="5"/>
      <c r="HS30" s="5"/>
      <c r="HT30" s="5"/>
      <c r="HU30" s="5"/>
      <c r="HV30" s="5"/>
      <c r="HW30" s="5"/>
      <c r="HX30" s="5"/>
      <c r="HY30" s="5"/>
      <c r="HZ30" s="5"/>
      <c r="IA30" s="5"/>
      <c r="IB30" s="5"/>
      <c r="IC30" s="5"/>
      <c r="ID30" s="5"/>
      <c r="IE30" s="5"/>
      <c r="IF30" s="5"/>
      <c r="IG30" s="5"/>
      <c r="IH30" s="5"/>
      <c r="II30" s="5"/>
      <c r="IJ30" s="5"/>
      <c r="IK30" s="5"/>
      <c r="IL30" s="5"/>
      <c r="IM30" s="5"/>
      <c r="IN30" s="5"/>
      <c r="IO30" s="5"/>
      <c r="IP30" s="5"/>
      <c r="IQ30" s="5"/>
      <c r="IR30" s="5"/>
      <c r="IS30" s="5"/>
      <c r="IT30" s="5"/>
      <c r="IU30" s="5"/>
      <c r="IV30" s="39"/>
      <c r="IW30" t="s">
        <v>353</v>
      </c>
      <c r="IZ30" t="s">
        <v>353</v>
      </c>
      <c r="JE30" t="s">
        <v>1483</v>
      </c>
      <c r="JM30" t="s">
        <v>353</v>
      </c>
      <c r="JN30" s="39"/>
      <c r="JQ30" t="s">
        <v>353</v>
      </c>
      <c r="JX30" t="s">
        <v>353</v>
      </c>
      <c r="JY30" t="s">
        <v>1483</v>
      </c>
      <c r="KG30" t="s">
        <v>353</v>
      </c>
      <c r="KK30" s="39"/>
      <c r="KL30" t="s">
        <v>353</v>
      </c>
    </row>
    <row r="31" spans="1:298" ht="19.5" x14ac:dyDescent="0.25">
      <c r="A31" t="s">
        <v>29</v>
      </c>
      <c r="B31" s="2" t="s">
        <v>29</v>
      </c>
      <c r="C31" s="5"/>
      <c r="D31" s="5" t="s">
        <v>353</v>
      </c>
      <c r="E31" s="5" t="s">
        <v>2811</v>
      </c>
      <c r="F31" s="5">
        <v>1984</v>
      </c>
      <c r="G31" s="8" t="s">
        <v>656</v>
      </c>
      <c r="H31" s="5" t="s">
        <v>185</v>
      </c>
      <c r="I31" s="5" t="s">
        <v>1356</v>
      </c>
      <c r="J31" s="5" t="s">
        <v>202</v>
      </c>
      <c r="K31" s="59" t="s">
        <v>1336</v>
      </c>
      <c r="L31" s="59" t="s">
        <v>1337</v>
      </c>
      <c r="M31" s="5"/>
      <c r="N31" s="65"/>
      <c r="O31" s="5">
        <v>28</v>
      </c>
      <c r="P31" s="6" t="s">
        <v>758</v>
      </c>
      <c r="Q31" s="7">
        <v>28</v>
      </c>
      <c r="R31" s="59" t="s">
        <v>759</v>
      </c>
      <c r="S31" s="59" t="s">
        <v>760</v>
      </c>
      <c r="T31" s="59" t="s">
        <v>29</v>
      </c>
      <c r="U31" s="8" t="s">
        <v>761</v>
      </c>
      <c r="Y31" s="8" t="s">
        <v>339</v>
      </c>
      <c r="Z31" s="8"/>
      <c r="AA31" s="8"/>
      <c r="AB31" s="8"/>
      <c r="AC31" s="53"/>
      <c r="AD31" s="53"/>
      <c r="AE31" s="9" t="s">
        <v>762</v>
      </c>
      <c r="AF31" s="9" t="s">
        <v>500</v>
      </c>
      <c r="AG31" s="5"/>
      <c r="AH31" s="5"/>
      <c r="AI31" s="85" t="s">
        <v>3541</v>
      </c>
      <c r="AJ31" s="58"/>
      <c r="AK31" s="9" t="s">
        <v>288</v>
      </c>
      <c r="AL31" s="9" t="s">
        <v>763</v>
      </c>
      <c r="AM31" s="9" t="s">
        <v>764</v>
      </c>
      <c r="AN31" s="9" t="s">
        <v>765</v>
      </c>
      <c r="AO31" s="9"/>
      <c r="AP31" s="5"/>
      <c r="AQ31" s="9"/>
      <c r="AR31" s="5"/>
      <c r="AS31" s="9" t="s">
        <v>766</v>
      </c>
      <c r="AT31" s="58"/>
      <c r="AU31" s="10">
        <v>4</v>
      </c>
      <c r="AV31" s="10">
        <v>8</v>
      </c>
      <c r="AW31" s="10">
        <v>2</v>
      </c>
      <c r="AX31" s="10">
        <v>2</v>
      </c>
      <c r="AY31" s="10">
        <v>2</v>
      </c>
      <c r="AZ31" s="10">
        <v>2</v>
      </c>
      <c r="BA31" s="10">
        <v>2</v>
      </c>
      <c r="BB31" s="10">
        <v>2</v>
      </c>
      <c r="BC31" s="10">
        <v>2</v>
      </c>
      <c r="BD31" s="10">
        <v>2</v>
      </c>
      <c r="BE31" s="10">
        <v>1</v>
      </c>
      <c r="BF31" s="10">
        <v>2</v>
      </c>
      <c r="BG31" s="10">
        <v>1</v>
      </c>
      <c r="BH31" s="10">
        <v>1</v>
      </c>
      <c r="BI31" s="10">
        <v>2</v>
      </c>
      <c r="BJ31" s="10">
        <v>1</v>
      </c>
      <c r="BK31" s="10">
        <v>1</v>
      </c>
      <c r="BL31" s="5"/>
      <c r="BM31" s="5"/>
      <c r="BN31" s="5"/>
      <c r="BO31" s="5"/>
      <c r="BP31" s="5"/>
      <c r="BQ31" s="5"/>
      <c r="BR31" s="5"/>
      <c r="BS31" s="5"/>
      <c r="BT31" s="5"/>
      <c r="BU31" s="5"/>
      <c r="BV31" s="5"/>
      <c r="BW31" s="5"/>
      <c r="BX31" s="5"/>
      <c r="BY31" s="5"/>
      <c r="BZ31" s="5"/>
      <c r="CA31" s="5"/>
      <c r="CB31" s="9"/>
      <c r="CC31" s="5"/>
      <c r="CD31" s="5"/>
      <c r="CE31" s="5"/>
      <c r="CF31" s="5"/>
      <c r="CG31" s="5"/>
      <c r="CH31" s="5"/>
      <c r="CI31" s="5"/>
      <c r="CJ31" s="10"/>
      <c r="CK31" s="10"/>
      <c r="CL31" s="10"/>
      <c r="CM31" s="10"/>
      <c r="CN31" s="10"/>
      <c r="CO31" s="10"/>
      <c r="CP31" s="10"/>
      <c r="CQ31" s="10"/>
      <c r="CR31" s="58"/>
      <c r="CS31" s="5"/>
      <c r="CT31" s="5"/>
      <c r="CU31" s="5" t="s">
        <v>353</v>
      </c>
      <c r="CV31" s="5"/>
      <c r="CW31" s="5"/>
      <c r="CX31" s="5"/>
      <c r="CY31" s="5" t="s">
        <v>353</v>
      </c>
      <c r="CZ31" s="5"/>
      <c r="DA31" s="5"/>
      <c r="DB31" s="5" t="s">
        <v>353</v>
      </c>
      <c r="DC31" s="5"/>
      <c r="DD31" s="5"/>
      <c r="DE31" s="5"/>
      <c r="DF31" s="5"/>
      <c r="DG31" s="5"/>
      <c r="DH31" s="5" t="s">
        <v>353</v>
      </c>
      <c r="DI31" s="5" t="s">
        <v>353</v>
      </c>
      <c r="DJ31" s="5"/>
      <c r="DK31" s="5" t="s">
        <v>353</v>
      </c>
      <c r="DL31" s="5"/>
      <c r="DM31" s="5"/>
      <c r="DN31" s="5"/>
      <c r="DO31" s="5"/>
      <c r="DP31" s="5"/>
      <c r="DQ31" s="5" t="s">
        <v>353</v>
      </c>
      <c r="DR31" s="5"/>
      <c r="DS31" s="5"/>
      <c r="DT31" s="5"/>
      <c r="DU31" s="5"/>
      <c r="DV31" s="5"/>
      <c r="DW31" s="5"/>
      <c r="DX31" s="5"/>
      <c r="DY31" s="5" t="s">
        <v>353</v>
      </c>
      <c r="DZ31" s="5"/>
      <c r="EA31" s="5"/>
      <c r="EB31" s="5"/>
      <c r="EC31" s="5"/>
      <c r="ED31" s="5"/>
      <c r="EE31" s="5"/>
      <c r="EF31" s="5" t="s">
        <v>353</v>
      </c>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5" t="s">
        <v>353</v>
      </c>
      <c r="FQ31" s="5"/>
      <c r="FR31" s="5"/>
      <c r="FS31" s="5"/>
      <c r="FT31" s="5" t="s">
        <v>353</v>
      </c>
      <c r="FU31" s="5"/>
      <c r="FV31" s="5"/>
      <c r="FW31" s="5"/>
      <c r="FX31" s="5"/>
      <c r="FY31" s="5"/>
      <c r="FZ31" s="5"/>
      <c r="GA31" s="5"/>
      <c r="GB31" s="5"/>
      <c r="GC31" s="5"/>
      <c r="GD31" s="5"/>
      <c r="GE31" s="5"/>
      <c r="GF31" s="5"/>
      <c r="GG31" s="5"/>
      <c r="GH31" s="5"/>
      <c r="GI31" s="5"/>
      <c r="GJ31" s="5"/>
      <c r="GK31" s="5"/>
      <c r="GL31" s="5"/>
      <c r="GM31" s="5"/>
      <c r="GN31" s="5"/>
      <c r="GO31" s="5"/>
      <c r="GP31" s="5"/>
      <c r="GQ31" s="5"/>
      <c r="GR31" s="5" t="s">
        <v>353</v>
      </c>
      <c r="GS31" s="5"/>
      <c r="GT31" s="5"/>
      <c r="GU31" s="5"/>
      <c r="GV31" s="5"/>
      <c r="GW31" s="5"/>
      <c r="GX31" s="5"/>
      <c r="GY31" s="5"/>
      <c r="GZ31" s="5"/>
      <c r="HA31" s="5" t="s">
        <v>353</v>
      </c>
      <c r="HB31" s="5"/>
      <c r="HC31" s="5"/>
      <c r="HD31" s="5"/>
      <c r="HE31" s="5"/>
      <c r="HF31" s="5"/>
      <c r="HG31" s="5"/>
      <c r="HH31" s="5"/>
      <c r="HI31" s="5"/>
      <c r="HJ31" s="5"/>
      <c r="HK31" s="5"/>
      <c r="HL31" s="5"/>
      <c r="HM31" s="5"/>
      <c r="HN31" s="5"/>
      <c r="HO31" s="5"/>
      <c r="HP31" s="5"/>
      <c r="HQ31" s="5"/>
      <c r="HR31" s="5"/>
      <c r="HS31" s="5" t="s">
        <v>353</v>
      </c>
      <c r="HT31" s="5"/>
      <c r="HU31" s="5"/>
      <c r="HV31" s="5"/>
      <c r="HW31" s="5"/>
      <c r="HX31" s="5"/>
      <c r="HY31" s="5"/>
      <c r="HZ31" s="5"/>
      <c r="IA31" s="5"/>
      <c r="IB31" s="5"/>
      <c r="IC31" s="5"/>
      <c r="ID31" s="5"/>
      <c r="IE31" s="5"/>
      <c r="IF31" s="5"/>
      <c r="IG31" s="5"/>
      <c r="IH31" s="5"/>
      <c r="II31" s="5"/>
      <c r="IJ31" s="5"/>
      <c r="IK31" s="5"/>
      <c r="IL31" s="5"/>
      <c r="IM31" s="5"/>
      <c r="IN31" s="5"/>
      <c r="IO31" s="5"/>
      <c r="IP31" s="5"/>
      <c r="IQ31" s="5"/>
      <c r="IR31" s="5"/>
      <c r="IS31" s="5"/>
      <c r="IT31" s="5"/>
      <c r="IU31" s="5"/>
      <c r="IV31" s="39"/>
      <c r="IW31" t="s">
        <v>353</v>
      </c>
      <c r="IZ31" t="s">
        <v>353</v>
      </c>
      <c r="JA31" t="s">
        <v>1483</v>
      </c>
      <c r="JM31" t="s">
        <v>353</v>
      </c>
      <c r="JN31" s="39"/>
      <c r="JQ31" t="s">
        <v>1483</v>
      </c>
      <c r="JR31" t="s">
        <v>353</v>
      </c>
      <c r="JX31" t="s">
        <v>353</v>
      </c>
      <c r="KF31" t="s">
        <v>353</v>
      </c>
      <c r="KG31" t="s">
        <v>353</v>
      </c>
      <c r="KK31" s="39"/>
      <c r="KL31" t="s">
        <v>353</v>
      </c>
    </row>
    <row r="32" spans="1:298" ht="19.5" x14ac:dyDescent="0.25">
      <c r="A32" t="s">
        <v>30</v>
      </c>
      <c r="B32" s="2" t="s">
        <v>30</v>
      </c>
      <c r="C32" s="5"/>
      <c r="D32" s="5" t="s">
        <v>353</v>
      </c>
      <c r="E32" s="5" t="s">
        <v>2811</v>
      </c>
      <c r="F32" s="5">
        <v>1984</v>
      </c>
      <c r="G32" s="8" t="s">
        <v>563</v>
      </c>
      <c r="H32" s="5" t="s">
        <v>341</v>
      </c>
      <c r="I32" s="5"/>
      <c r="J32" s="5" t="s">
        <v>2423</v>
      </c>
      <c r="K32" s="59" t="s">
        <v>1336</v>
      </c>
      <c r="L32" s="59" t="s">
        <v>1345</v>
      </c>
      <c r="M32" s="5"/>
      <c r="N32" s="65"/>
      <c r="O32" s="5">
        <v>29</v>
      </c>
      <c r="P32" s="6" t="s">
        <v>767</v>
      </c>
      <c r="Q32" s="7">
        <v>29</v>
      </c>
      <c r="R32" s="59" t="s">
        <v>768</v>
      </c>
      <c r="S32" s="59" t="s">
        <v>769</v>
      </c>
      <c r="T32" s="59" t="s">
        <v>30</v>
      </c>
      <c r="U32" s="8" t="s">
        <v>770</v>
      </c>
      <c r="Y32" s="8" t="s">
        <v>339</v>
      </c>
      <c r="Z32" s="8"/>
      <c r="AA32" s="8"/>
      <c r="AB32" s="8"/>
      <c r="AC32" s="53"/>
      <c r="AD32" s="53"/>
      <c r="AE32" s="9" t="s">
        <v>771</v>
      </c>
      <c r="AF32" s="9"/>
      <c r="AG32" s="9"/>
      <c r="AH32" s="9"/>
      <c r="AI32" s="85" t="s">
        <v>3559</v>
      </c>
      <c r="AJ32" s="58"/>
      <c r="AK32" s="9" t="s">
        <v>772</v>
      </c>
      <c r="AL32" s="9" t="s">
        <v>773</v>
      </c>
      <c r="AM32" s="9" t="s">
        <v>774</v>
      </c>
      <c r="AN32" s="9"/>
      <c r="AO32" s="9"/>
      <c r="AP32" s="5"/>
      <c r="AQ32" s="5"/>
      <c r="AR32" s="5"/>
      <c r="AS32" s="9" t="s">
        <v>775</v>
      </c>
      <c r="AT32" s="58"/>
      <c r="AU32" s="10">
        <v>4</v>
      </c>
      <c r="AV32" s="10">
        <v>8</v>
      </c>
      <c r="AW32" s="10">
        <v>2</v>
      </c>
      <c r="AX32" s="10">
        <v>2</v>
      </c>
      <c r="AY32" s="10">
        <v>2</v>
      </c>
      <c r="AZ32" s="10">
        <v>2</v>
      </c>
      <c r="BA32" s="10">
        <v>2</v>
      </c>
      <c r="BB32" s="10">
        <v>2</v>
      </c>
      <c r="BC32" s="10">
        <v>2</v>
      </c>
      <c r="BD32" s="10">
        <v>2</v>
      </c>
      <c r="BE32" s="10">
        <v>1</v>
      </c>
      <c r="BF32" s="10">
        <v>2</v>
      </c>
      <c r="BG32" s="10">
        <v>1</v>
      </c>
      <c r="BH32" s="10">
        <v>1</v>
      </c>
      <c r="BI32" s="10">
        <v>2</v>
      </c>
      <c r="BJ32" s="10">
        <v>1</v>
      </c>
      <c r="BK32" s="10">
        <v>1</v>
      </c>
      <c r="BL32" s="5"/>
      <c r="BM32" s="5"/>
      <c r="BN32" s="5"/>
      <c r="BO32" s="5"/>
      <c r="BP32" s="5"/>
      <c r="BQ32" s="5"/>
      <c r="BR32" s="5"/>
      <c r="BS32" s="5"/>
      <c r="BT32" s="5"/>
      <c r="BU32" s="5"/>
      <c r="BV32" s="5"/>
      <c r="BW32" s="5"/>
      <c r="BX32" s="5"/>
      <c r="BY32" s="5"/>
      <c r="BZ32" s="5"/>
      <c r="CA32" s="5"/>
      <c r="CB32" s="5"/>
      <c r="CC32" s="5"/>
      <c r="CD32" s="5"/>
      <c r="CE32" s="5"/>
      <c r="CF32" s="5"/>
      <c r="CG32" s="5"/>
      <c r="CH32" s="5"/>
      <c r="CI32" s="5"/>
      <c r="CJ32" s="10"/>
      <c r="CK32" s="10"/>
      <c r="CL32" s="10"/>
      <c r="CM32" s="10"/>
      <c r="CN32" s="10"/>
      <c r="CO32" s="10"/>
      <c r="CP32" s="10"/>
      <c r="CQ32" s="10"/>
      <c r="CR32" s="58"/>
      <c r="CS32" s="5"/>
      <c r="CT32" s="5"/>
      <c r="CU32" s="5" t="s">
        <v>353</v>
      </c>
      <c r="CV32" s="5"/>
      <c r="CW32" s="5"/>
      <c r="CX32" s="5"/>
      <c r="CY32" s="5"/>
      <c r="CZ32" s="5"/>
      <c r="DA32" s="5"/>
      <c r="DB32" s="5"/>
      <c r="DC32" s="5"/>
      <c r="DD32" s="5"/>
      <c r="DE32" s="5"/>
      <c r="DF32" s="5"/>
      <c r="DG32" s="5"/>
      <c r="DH32" s="5" t="s">
        <v>353</v>
      </c>
      <c r="DI32" s="5"/>
      <c r="DJ32" s="5"/>
      <c r="DK32" s="5" t="s">
        <v>353</v>
      </c>
      <c r="DL32" s="5"/>
      <c r="DM32" s="5"/>
      <c r="DN32" s="5"/>
      <c r="DO32" s="5"/>
      <c r="DP32" s="5" t="s">
        <v>353</v>
      </c>
      <c r="DQ32" s="5"/>
      <c r="DR32" s="5"/>
      <c r="DS32" s="5"/>
      <c r="DT32" s="5"/>
      <c r="DU32" s="5"/>
      <c r="DV32" s="5"/>
      <c r="DW32" s="5"/>
      <c r="DX32" s="5" t="s">
        <v>353</v>
      </c>
      <c r="DY32" s="5" t="s">
        <v>353</v>
      </c>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t="s">
        <v>353</v>
      </c>
      <c r="GS32" s="5"/>
      <c r="GT32" s="5"/>
      <c r="GU32" s="5"/>
      <c r="GV32" s="5"/>
      <c r="GW32" s="5"/>
      <c r="GX32" s="5"/>
      <c r="GY32" s="5"/>
      <c r="GZ32" s="5"/>
      <c r="HA32" s="5"/>
      <c r="HB32" s="5"/>
      <c r="HC32" s="5"/>
      <c r="HD32" s="5"/>
      <c r="HE32" s="5"/>
      <c r="HF32" s="5"/>
      <c r="HG32" s="5"/>
      <c r="HH32" s="5"/>
      <c r="HI32" s="5"/>
      <c r="HJ32" s="5"/>
      <c r="HK32" s="5"/>
      <c r="HL32" s="5"/>
      <c r="HM32" s="5"/>
      <c r="HN32" s="5"/>
      <c r="HO32" s="5"/>
      <c r="HP32" s="5"/>
      <c r="HQ32" s="5"/>
      <c r="HR32" s="5"/>
      <c r="HS32" s="5"/>
      <c r="HT32" s="5"/>
      <c r="HU32" s="5" t="s">
        <v>353</v>
      </c>
      <c r="HV32" s="5"/>
      <c r="HW32" s="5"/>
      <c r="HX32" s="5"/>
      <c r="HY32" s="5"/>
      <c r="HZ32" s="5"/>
      <c r="IA32" s="5"/>
      <c r="IB32" s="5"/>
      <c r="IC32" s="5"/>
      <c r="ID32" s="5"/>
      <c r="IE32" s="5"/>
      <c r="IF32" s="5"/>
      <c r="IG32" s="5"/>
      <c r="IH32" s="5"/>
      <c r="II32" s="5"/>
      <c r="IJ32" s="5"/>
      <c r="IK32" s="5"/>
      <c r="IL32" s="5"/>
      <c r="IM32" s="5" t="s">
        <v>353</v>
      </c>
      <c r="IN32" s="5"/>
      <c r="IO32" s="5"/>
      <c r="IP32" s="5"/>
      <c r="IQ32" s="5"/>
      <c r="IR32" s="5"/>
      <c r="IS32" s="5"/>
      <c r="IT32" s="5"/>
      <c r="IU32" s="5"/>
      <c r="IV32" s="39"/>
      <c r="IW32" t="s">
        <v>1483</v>
      </c>
      <c r="IZ32" t="s">
        <v>353</v>
      </c>
      <c r="JM32" t="s">
        <v>353</v>
      </c>
      <c r="JN32" s="39"/>
      <c r="JX32" t="s">
        <v>1483</v>
      </c>
      <c r="KG32" t="s">
        <v>353</v>
      </c>
      <c r="KK32" s="39"/>
      <c r="KL32" t="s">
        <v>353</v>
      </c>
    </row>
    <row r="33" spans="1:298" ht="19.5" x14ac:dyDescent="0.25">
      <c r="A33" t="s">
        <v>31</v>
      </c>
      <c r="B33" s="2" t="s">
        <v>31</v>
      </c>
      <c r="C33" s="5"/>
      <c r="D33" s="5" t="s">
        <v>353</v>
      </c>
      <c r="E33" s="5" t="s">
        <v>2811</v>
      </c>
      <c r="F33" s="5">
        <v>1984</v>
      </c>
      <c r="G33" s="8" t="s">
        <v>446</v>
      </c>
      <c r="H33" s="5" t="s">
        <v>1505</v>
      </c>
      <c r="I33" s="5" t="s">
        <v>3067</v>
      </c>
      <c r="J33" s="5" t="s">
        <v>2426</v>
      </c>
      <c r="K33" s="59" t="s">
        <v>1340</v>
      </c>
      <c r="L33" s="59"/>
      <c r="M33" s="5" t="s">
        <v>781</v>
      </c>
      <c r="N33" s="65"/>
      <c r="O33" s="5">
        <v>30</v>
      </c>
      <c r="P33" s="6" t="s">
        <v>776</v>
      </c>
      <c r="Q33" s="7">
        <v>30</v>
      </c>
      <c r="R33" s="59" t="s">
        <v>777</v>
      </c>
      <c r="S33" s="59" t="s">
        <v>778</v>
      </c>
      <c r="T33" s="59" t="s">
        <v>31</v>
      </c>
      <c r="U33" s="8" t="s">
        <v>779</v>
      </c>
      <c r="Y33" s="8" t="s">
        <v>339</v>
      </c>
      <c r="Z33" s="8"/>
      <c r="AA33" s="8"/>
      <c r="AB33" s="8"/>
      <c r="AC33" s="53"/>
      <c r="AD33" s="53"/>
      <c r="AE33" s="9" t="s">
        <v>780</v>
      </c>
      <c r="AF33" s="9" t="s">
        <v>230</v>
      </c>
      <c r="AG33" s="9"/>
      <c r="AH33" s="9"/>
      <c r="AI33" s="85" t="s">
        <v>3538</v>
      </c>
      <c r="AJ33" s="58"/>
      <c r="AK33" s="9" t="s">
        <v>782</v>
      </c>
      <c r="AL33" s="9" t="s">
        <v>783</v>
      </c>
      <c r="AM33" s="9" t="s">
        <v>784</v>
      </c>
      <c r="AN33" s="9" t="s">
        <v>785</v>
      </c>
      <c r="AO33" s="9" t="s">
        <v>786</v>
      </c>
      <c r="AP33" s="9" t="s">
        <v>787</v>
      </c>
      <c r="AQ33" s="9" t="s">
        <v>788</v>
      </c>
      <c r="AR33" s="9" t="s">
        <v>789</v>
      </c>
      <c r="AS33" s="9" t="s">
        <v>790</v>
      </c>
      <c r="AT33" s="58"/>
      <c r="AU33" s="10">
        <v>4</v>
      </c>
      <c r="AV33" s="10">
        <v>8</v>
      </c>
      <c r="AW33" s="10">
        <v>2</v>
      </c>
      <c r="AX33" s="10">
        <v>2</v>
      </c>
      <c r="AY33" s="10">
        <v>2</v>
      </c>
      <c r="AZ33" s="10">
        <v>2</v>
      </c>
      <c r="BA33" s="10">
        <v>2</v>
      </c>
      <c r="BB33" s="10">
        <v>2</v>
      </c>
      <c r="BC33" s="10">
        <v>2</v>
      </c>
      <c r="BD33" s="10">
        <v>3</v>
      </c>
      <c r="BE33" s="10">
        <v>1</v>
      </c>
      <c r="BF33" s="10">
        <v>3</v>
      </c>
      <c r="BG33" s="10">
        <v>1</v>
      </c>
      <c r="BH33" s="10">
        <v>1</v>
      </c>
      <c r="BI33" s="10">
        <v>2</v>
      </c>
      <c r="BJ33" s="10">
        <v>1</v>
      </c>
      <c r="BK33" s="10">
        <v>1</v>
      </c>
      <c r="BL33" s="10">
        <v>5</v>
      </c>
      <c r="BM33" s="5"/>
      <c r="BN33" s="5"/>
      <c r="BO33" s="5"/>
      <c r="BP33" s="5"/>
      <c r="BQ33" s="5"/>
      <c r="BR33" s="5"/>
      <c r="BS33" s="5"/>
      <c r="BT33" s="5"/>
      <c r="BU33" s="5"/>
      <c r="BV33" s="5"/>
      <c r="BW33" s="5"/>
      <c r="BX33" s="5"/>
      <c r="BY33" s="5"/>
      <c r="BZ33" s="5"/>
      <c r="CA33" s="5"/>
      <c r="CB33" s="5"/>
      <c r="CC33" s="5"/>
      <c r="CD33" s="5"/>
      <c r="CE33" s="5"/>
      <c r="CF33" s="5"/>
      <c r="CG33" s="5"/>
      <c r="CH33" s="5"/>
      <c r="CI33" s="5"/>
      <c r="CJ33" s="10"/>
      <c r="CK33" s="10"/>
      <c r="CL33" s="10"/>
      <c r="CM33" s="10"/>
      <c r="CN33" s="10"/>
      <c r="CO33" s="10"/>
      <c r="CP33" s="10"/>
      <c r="CQ33" s="10"/>
      <c r="CR33" s="58"/>
      <c r="CS33" s="5"/>
      <c r="CT33" s="5"/>
      <c r="CU33" s="5" t="s">
        <v>353</v>
      </c>
      <c r="CV33" s="5"/>
      <c r="CW33" s="5"/>
      <c r="CX33" s="5"/>
      <c r="CY33" s="5"/>
      <c r="CZ33" s="5"/>
      <c r="DA33" s="5" t="s">
        <v>353</v>
      </c>
      <c r="DB33" s="5"/>
      <c r="DC33" s="5"/>
      <c r="DD33" s="5" t="s">
        <v>353</v>
      </c>
      <c r="DE33" s="5"/>
      <c r="DF33" s="5"/>
      <c r="DG33" s="5"/>
      <c r="DH33" s="5"/>
      <c r="DI33" s="5"/>
      <c r="DJ33" s="5"/>
      <c r="DK33" s="5" t="s">
        <v>353</v>
      </c>
      <c r="DL33" s="5"/>
      <c r="DM33" s="5"/>
      <c r="DN33" s="5"/>
      <c r="DO33" s="5"/>
      <c r="DP33" s="5"/>
      <c r="DQ33" s="5"/>
      <c r="DR33" s="5"/>
      <c r="DS33" s="5"/>
      <c r="DT33" s="5"/>
      <c r="DU33" s="5" t="s">
        <v>353</v>
      </c>
      <c r="DV33" s="5"/>
      <c r="DW33" s="5"/>
      <c r="DX33" s="5" t="s">
        <v>353</v>
      </c>
      <c r="DY33" s="5" t="s">
        <v>353</v>
      </c>
      <c r="DZ33" s="5"/>
      <c r="EA33" s="5"/>
      <c r="EB33" s="5"/>
      <c r="EC33" s="5"/>
      <c r="ED33" s="5"/>
      <c r="EE33" s="5"/>
      <c r="EF33" s="5"/>
      <c r="EG33" s="5"/>
      <c r="EH33" s="5"/>
      <c r="EI33" s="5"/>
      <c r="EJ33" s="5"/>
      <c r="EK33" s="5"/>
      <c r="EL33" s="5"/>
      <c r="EM33" s="5"/>
      <c r="EN33" s="5"/>
      <c r="EO33" s="5"/>
      <c r="EP33" s="5"/>
      <c r="EQ33" s="5"/>
      <c r="ER33" s="5"/>
      <c r="ES33" s="5"/>
      <c r="ET33" s="5"/>
      <c r="EU33" s="5"/>
      <c r="EV33" s="5"/>
      <c r="EW33" s="5"/>
      <c r="EX33" s="5"/>
      <c r="EY33" s="5"/>
      <c r="EZ33" s="5"/>
      <c r="FA33" s="5"/>
      <c r="FB33" s="5"/>
      <c r="FC33" s="5"/>
      <c r="FD33" s="5"/>
      <c r="FE33" s="5"/>
      <c r="FF33" s="5"/>
      <c r="FG33" s="5" t="s">
        <v>353</v>
      </c>
      <c r="FH33" s="5" t="s">
        <v>353</v>
      </c>
      <c r="FI33" s="5"/>
      <c r="FJ33" s="5"/>
      <c r="FK33" s="5"/>
      <c r="FL33" s="5"/>
      <c r="FM33" s="5"/>
      <c r="FN33" s="5"/>
      <c r="FO33" s="5"/>
      <c r="FP33" s="5"/>
      <c r="FQ33" s="5"/>
      <c r="FR33" s="5"/>
      <c r="FS33" s="5"/>
      <c r="FT33" s="5"/>
      <c r="FU33" s="5"/>
      <c r="FV33" s="5"/>
      <c r="FW33" s="5"/>
      <c r="FX33" s="5"/>
      <c r="FY33" s="5"/>
      <c r="FZ33" s="5"/>
      <c r="GA33" s="5"/>
      <c r="GB33" s="5"/>
      <c r="GC33" s="5"/>
      <c r="GD33" s="5"/>
      <c r="GE33" s="5"/>
      <c r="GF33" s="5"/>
      <c r="GG33" s="5"/>
      <c r="GH33" s="5"/>
      <c r="GI33" s="5"/>
      <c r="GJ33" s="5"/>
      <c r="GK33" s="5"/>
      <c r="GL33" s="5"/>
      <c r="GM33" s="5"/>
      <c r="GN33" s="5" t="s">
        <v>353</v>
      </c>
      <c r="GO33" s="5" t="s">
        <v>353</v>
      </c>
      <c r="GP33" s="5"/>
      <c r="GQ33" s="5" t="s">
        <v>353</v>
      </c>
      <c r="GR33" s="5"/>
      <c r="GS33" s="5"/>
      <c r="GT33" s="5"/>
      <c r="GU33" s="5"/>
      <c r="GV33" s="5"/>
      <c r="GW33" s="5"/>
      <c r="GX33" s="5"/>
      <c r="GY33" s="5"/>
      <c r="GZ33" s="5"/>
      <c r="HA33" s="5"/>
      <c r="HB33" s="5"/>
      <c r="HC33" s="5"/>
      <c r="HD33" s="5"/>
      <c r="HE33" s="5"/>
      <c r="HF33" s="5"/>
      <c r="HG33" s="5"/>
      <c r="HH33" s="5"/>
      <c r="HI33" s="5"/>
      <c r="HJ33" s="5"/>
      <c r="HK33" s="5"/>
      <c r="HL33" s="5"/>
      <c r="HM33" s="5"/>
      <c r="HN33" s="5"/>
      <c r="HO33" s="5"/>
      <c r="HP33" s="5"/>
      <c r="HQ33" s="5"/>
      <c r="HR33" s="5"/>
      <c r="HS33" s="5"/>
      <c r="HT33" s="5"/>
      <c r="HU33" s="5"/>
      <c r="HV33" s="5"/>
      <c r="HW33" s="5"/>
      <c r="HX33" s="5"/>
      <c r="HY33" s="5"/>
      <c r="HZ33" s="5"/>
      <c r="IA33" s="5"/>
      <c r="IB33" s="5"/>
      <c r="IC33" s="5"/>
      <c r="ID33" s="5"/>
      <c r="IE33" s="5"/>
      <c r="IF33" s="5"/>
      <c r="IG33" s="5"/>
      <c r="IH33" s="5"/>
      <c r="II33" s="5"/>
      <c r="IJ33" s="5"/>
      <c r="IK33" s="5"/>
      <c r="IL33" s="5"/>
      <c r="IM33" s="5"/>
      <c r="IN33" s="5"/>
      <c r="IO33" s="5"/>
      <c r="IP33" s="5"/>
      <c r="IQ33" s="5"/>
      <c r="IR33" s="5"/>
      <c r="IS33" s="5"/>
      <c r="IT33" s="5"/>
      <c r="IU33" s="5"/>
      <c r="IV33" s="39"/>
      <c r="IW33" t="s">
        <v>353</v>
      </c>
      <c r="IY33" t="s">
        <v>1483</v>
      </c>
      <c r="IZ33" t="s">
        <v>353</v>
      </c>
      <c r="JM33" t="s">
        <v>353</v>
      </c>
      <c r="JN33" s="39"/>
      <c r="JQ33" t="s">
        <v>353</v>
      </c>
      <c r="JU33" t="s">
        <v>353</v>
      </c>
      <c r="JV33" t="s">
        <v>353</v>
      </c>
      <c r="JX33" t="s">
        <v>353</v>
      </c>
      <c r="KG33" t="s">
        <v>1483</v>
      </c>
      <c r="KK33" s="39"/>
      <c r="KL33" t="s">
        <v>353</v>
      </c>
    </row>
    <row r="34" spans="1:298" ht="19.5" x14ac:dyDescent="0.25">
      <c r="A34" t="s">
        <v>32</v>
      </c>
      <c r="B34" s="2" t="s">
        <v>32</v>
      </c>
      <c r="C34" s="5"/>
      <c r="D34" s="5" t="s">
        <v>353</v>
      </c>
      <c r="E34" s="5" t="s">
        <v>2811</v>
      </c>
      <c r="F34" s="5">
        <v>1984</v>
      </c>
      <c r="G34" s="8" t="s">
        <v>656</v>
      </c>
      <c r="H34" s="5" t="s">
        <v>1546</v>
      </c>
      <c r="I34" s="5" t="s">
        <v>3068</v>
      </c>
      <c r="J34" s="5" t="s">
        <v>2439</v>
      </c>
      <c r="K34" s="59" t="s">
        <v>1556</v>
      </c>
      <c r="L34" s="59" t="s">
        <v>1345</v>
      </c>
      <c r="M34" s="5" t="s">
        <v>795</v>
      </c>
      <c r="N34" s="65"/>
      <c r="O34" s="5">
        <v>31</v>
      </c>
      <c r="P34" s="6" t="s">
        <v>791</v>
      </c>
      <c r="Q34" s="7">
        <v>31</v>
      </c>
      <c r="R34" s="59" t="s">
        <v>792</v>
      </c>
      <c r="S34" s="59" t="s">
        <v>3450</v>
      </c>
      <c r="T34" s="59" t="s">
        <v>32</v>
      </c>
      <c r="U34" s="8" t="s">
        <v>793</v>
      </c>
      <c r="Y34" s="8" t="s">
        <v>339</v>
      </c>
      <c r="Z34" s="8"/>
      <c r="AA34" s="8"/>
      <c r="AB34" s="8"/>
      <c r="AC34" s="53"/>
      <c r="AD34" s="53"/>
      <c r="AE34" s="9" t="s">
        <v>794</v>
      </c>
      <c r="AF34" s="9" t="s">
        <v>500</v>
      </c>
      <c r="AG34" s="5"/>
      <c r="AH34" s="5"/>
      <c r="AI34" s="85" t="s">
        <v>3557</v>
      </c>
      <c r="AJ34" s="58"/>
      <c r="AK34" s="9" t="s">
        <v>796</v>
      </c>
      <c r="AL34" s="9" t="s">
        <v>92</v>
      </c>
      <c r="AM34" s="9" t="s">
        <v>797</v>
      </c>
      <c r="AN34" s="9" t="s">
        <v>798</v>
      </c>
      <c r="AO34" s="9" t="s">
        <v>799</v>
      </c>
      <c r="AP34" s="9" t="s">
        <v>800</v>
      </c>
      <c r="AQ34" s="9" t="s">
        <v>801</v>
      </c>
      <c r="AR34" s="9" t="s">
        <v>802</v>
      </c>
      <c r="AS34" s="5"/>
      <c r="AT34" s="58"/>
      <c r="AU34" s="10">
        <v>4</v>
      </c>
      <c r="AV34" s="10">
        <v>8</v>
      </c>
      <c r="AW34" s="10">
        <v>2</v>
      </c>
      <c r="AX34" s="10">
        <v>2</v>
      </c>
      <c r="AY34" s="10">
        <v>2</v>
      </c>
      <c r="AZ34" s="10">
        <v>2</v>
      </c>
      <c r="BA34" s="10">
        <v>2</v>
      </c>
      <c r="BB34" s="10">
        <v>2</v>
      </c>
      <c r="BC34" s="10">
        <v>2</v>
      </c>
      <c r="BD34" s="10">
        <v>2</v>
      </c>
      <c r="BE34" s="10">
        <v>1</v>
      </c>
      <c r="BF34" s="10">
        <v>2</v>
      </c>
      <c r="BG34" s="10">
        <v>1</v>
      </c>
      <c r="BH34" s="10">
        <v>1</v>
      </c>
      <c r="BI34" s="10">
        <v>2</v>
      </c>
      <c r="BJ34" s="10">
        <v>1</v>
      </c>
      <c r="BK34" s="10">
        <v>1</v>
      </c>
      <c r="BL34" s="10">
        <v>4</v>
      </c>
      <c r="BM34" s="5"/>
      <c r="BN34" s="5"/>
      <c r="BO34" s="5"/>
      <c r="BP34" s="5"/>
      <c r="BQ34" s="5"/>
      <c r="BR34" s="5"/>
      <c r="BS34" s="5"/>
      <c r="BT34" s="5"/>
      <c r="BU34" s="5"/>
      <c r="BV34" s="5"/>
      <c r="BW34" s="5"/>
      <c r="BX34" s="5"/>
      <c r="BY34" s="5"/>
      <c r="BZ34" s="5"/>
      <c r="CA34" s="5"/>
      <c r="CB34" s="10">
        <v>3</v>
      </c>
      <c r="CC34" s="5"/>
      <c r="CD34" s="5"/>
      <c r="CE34" s="5"/>
      <c r="CF34" s="5"/>
      <c r="CG34" s="5"/>
      <c r="CH34" s="5"/>
      <c r="CI34" s="5"/>
      <c r="CJ34" s="10"/>
      <c r="CK34" s="10"/>
      <c r="CL34" s="10"/>
      <c r="CM34" s="10"/>
      <c r="CN34" s="10"/>
      <c r="CO34" s="10"/>
      <c r="CP34" s="10"/>
      <c r="CQ34" s="10"/>
      <c r="CR34" s="58"/>
      <c r="CS34" s="5"/>
      <c r="CT34" s="5"/>
      <c r="CU34" s="5" t="s">
        <v>353</v>
      </c>
      <c r="CV34" s="5"/>
      <c r="CW34" s="5"/>
      <c r="CX34" s="5"/>
      <c r="CY34" s="5" t="s">
        <v>353</v>
      </c>
      <c r="CZ34" s="5" t="s">
        <v>353</v>
      </c>
      <c r="DA34" s="5"/>
      <c r="DB34" s="5" t="s">
        <v>353</v>
      </c>
      <c r="DC34" s="5"/>
      <c r="DD34" s="5" t="s">
        <v>353</v>
      </c>
      <c r="DE34" s="5" t="s">
        <v>353</v>
      </c>
      <c r="DF34" s="5"/>
      <c r="DG34" s="5"/>
      <c r="DH34" s="5" t="s">
        <v>353</v>
      </c>
      <c r="DI34" s="5" t="s">
        <v>353</v>
      </c>
      <c r="DJ34" s="5"/>
      <c r="DK34" s="5" t="s">
        <v>353</v>
      </c>
      <c r="DL34" s="5"/>
      <c r="DM34" s="5"/>
      <c r="DN34" s="5"/>
      <c r="DO34" s="5"/>
      <c r="DP34" s="5" t="s">
        <v>353</v>
      </c>
      <c r="DQ34" s="5"/>
      <c r="DR34" s="5"/>
      <c r="DS34" s="5"/>
      <c r="DT34" s="5"/>
      <c r="DU34" s="5"/>
      <c r="DV34" s="5" t="s">
        <v>353</v>
      </c>
      <c r="DW34" s="5"/>
      <c r="DX34" s="5"/>
      <c r="DY34" s="5" t="s">
        <v>353</v>
      </c>
      <c r="DZ34" s="5"/>
      <c r="EA34" s="5"/>
      <c r="EB34" s="5"/>
      <c r="EC34" s="5"/>
      <c r="ED34" s="5"/>
      <c r="EE34" s="5" t="s">
        <v>353</v>
      </c>
      <c r="EF34" s="5"/>
      <c r="EG34" s="5"/>
      <c r="EH34" s="5"/>
      <c r="EI34" s="5"/>
      <c r="EJ34" s="5"/>
      <c r="EK34" s="5"/>
      <c r="EL34" s="5"/>
      <c r="EM34" s="5"/>
      <c r="EN34" s="5"/>
      <c r="EO34" s="5"/>
      <c r="EP34" s="5"/>
      <c r="EQ34" s="5"/>
      <c r="ER34" s="5"/>
      <c r="ES34" s="5"/>
      <c r="ET34" s="5"/>
      <c r="EU34" s="5"/>
      <c r="EV34" s="5"/>
      <c r="EW34" s="5"/>
      <c r="EX34" s="5"/>
      <c r="EY34" s="5"/>
      <c r="EZ34" s="5"/>
      <c r="FA34" s="5"/>
      <c r="FB34" s="5"/>
      <c r="FC34" s="5" t="s">
        <v>353</v>
      </c>
      <c r="FD34" s="5"/>
      <c r="FE34" s="5"/>
      <c r="FF34" s="5"/>
      <c r="FG34" s="5"/>
      <c r="FH34" s="5"/>
      <c r="FI34" s="5"/>
      <c r="FJ34" s="5"/>
      <c r="FK34" s="5"/>
      <c r="FL34" s="5"/>
      <c r="FM34" s="5"/>
      <c r="FN34" s="5"/>
      <c r="FO34" s="5"/>
      <c r="FP34" s="5"/>
      <c r="FQ34" s="5"/>
      <c r="FR34" s="5"/>
      <c r="FS34" s="5"/>
      <c r="FT34" s="5" t="s">
        <v>353</v>
      </c>
      <c r="FU34" s="5"/>
      <c r="FV34" s="5"/>
      <c r="FW34" s="5"/>
      <c r="FX34" s="5"/>
      <c r="FY34" s="5"/>
      <c r="FZ34" s="5"/>
      <c r="GA34" s="5"/>
      <c r="GB34" s="5"/>
      <c r="GC34" s="5" t="s">
        <v>353</v>
      </c>
      <c r="GD34" s="5"/>
      <c r="GE34" s="5" t="s">
        <v>353</v>
      </c>
      <c r="GF34" s="5"/>
      <c r="GG34" s="5"/>
      <c r="GH34" s="5"/>
      <c r="GI34" s="5"/>
      <c r="GJ34" s="5"/>
      <c r="GK34" s="5"/>
      <c r="GL34" s="5"/>
      <c r="GM34" s="5"/>
      <c r="GN34" s="5"/>
      <c r="GO34" s="5"/>
      <c r="GP34" s="5"/>
      <c r="GQ34" s="5"/>
      <c r="GR34" s="5"/>
      <c r="GS34" s="5" t="s">
        <v>353</v>
      </c>
      <c r="GT34" s="5"/>
      <c r="GU34" s="5"/>
      <c r="GV34" s="5"/>
      <c r="GW34" s="5"/>
      <c r="GX34" s="5"/>
      <c r="GY34" s="5"/>
      <c r="GZ34" s="5"/>
      <c r="HA34" s="5"/>
      <c r="HB34" s="5"/>
      <c r="HC34" s="5"/>
      <c r="HD34" s="5"/>
      <c r="HE34" s="5"/>
      <c r="HF34" s="5"/>
      <c r="HG34" s="5"/>
      <c r="HH34" s="5"/>
      <c r="HI34" s="5"/>
      <c r="HJ34" s="5"/>
      <c r="HK34" s="5"/>
      <c r="HL34" s="5"/>
      <c r="HM34" s="5"/>
      <c r="HN34" s="5"/>
      <c r="HO34" s="5"/>
      <c r="HP34" s="5"/>
      <c r="HQ34" s="5"/>
      <c r="HR34" s="5"/>
      <c r="HS34" s="5" t="s">
        <v>353</v>
      </c>
      <c r="HT34" s="5"/>
      <c r="HU34" s="5"/>
      <c r="HV34" s="5"/>
      <c r="HW34" s="5"/>
      <c r="HX34" s="5"/>
      <c r="HY34" s="5"/>
      <c r="HZ34" s="5"/>
      <c r="IA34" s="5"/>
      <c r="IB34" s="5"/>
      <c r="IC34" s="5"/>
      <c r="ID34" s="5"/>
      <c r="IE34" s="5"/>
      <c r="IF34" s="5"/>
      <c r="IG34" s="5"/>
      <c r="IH34" s="5"/>
      <c r="II34" s="5"/>
      <c r="IJ34" s="5"/>
      <c r="IK34" s="5"/>
      <c r="IL34" s="5" t="s">
        <v>353</v>
      </c>
      <c r="IM34" s="5"/>
      <c r="IN34" s="5"/>
      <c r="IO34" s="5"/>
      <c r="IP34" s="5"/>
      <c r="IQ34" s="5"/>
      <c r="IR34" s="5"/>
      <c r="IS34" s="5"/>
      <c r="IT34" s="5"/>
      <c r="IU34" s="5"/>
      <c r="IV34" s="39"/>
      <c r="IW34" t="s">
        <v>353</v>
      </c>
      <c r="IZ34" t="s">
        <v>353</v>
      </c>
      <c r="JA34" t="s">
        <v>1483</v>
      </c>
      <c r="JK34" t="s">
        <v>353</v>
      </c>
      <c r="JM34" t="s">
        <v>353</v>
      </c>
      <c r="JN34" s="39"/>
      <c r="JQ34" t="s">
        <v>353</v>
      </c>
      <c r="JX34" t="s">
        <v>1483</v>
      </c>
      <c r="KF34" t="s">
        <v>353</v>
      </c>
      <c r="KG34" t="s">
        <v>353</v>
      </c>
      <c r="KK34" s="39"/>
      <c r="KL34" t="s">
        <v>353</v>
      </c>
    </row>
    <row r="35" spans="1:298" ht="28.5" x14ac:dyDescent="0.25">
      <c r="A35" t="s">
        <v>33</v>
      </c>
      <c r="B35" s="2" t="s">
        <v>33</v>
      </c>
      <c r="C35" s="5" t="s">
        <v>803</v>
      </c>
      <c r="D35" s="5" t="s">
        <v>353</v>
      </c>
      <c r="E35" s="5" t="s">
        <v>2811</v>
      </c>
      <c r="F35" s="5">
        <v>1984</v>
      </c>
      <c r="G35" s="8" t="s">
        <v>515</v>
      </c>
      <c r="H35" s="5" t="s">
        <v>1537</v>
      </c>
      <c r="I35" s="5"/>
      <c r="J35" s="5" t="s">
        <v>532</v>
      </c>
      <c r="K35" s="59" t="s">
        <v>1336</v>
      </c>
      <c r="L35" s="59" t="s">
        <v>1593</v>
      </c>
      <c r="M35" s="5"/>
      <c r="N35" s="65"/>
      <c r="O35" s="5">
        <v>32</v>
      </c>
      <c r="P35" s="6" t="s">
        <v>804</v>
      </c>
      <c r="Q35" s="7">
        <v>32</v>
      </c>
      <c r="R35" s="59" t="s">
        <v>805</v>
      </c>
      <c r="S35" s="59" t="s">
        <v>806</v>
      </c>
      <c r="T35" s="59" t="s">
        <v>33</v>
      </c>
      <c r="U35" s="8" t="s">
        <v>807</v>
      </c>
      <c r="Y35" s="8" t="s">
        <v>397</v>
      </c>
      <c r="Z35" s="8"/>
      <c r="AA35" s="8"/>
      <c r="AB35" s="8"/>
      <c r="AC35" s="53"/>
      <c r="AD35" s="53"/>
      <c r="AE35" s="9" t="s">
        <v>808</v>
      </c>
      <c r="AF35" s="9"/>
      <c r="AG35" s="9"/>
      <c r="AH35" s="9"/>
      <c r="AI35" s="85" t="s">
        <v>3550</v>
      </c>
      <c r="AJ35" s="58"/>
      <c r="AK35" s="9" t="s">
        <v>809</v>
      </c>
      <c r="AL35" s="9" t="s">
        <v>810</v>
      </c>
      <c r="AM35" s="9" t="s">
        <v>811</v>
      </c>
      <c r="AN35" s="9" t="s">
        <v>812</v>
      </c>
      <c r="AO35" s="9" t="s">
        <v>813</v>
      </c>
      <c r="AP35" s="9" t="s">
        <v>814</v>
      </c>
      <c r="AQ35" s="9" t="s">
        <v>815</v>
      </c>
      <c r="AR35" s="9" t="s">
        <v>816</v>
      </c>
      <c r="AS35" s="9" t="s">
        <v>817</v>
      </c>
      <c r="AT35" s="58"/>
      <c r="AU35" s="10">
        <v>4</v>
      </c>
      <c r="AV35" s="10">
        <v>6</v>
      </c>
      <c r="AW35" s="10">
        <v>2</v>
      </c>
      <c r="AX35" s="10">
        <v>2</v>
      </c>
      <c r="AY35" s="10">
        <v>2</v>
      </c>
      <c r="AZ35" s="10">
        <v>2</v>
      </c>
      <c r="BA35" s="10">
        <v>2</v>
      </c>
      <c r="BB35" s="10">
        <v>2</v>
      </c>
      <c r="BC35" s="10">
        <v>2</v>
      </c>
      <c r="BD35" s="10">
        <v>2</v>
      </c>
      <c r="BE35" s="10">
        <v>1</v>
      </c>
      <c r="BF35" s="10">
        <v>2</v>
      </c>
      <c r="BG35" s="10">
        <v>1</v>
      </c>
      <c r="BH35" s="10">
        <v>1</v>
      </c>
      <c r="BI35" s="10">
        <v>2</v>
      </c>
      <c r="BJ35" s="10">
        <v>1</v>
      </c>
      <c r="BK35" s="10">
        <v>1</v>
      </c>
      <c r="BL35" s="5"/>
      <c r="BM35" s="5"/>
      <c r="BN35" s="5"/>
      <c r="BO35" s="5"/>
      <c r="BP35" s="5"/>
      <c r="BQ35" s="5"/>
      <c r="BR35" s="5"/>
      <c r="BS35" s="5"/>
      <c r="BT35" s="5"/>
      <c r="BU35" s="5"/>
      <c r="BV35" s="5"/>
      <c r="BW35" s="5"/>
      <c r="BX35" s="5"/>
      <c r="BY35" s="5"/>
      <c r="BZ35" s="5"/>
      <c r="CA35" s="5"/>
      <c r="CB35" s="5"/>
      <c r="CC35" s="5"/>
      <c r="CD35" s="5"/>
      <c r="CE35" s="5"/>
      <c r="CF35" s="5"/>
      <c r="CG35" s="5"/>
      <c r="CH35" s="5"/>
      <c r="CI35" s="5"/>
      <c r="CJ35" s="10"/>
      <c r="CK35" s="10"/>
      <c r="CL35" s="10"/>
      <c r="CM35" s="10"/>
      <c r="CN35" s="10"/>
      <c r="CO35" s="10"/>
      <c r="CP35" s="10"/>
      <c r="CQ35" s="10"/>
      <c r="CR35" s="58"/>
      <c r="CS35" s="5"/>
      <c r="CT35" s="5"/>
      <c r="CU35" s="5"/>
      <c r="CV35" s="5" t="s">
        <v>353</v>
      </c>
      <c r="CW35" s="5"/>
      <c r="CX35" s="5"/>
      <c r="CY35" s="5"/>
      <c r="CZ35" s="5"/>
      <c r="DA35" s="5"/>
      <c r="DB35" s="5"/>
      <c r="DC35" s="5"/>
      <c r="DD35" s="5"/>
      <c r="DE35" s="5"/>
      <c r="DF35" s="5"/>
      <c r="DG35" s="5"/>
      <c r="DH35" s="5"/>
      <c r="DI35" s="5"/>
      <c r="DJ35" s="5" t="s">
        <v>353</v>
      </c>
      <c r="DK35" s="5"/>
      <c r="DL35" s="5" t="s">
        <v>353</v>
      </c>
      <c r="DM35" s="5"/>
      <c r="DN35" s="5"/>
      <c r="DO35" s="5"/>
      <c r="DP35" s="5"/>
      <c r="DQ35" s="5"/>
      <c r="DR35" s="5"/>
      <c r="DS35" s="5"/>
      <c r="DT35" s="5" t="s">
        <v>353</v>
      </c>
      <c r="DU35" s="5"/>
      <c r="DV35" s="5"/>
      <c r="DW35" s="5"/>
      <c r="DX35" s="5" t="s">
        <v>353</v>
      </c>
      <c r="DY35" s="5" t="s">
        <v>353</v>
      </c>
      <c r="DZ35" s="5"/>
      <c r="EA35" s="5"/>
      <c r="EB35" s="5" t="s">
        <v>353</v>
      </c>
      <c r="EC35" s="5"/>
      <c r="ED35" s="5"/>
      <c r="EE35" s="5"/>
      <c r="EF35" s="5"/>
      <c r="EG35" s="5"/>
      <c r="EH35" s="5"/>
      <c r="EI35" s="5"/>
      <c r="EJ35" s="5"/>
      <c r="EK35" s="5"/>
      <c r="EL35" s="5"/>
      <c r="EM35" s="5"/>
      <c r="EN35" s="5"/>
      <c r="EO35" s="5"/>
      <c r="EP35" s="5"/>
      <c r="EQ35" s="5"/>
      <c r="ER35" s="5"/>
      <c r="ES35" s="5"/>
      <c r="ET35" s="5"/>
      <c r="EU35" s="5"/>
      <c r="EV35" s="5"/>
      <c r="EW35" s="5" t="s">
        <v>353</v>
      </c>
      <c r="EX35" s="5"/>
      <c r="EY35" s="5"/>
      <c r="EZ35" s="5"/>
      <c r="FA35" s="5"/>
      <c r="FB35" s="5"/>
      <c r="FC35" s="5"/>
      <c r="FD35" s="5"/>
      <c r="FE35" s="5"/>
      <c r="FF35" s="5"/>
      <c r="FG35" s="5"/>
      <c r="FH35" s="5"/>
      <c r="FI35" s="5"/>
      <c r="FJ35" s="5"/>
      <c r="FK35" s="5"/>
      <c r="FL35" s="5"/>
      <c r="FM35" s="5"/>
      <c r="FN35" s="5"/>
      <c r="FO35" s="5"/>
      <c r="FP35" s="5"/>
      <c r="FQ35" s="5" t="s">
        <v>353</v>
      </c>
      <c r="FR35" s="5"/>
      <c r="FS35" s="5"/>
      <c r="FT35" s="5"/>
      <c r="FU35" s="5"/>
      <c r="FV35" s="5"/>
      <c r="FW35" s="5"/>
      <c r="FX35" s="5"/>
      <c r="FY35" s="5"/>
      <c r="FZ35" s="5"/>
      <c r="GA35" s="5"/>
      <c r="GB35" s="5"/>
      <c r="GC35" s="5"/>
      <c r="GD35" s="5"/>
      <c r="GE35" s="5"/>
      <c r="GF35" s="5"/>
      <c r="GG35" s="5"/>
      <c r="GH35" s="5"/>
      <c r="GI35" s="5"/>
      <c r="GJ35" s="5"/>
      <c r="GK35" s="5"/>
      <c r="GL35" s="5"/>
      <c r="GM35" s="5"/>
      <c r="GN35" s="5"/>
      <c r="GO35" s="5"/>
      <c r="GP35" s="5"/>
      <c r="GQ35" s="5" t="s">
        <v>353</v>
      </c>
      <c r="GR35" s="5"/>
      <c r="GS35" s="5"/>
      <c r="GT35" s="5"/>
      <c r="GU35" s="5"/>
      <c r="GV35" s="5"/>
      <c r="GW35" s="5"/>
      <c r="GX35" s="5"/>
      <c r="GY35" s="5"/>
      <c r="GZ35" s="5"/>
      <c r="HA35" s="5"/>
      <c r="HB35" s="5"/>
      <c r="HC35" s="5"/>
      <c r="HD35" s="5"/>
      <c r="HE35" s="5"/>
      <c r="HF35" s="5"/>
      <c r="HG35" s="5" t="s">
        <v>353</v>
      </c>
      <c r="HH35" s="5"/>
      <c r="HI35" s="5"/>
      <c r="HJ35" s="5"/>
      <c r="HK35" s="5" t="s">
        <v>353</v>
      </c>
      <c r="HL35" s="5"/>
      <c r="HM35" s="5"/>
      <c r="HN35" s="5"/>
      <c r="HO35" s="5"/>
      <c r="HP35" s="5"/>
      <c r="HQ35" s="5"/>
      <c r="HR35" s="5"/>
      <c r="HS35" s="5"/>
      <c r="HT35" s="5" t="s">
        <v>353</v>
      </c>
      <c r="HU35" s="5"/>
      <c r="HV35" s="5"/>
      <c r="HW35" s="5" t="s">
        <v>353</v>
      </c>
      <c r="HX35" s="5"/>
      <c r="HY35" s="5"/>
      <c r="HZ35" s="5"/>
      <c r="IA35" s="5"/>
      <c r="IB35" s="5"/>
      <c r="IC35" s="5"/>
      <c r="ID35" s="5"/>
      <c r="IE35" s="5"/>
      <c r="IF35" s="5"/>
      <c r="IG35" s="5"/>
      <c r="IH35" s="5"/>
      <c r="II35" s="5"/>
      <c r="IJ35" s="5"/>
      <c r="IK35" s="5"/>
      <c r="IL35" s="5"/>
      <c r="IM35" s="5" t="s">
        <v>353</v>
      </c>
      <c r="IN35" s="5"/>
      <c r="IO35" s="5"/>
      <c r="IP35" s="5"/>
      <c r="IQ35" s="5"/>
      <c r="IR35" s="5"/>
      <c r="IS35" s="5"/>
      <c r="IT35" s="5"/>
      <c r="IU35" s="5"/>
      <c r="IV35" s="39"/>
      <c r="IW35" t="s">
        <v>1483</v>
      </c>
      <c r="IZ35" t="s">
        <v>353</v>
      </c>
      <c r="JM35" t="s">
        <v>353</v>
      </c>
      <c r="JN35" s="39"/>
      <c r="JR35" t="s">
        <v>353</v>
      </c>
      <c r="JT35" t="s">
        <v>1483</v>
      </c>
      <c r="KG35" t="s">
        <v>353</v>
      </c>
      <c r="KK35" s="39"/>
      <c r="KL35" t="s">
        <v>353</v>
      </c>
    </row>
    <row r="36" spans="1:298" ht="19.5" x14ac:dyDescent="0.25">
      <c r="A36" t="s">
        <v>34</v>
      </c>
      <c r="B36" s="2" t="s">
        <v>34</v>
      </c>
      <c r="C36" s="5"/>
      <c r="D36" s="5" t="s">
        <v>353</v>
      </c>
      <c r="E36" s="5" t="s">
        <v>2811</v>
      </c>
      <c r="F36" s="5">
        <v>1985</v>
      </c>
      <c r="G36" s="8" t="s">
        <v>700</v>
      </c>
      <c r="H36" s="5" t="s">
        <v>1515</v>
      </c>
      <c r="I36" s="5"/>
      <c r="J36" s="5" t="s">
        <v>230</v>
      </c>
      <c r="K36" s="59" t="s">
        <v>2494</v>
      </c>
      <c r="L36" s="59" t="s">
        <v>2495</v>
      </c>
      <c r="M36" s="5" t="s">
        <v>823</v>
      </c>
      <c r="N36" s="65"/>
      <c r="O36" s="5">
        <v>33</v>
      </c>
      <c r="P36" s="6" t="s">
        <v>818</v>
      </c>
      <c r="Q36" s="7">
        <v>33</v>
      </c>
      <c r="R36" s="59" t="s">
        <v>819</v>
      </c>
      <c r="S36" s="59" t="s">
        <v>820</v>
      </c>
      <c r="T36" s="59" t="s">
        <v>34</v>
      </c>
      <c r="U36" s="8" t="s">
        <v>821</v>
      </c>
      <c r="Y36" s="8" t="s">
        <v>339</v>
      </c>
      <c r="Z36" s="8"/>
      <c r="AA36" s="8"/>
      <c r="AB36" s="8"/>
      <c r="AC36" s="53"/>
      <c r="AD36" s="53"/>
      <c r="AE36" s="9" t="s">
        <v>822</v>
      </c>
      <c r="AF36" s="9"/>
      <c r="AG36" s="9"/>
      <c r="AH36" s="9"/>
      <c r="AI36" s="9" t="s">
        <v>3535</v>
      </c>
      <c r="AJ36" s="58"/>
      <c r="AK36" s="9" t="s">
        <v>824</v>
      </c>
      <c r="AL36" s="9" t="s">
        <v>825</v>
      </c>
      <c r="AM36" s="9" t="s">
        <v>826</v>
      </c>
      <c r="AN36" s="9" t="s">
        <v>827</v>
      </c>
      <c r="AO36" s="9" t="s">
        <v>828</v>
      </c>
      <c r="AP36" s="9"/>
      <c r="AQ36" s="9"/>
      <c r="AR36" s="9"/>
      <c r="AS36" s="9" t="s">
        <v>829</v>
      </c>
      <c r="AT36" s="58"/>
      <c r="AU36" s="10">
        <v>4</v>
      </c>
      <c r="AV36" s="10">
        <v>4</v>
      </c>
      <c r="AW36" s="10">
        <v>2</v>
      </c>
      <c r="AX36" s="10">
        <v>2</v>
      </c>
      <c r="AY36" s="10">
        <v>2</v>
      </c>
      <c r="AZ36" s="10">
        <v>2</v>
      </c>
      <c r="BA36" s="10">
        <v>2</v>
      </c>
      <c r="BB36" s="10">
        <v>2</v>
      </c>
      <c r="BC36" s="10">
        <v>2</v>
      </c>
      <c r="BD36" s="10">
        <v>1</v>
      </c>
      <c r="BE36" s="10">
        <v>1</v>
      </c>
      <c r="BF36" s="10">
        <v>1</v>
      </c>
      <c r="BG36" s="10">
        <v>1</v>
      </c>
      <c r="BH36" s="10">
        <v>1</v>
      </c>
      <c r="BI36" s="10">
        <v>1</v>
      </c>
      <c r="BJ36" s="10">
        <v>1</v>
      </c>
      <c r="BK36" s="10">
        <v>1</v>
      </c>
      <c r="BL36" s="5"/>
      <c r="BM36" s="5"/>
      <c r="BN36" s="5"/>
      <c r="BO36" s="5"/>
      <c r="BP36" s="5"/>
      <c r="BQ36" s="5"/>
      <c r="BR36" s="5"/>
      <c r="BS36" s="5"/>
      <c r="BT36" s="5"/>
      <c r="BU36" s="5"/>
      <c r="BV36" s="5"/>
      <c r="BW36" s="5"/>
      <c r="BX36" s="5"/>
      <c r="BY36" s="5"/>
      <c r="BZ36" s="5"/>
      <c r="CA36" s="5"/>
      <c r="CB36" s="5"/>
      <c r="CC36" s="5"/>
      <c r="CD36" s="5"/>
      <c r="CE36" s="5"/>
      <c r="CF36" s="5"/>
      <c r="CG36" s="5"/>
      <c r="CH36" s="5"/>
      <c r="CI36" s="5"/>
      <c r="CJ36" s="10"/>
      <c r="CK36" s="10"/>
      <c r="CL36" s="10"/>
      <c r="CM36" s="10"/>
      <c r="CN36" s="10"/>
      <c r="CO36" s="10"/>
      <c r="CP36" s="10"/>
      <c r="CQ36" s="10"/>
      <c r="CR36" s="58"/>
      <c r="CS36" s="5"/>
      <c r="CT36" s="5" t="s">
        <v>353</v>
      </c>
      <c r="CU36" s="5"/>
      <c r="CV36" s="5"/>
      <c r="CW36" s="5"/>
      <c r="CX36" s="5"/>
      <c r="CY36" s="5"/>
      <c r="CZ36" s="5"/>
      <c r="DA36" s="5"/>
      <c r="DB36" s="5" t="s">
        <v>353</v>
      </c>
      <c r="DC36" s="5" t="s">
        <v>353</v>
      </c>
      <c r="DD36" s="5"/>
      <c r="DE36" s="5"/>
      <c r="DF36" s="5"/>
      <c r="DG36" s="5"/>
      <c r="DH36" s="5"/>
      <c r="DI36" s="5"/>
      <c r="DJ36" s="5"/>
      <c r="DK36" s="5"/>
      <c r="DL36" s="5" t="s">
        <v>353</v>
      </c>
      <c r="DM36" s="5"/>
      <c r="DN36" s="5"/>
      <c r="DO36" s="5"/>
      <c r="DP36" s="5"/>
      <c r="DQ36" s="5"/>
      <c r="DR36" s="5"/>
      <c r="DS36" s="5" t="s">
        <v>353</v>
      </c>
      <c r="DT36" s="5"/>
      <c r="DU36" s="5"/>
      <c r="DV36" s="5"/>
      <c r="DW36" s="5"/>
      <c r="DX36" s="5" t="s">
        <v>353</v>
      </c>
      <c r="DY36" s="5"/>
      <c r="DZ36" s="5"/>
      <c r="EA36" s="5"/>
      <c r="EB36" s="5"/>
      <c r="EC36" s="5"/>
      <c r="ED36" s="5"/>
      <c r="EE36" s="5"/>
      <c r="EF36" s="5"/>
      <c r="EG36" s="5"/>
      <c r="EH36" s="5"/>
      <c r="EI36" s="5"/>
      <c r="EJ36" s="5"/>
      <c r="EK36" s="5"/>
      <c r="EL36" s="5"/>
      <c r="EM36" s="5"/>
      <c r="EN36" s="5"/>
      <c r="EO36" s="5"/>
      <c r="EP36" s="5"/>
      <c r="EQ36" s="5"/>
      <c r="ER36" s="5"/>
      <c r="ES36" s="5"/>
      <c r="ET36" s="5"/>
      <c r="EU36" s="5"/>
      <c r="EV36" s="5"/>
      <c r="EW36" s="5"/>
      <c r="EX36" s="5"/>
      <c r="EY36" s="5"/>
      <c r="EZ36" s="5"/>
      <c r="FA36" s="5"/>
      <c r="FB36" s="5"/>
      <c r="FC36" s="5"/>
      <c r="FD36" s="5"/>
      <c r="FE36" s="5"/>
      <c r="FF36" s="5"/>
      <c r="FG36" s="5"/>
      <c r="FH36" s="5"/>
      <c r="FI36" s="5"/>
      <c r="FJ36" s="5"/>
      <c r="FK36" s="5"/>
      <c r="FL36" s="5"/>
      <c r="FM36" s="5"/>
      <c r="FN36" s="5"/>
      <c r="FO36" s="5"/>
      <c r="FP36" s="5"/>
      <c r="FQ36" s="5"/>
      <c r="FR36" s="5"/>
      <c r="FS36" s="5"/>
      <c r="FT36" s="5"/>
      <c r="FU36" s="5"/>
      <c r="FV36" s="5" t="s">
        <v>353</v>
      </c>
      <c r="FW36" s="5"/>
      <c r="FX36" s="5"/>
      <c r="FY36" s="5"/>
      <c r="FZ36" s="5"/>
      <c r="GA36" s="5"/>
      <c r="GB36" s="5"/>
      <c r="GC36" s="5"/>
      <c r="GD36" s="5"/>
      <c r="GE36" s="5"/>
      <c r="GF36" s="5"/>
      <c r="GG36" s="5"/>
      <c r="GH36" s="5" t="s">
        <v>353</v>
      </c>
      <c r="GI36" s="5" t="s">
        <v>353</v>
      </c>
      <c r="GJ36" s="5" t="s">
        <v>353</v>
      </c>
      <c r="GK36" s="5"/>
      <c r="GL36" s="5"/>
      <c r="GM36" s="5"/>
      <c r="GN36" s="5"/>
      <c r="GO36" s="5"/>
      <c r="GP36" s="5"/>
      <c r="GQ36" s="5"/>
      <c r="GR36" s="5" t="s">
        <v>353</v>
      </c>
      <c r="GS36" s="5"/>
      <c r="GT36" s="5" t="s">
        <v>353</v>
      </c>
      <c r="GU36" s="5"/>
      <c r="GV36" s="5"/>
      <c r="GW36" s="5"/>
      <c r="GX36" s="5"/>
      <c r="GY36" s="5"/>
      <c r="GZ36" s="5"/>
      <c r="HA36" s="5"/>
      <c r="HB36" s="5"/>
      <c r="HC36" s="5"/>
      <c r="HD36" s="5"/>
      <c r="HE36" s="5"/>
      <c r="HF36" s="5"/>
      <c r="HG36" s="5"/>
      <c r="HH36" s="5"/>
      <c r="HI36" s="5"/>
      <c r="HJ36" s="5"/>
      <c r="HK36" s="5"/>
      <c r="HL36" s="5"/>
      <c r="HM36" s="5"/>
      <c r="HN36" s="5"/>
      <c r="HO36" s="5"/>
      <c r="HP36" s="5"/>
      <c r="HQ36" s="5"/>
      <c r="HR36" s="5" t="s">
        <v>353</v>
      </c>
      <c r="HS36" s="5"/>
      <c r="HT36" s="5"/>
      <c r="HU36" s="5"/>
      <c r="HV36" s="5"/>
      <c r="HW36" s="5"/>
      <c r="HX36" s="5"/>
      <c r="HY36" s="5"/>
      <c r="HZ36" s="5"/>
      <c r="IA36" s="5"/>
      <c r="IB36" s="5" t="s">
        <v>353</v>
      </c>
      <c r="IC36" s="5"/>
      <c r="ID36" s="5"/>
      <c r="IE36" s="5"/>
      <c r="IF36" s="5"/>
      <c r="IG36" s="5"/>
      <c r="IH36" s="5"/>
      <c r="II36" s="5" t="s">
        <v>353</v>
      </c>
      <c r="IJ36" s="5"/>
      <c r="IK36" s="5"/>
      <c r="IL36" s="5"/>
      <c r="IM36" s="5"/>
      <c r="IN36" s="5"/>
      <c r="IO36" s="5"/>
      <c r="IP36" s="5"/>
      <c r="IQ36" s="5"/>
      <c r="IR36" s="5"/>
      <c r="IS36" s="5"/>
      <c r="IT36" s="5"/>
      <c r="IU36" s="5"/>
      <c r="IV36" s="39"/>
      <c r="IW36" t="s">
        <v>353</v>
      </c>
      <c r="IZ36" t="s">
        <v>353</v>
      </c>
      <c r="JJ36" t="s">
        <v>1483</v>
      </c>
      <c r="JM36" t="s">
        <v>353</v>
      </c>
      <c r="JN36" s="39"/>
      <c r="JS36" t="s">
        <v>353</v>
      </c>
      <c r="JV36" t="s">
        <v>353</v>
      </c>
      <c r="JY36" t="s">
        <v>353</v>
      </c>
      <c r="KB36" t="s">
        <v>1483</v>
      </c>
      <c r="KD36" t="s">
        <v>353</v>
      </c>
      <c r="KG36" t="s">
        <v>353</v>
      </c>
      <c r="KK36" s="39"/>
      <c r="KL36" t="s">
        <v>353</v>
      </c>
    </row>
    <row r="37" spans="1:298" ht="19.5" x14ac:dyDescent="0.25">
      <c r="A37" t="s">
        <v>35</v>
      </c>
      <c r="B37" s="2" t="s">
        <v>35</v>
      </c>
      <c r="C37" s="5"/>
      <c r="D37" s="5" t="s">
        <v>353</v>
      </c>
      <c r="E37" s="5" t="s">
        <v>2811</v>
      </c>
      <c r="F37" s="5">
        <v>1985</v>
      </c>
      <c r="G37" s="8" t="s">
        <v>92</v>
      </c>
      <c r="H37" s="5" t="s">
        <v>1524</v>
      </c>
      <c r="I37" s="5"/>
      <c r="J37" s="5" t="s">
        <v>2433</v>
      </c>
      <c r="K37" s="59" t="s">
        <v>1336</v>
      </c>
      <c r="L37" s="59" t="s">
        <v>2470</v>
      </c>
      <c r="M37" s="5"/>
      <c r="N37" s="65"/>
      <c r="O37" s="5">
        <v>34</v>
      </c>
      <c r="P37" s="6" t="s">
        <v>830</v>
      </c>
      <c r="Q37" s="7">
        <v>34</v>
      </c>
      <c r="R37" s="59" t="s">
        <v>831</v>
      </c>
      <c r="S37" s="59" t="s">
        <v>832</v>
      </c>
      <c r="T37" s="59" t="s">
        <v>35</v>
      </c>
      <c r="U37" s="8" t="s">
        <v>833</v>
      </c>
      <c r="Y37" s="8" t="s">
        <v>339</v>
      </c>
      <c r="Z37" s="8"/>
      <c r="AA37" s="8"/>
      <c r="AB37" s="8"/>
      <c r="AC37" s="53"/>
      <c r="AD37" s="53"/>
      <c r="AE37" s="9" t="s">
        <v>834</v>
      </c>
      <c r="AF37" s="9"/>
      <c r="AG37" s="9"/>
      <c r="AH37" s="9"/>
      <c r="AI37" s="85" t="s">
        <v>3558</v>
      </c>
      <c r="AJ37" s="58"/>
      <c r="AK37" s="9" t="s">
        <v>835</v>
      </c>
      <c r="AL37" s="9" t="s">
        <v>836</v>
      </c>
      <c r="AM37" s="9" t="s">
        <v>837</v>
      </c>
      <c r="AN37" s="9"/>
      <c r="AO37" s="9"/>
      <c r="AP37" s="5"/>
      <c r="AQ37" s="5"/>
      <c r="AR37" s="5"/>
      <c r="AS37" s="9" t="s">
        <v>838</v>
      </c>
      <c r="AT37" s="58"/>
      <c r="AU37" s="10">
        <v>4</v>
      </c>
      <c r="AV37" s="10">
        <v>8</v>
      </c>
      <c r="AW37" s="10">
        <v>2</v>
      </c>
      <c r="AX37" s="10">
        <v>2</v>
      </c>
      <c r="AY37" s="10">
        <v>2</v>
      </c>
      <c r="AZ37" s="10">
        <v>2</v>
      </c>
      <c r="BA37" s="10">
        <v>2</v>
      </c>
      <c r="BB37" s="10">
        <v>2</v>
      </c>
      <c r="BC37" s="10">
        <v>2</v>
      </c>
      <c r="BD37" s="10">
        <v>2</v>
      </c>
      <c r="BE37" s="10">
        <v>1</v>
      </c>
      <c r="BF37" s="10">
        <v>2</v>
      </c>
      <c r="BG37" s="10">
        <v>1</v>
      </c>
      <c r="BH37" s="10">
        <v>1</v>
      </c>
      <c r="BI37" s="10">
        <v>1</v>
      </c>
      <c r="BJ37" s="10">
        <v>1</v>
      </c>
      <c r="BK37" s="10">
        <v>1</v>
      </c>
      <c r="BL37" s="5"/>
      <c r="BM37" s="5"/>
      <c r="BN37" s="5"/>
      <c r="BO37" s="5"/>
      <c r="BP37" s="5"/>
      <c r="BQ37" s="5"/>
      <c r="BR37" s="5"/>
      <c r="BS37" s="5"/>
      <c r="BT37" s="5"/>
      <c r="BU37" s="5"/>
      <c r="BV37" s="5"/>
      <c r="BW37" s="5"/>
      <c r="BX37" s="5"/>
      <c r="BY37" s="5"/>
      <c r="BZ37" s="5"/>
      <c r="CA37" s="5"/>
      <c r="CB37" s="5"/>
      <c r="CC37" s="5"/>
      <c r="CD37" s="5"/>
      <c r="CE37" s="5"/>
      <c r="CF37" s="5"/>
      <c r="CG37" s="5"/>
      <c r="CH37" s="5"/>
      <c r="CI37" s="5"/>
      <c r="CJ37" s="10"/>
      <c r="CK37" s="10"/>
      <c r="CL37" s="10"/>
      <c r="CM37" s="10"/>
      <c r="CN37" s="10"/>
      <c r="CO37" s="10"/>
      <c r="CP37" s="10"/>
      <c r="CQ37" s="10"/>
      <c r="CR37" s="58"/>
      <c r="CS37" s="5"/>
      <c r="CT37" s="5" t="s">
        <v>353</v>
      </c>
      <c r="CU37" s="5"/>
      <c r="CV37" s="5" t="s">
        <v>353</v>
      </c>
      <c r="CW37" s="5"/>
      <c r="CX37" s="5"/>
      <c r="CY37" s="5" t="s">
        <v>353</v>
      </c>
      <c r="CZ37" s="5" t="s">
        <v>353</v>
      </c>
      <c r="DA37" s="5"/>
      <c r="DB37" s="5"/>
      <c r="DC37" s="5"/>
      <c r="DD37" s="5" t="s">
        <v>353</v>
      </c>
      <c r="DE37" s="5"/>
      <c r="DF37" s="5"/>
      <c r="DG37" s="5"/>
      <c r="DH37" s="5"/>
      <c r="DI37" s="5"/>
      <c r="DJ37" s="5"/>
      <c r="DK37" s="5" t="s">
        <v>353</v>
      </c>
      <c r="DL37" s="5"/>
      <c r="DM37" s="5"/>
      <c r="DN37" s="5"/>
      <c r="DO37" s="5"/>
      <c r="DP37" s="5"/>
      <c r="DQ37" s="5"/>
      <c r="DR37" s="5"/>
      <c r="DS37" s="5" t="s">
        <v>353</v>
      </c>
      <c r="DT37" s="5"/>
      <c r="DU37" s="5"/>
      <c r="DV37" s="5"/>
      <c r="DW37" s="5"/>
      <c r="DX37" s="5" t="s">
        <v>353</v>
      </c>
      <c r="DY37" s="5" t="s">
        <v>353</v>
      </c>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5"/>
      <c r="EZ37" s="5"/>
      <c r="FA37" s="5"/>
      <c r="FB37" s="5"/>
      <c r="FC37" s="5"/>
      <c r="FD37" s="5"/>
      <c r="FE37" s="5"/>
      <c r="FF37" s="5"/>
      <c r="FG37" s="5"/>
      <c r="FH37" s="5"/>
      <c r="FI37" s="5"/>
      <c r="FJ37" s="5"/>
      <c r="FK37" s="5"/>
      <c r="FL37" s="5"/>
      <c r="FM37" s="5"/>
      <c r="FN37" s="5"/>
      <c r="FO37" s="5"/>
      <c r="FP37" s="5"/>
      <c r="FQ37" s="5"/>
      <c r="FR37" s="5"/>
      <c r="FS37" s="5" t="s">
        <v>353</v>
      </c>
      <c r="FT37" s="5"/>
      <c r="FU37" s="5"/>
      <c r="FV37" s="5" t="s">
        <v>353</v>
      </c>
      <c r="FW37" s="5"/>
      <c r="FX37" s="5"/>
      <c r="FY37" s="5" t="s">
        <v>353</v>
      </c>
      <c r="FZ37" s="5"/>
      <c r="GA37" s="5"/>
      <c r="GB37" s="5"/>
      <c r="GC37" s="5"/>
      <c r="GD37" s="5"/>
      <c r="GE37" s="5"/>
      <c r="GF37" s="5"/>
      <c r="GG37" s="5"/>
      <c r="GH37" s="5"/>
      <c r="GI37" s="5"/>
      <c r="GJ37" s="5"/>
      <c r="GK37" s="5"/>
      <c r="GL37" s="5"/>
      <c r="GM37" s="5"/>
      <c r="GN37" s="5"/>
      <c r="GO37" s="5"/>
      <c r="GP37" s="5"/>
      <c r="GQ37" s="5" t="s">
        <v>353</v>
      </c>
      <c r="GR37" s="5"/>
      <c r="GS37" s="5"/>
      <c r="GT37" s="5"/>
      <c r="GU37" s="5"/>
      <c r="GV37" s="5"/>
      <c r="GW37" s="5"/>
      <c r="GX37" s="5"/>
      <c r="GY37" s="5"/>
      <c r="GZ37" s="5"/>
      <c r="HA37" s="5"/>
      <c r="HB37" s="5"/>
      <c r="HC37" s="5"/>
      <c r="HD37" s="5"/>
      <c r="HE37" s="5"/>
      <c r="HF37" s="5"/>
      <c r="HG37" s="5"/>
      <c r="HH37" s="5"/>
      <c r="HI37" s="5"/>
      <c r="HJ37" s="5"/>
      <c r="HK37" s="5"/>
      <c r="HL37" s="5"/>
      <c r="HM37" s="5"/>
      <c r="HN37" s="5"/>
      <c r="HO37" s="5"/>
      <c r="HP37" s="5"/>
      <c r="HQ37" s="5"/>
      <c r="HR37" s="5"/>
      <c r="HS37" s="5"/>
      <c r="HT37" s="5"/>
      <c r="HU37" s="5"/>
      <c r="HV37" s="5"/>
      <c r="HW37" s="5"/>
      <c r="HX37" s="5"/>
      <c r="HY37" s="5"/>
      <c r="HZ37" s="5"/>
      <c r="IA37" s="5"/>
      <c r="IB37" s="5"/>
      <c r="IC37" s="5"/>
      <c r="ID37" s="5"/>
      <c r="IE37" s="5"/>
      <c r="IF37" s="5"/>
      <c r="IG37" s="5"/>
      <c r="IH37" s="5"/>
      <c r="II37" s="5"/>
      <c r="IJ37" s="5"/>
      <c r="IK37" s="5"/>
      <c r="IL37" s="5"/>
      <c r="IM37" s="5"/>
      <c r="IN37" s="5"/>
      <c r="IO37" s="5"/>
      <c r="IP37" s="5"/>
      <c r="IQ37" s="5"/>
      <c r="IR37" s="5"/>
      <c r="IS37" s="5"/>
      <c r="IT37" s="5"/>
      <c r="IU37" s="5"/>
      <c r="IV37" s="39"/>
      <c r="IW37" t="s">
        <v>1483</v>
      </c>
      <c r="IX37" t="s">
        <v>353</v>
      </c>
      <c r="IZ37" t="s">
        <v>353</v>
      </c>
      <c r="JM37" t="s">
        <v>353</v>
      </c>
      <c r="JN37" s="39"/>
      <c r="JQ37" t="s">
        <v>353</v>
      </c>
      <c r="JR37" t="s">
        <v>353</v>
      </c>
      <c r="KG37" t="s">
        <v>1483</v>
      </c>
      <c r="KK37" s="39"/>
      <c r="KL37" t="s">
        <v>353</v>
      </c>
    </row>
    <row r="38" spans="1:298" ht="28.5" x14ac:dyDescent="0.25">
      <c r="A38" t="s">
        <v>36</v>
      </c>
      <c r="B38" s="2" t="s">
        <v>36</v>
      </c>
      <c r="C38" s="5"/>
      <c r="D38" s="5" t="s">
        <v>353</v>
      </c>
      <c r="E38" s="5" t="s">
        <v>2811</v>
      </c>
      <c r="F38" s="5">
        <v>1985</v>
      </c>
      <c r="G38" s="8" t="s">
        <v>179</v>
      </c>
      <c r="H38" s="5" t="s">
        <v>1518</v>
      </c>
      <c r="I38" s="5"/>
      <c r="J38" s="5" t="s">
        <v>2424</v>
      </c>
      <c r="K38" s="59" t="s">
        <v>1453</v>
      </c>
      <c r="L38" s="59" t="s">
        <v>1337</v>
      </c>
      <c r="M38" s="5" t="s">
        <v>843</v>
      </c>
      <c r="N38" s="65"/>
      <c r="O38" s="5">
        <v>35</v>
      </c>
      <c r="P38" s="6" t="s">
        <v>839</v>
      </c>
      <c r="Q38" s="7">
        <v>35</v>
      </c>
      <c r="R38" s="59" t="s">
        <v>840</v>
      </c>
      <c r="S38" s="59" t="s">
        <v>841</v>
      </c>
      <c r="T38" s="59" t="s">
        <v>36</v>
      </c>
      <c r="U38" s="8" t="s">
        <v>842</v>
      </c>
      <c r="Y38" s="8" t="s">
        <v>339</v>
      </c>
      <c r="Z38" s="8"/>
      <c r="AA38" s="8"/>
      <c r="AB38" s="8"/>
      <c r="AC38" s="53"/>
      <c r="AD38" s="53"/>
      <c r="AE38" s="5"/>
      <c r="AF38" s="9" t="s">
        <v>500</v>
      </c>
      <c r="AG38" s="9"/>
      <c r="AH38" s="9"/>
      <c r="AI38" s="85" t="s">
        <v>3549</v>
      </c>
      <c r="AJ38" s="58"/>
      <c r="AK38" s="9" t="s">
        <v>844</v>
      </c>
      <c r="AL38" s="9" t="s">
        <v>845</v>
      </c>
      <c r="AM38" s="9" t="s">
        <v>846</v>
      </c>
      <c r="AN38" s="9" t="s">
        <v>847</v>
      </c>
      <c r="AO38" s="9" t="s">
        <v>848</v>
      </c>
      <c r="AP38" s="9" t="s">
        <v>849</v>
      </c>
      <c r="AQ38" s="9" t="s">
        <v>850</v>
      </c>
      <c r="AR38" s="9" t="s">
        <v>851</v>
      </c>
      <c r="AS38" s="9" t="s">
        <v>852</v>
      </c>
      <c r="AT38" s="58"/>
      <c r="AU38" s="10">
        <v>4</v>
      </c>
      <c r="AV38" s="10">
        <v>6</v>
      </c>
      <c r="AW38" s="10">
        <v>2</v>
      </c>
      <c r="AX38" s="10">
        <v>2</v>
      </c>
      <c r="AY38" s="10">
        <v>2</v>
      </c>
      <c r="AZ38" s="10">
        <v>2</v>
      </c>
      <c r="BA38" s="10">
        <v>2</v>
      </c>
      <c r="BB38" s="10">
        <v>2</v>
      </c>
      <c r="BC38" s="10">
        <v>2</v>
      </c>
      <c r="BD38" s="10">
        <v>1</v>
      </c>
      <c r="BE38" s="10">
        <v>1</v>
      </c>
      <c r="BF38" s="10">
        <v>1</v>
      </c>
      <c r="BG38" s="10">
        <v>1</v>
      </c>
      <c r="BH38" s="10">
        <v>1</v>
      </c>
      <c r="BI38" s="10">
        <v>1</v>
      </c>
      <c r="BJ38" s="10">
        <v>1</v>
      </c>
      <c r="BK38" s="10">
        <v>1</v>
      </c>
      <c r="BL38" s="5"/>
      <c r="BM38" s="5"/>
      <c r="BN38" s="5"/>
      <c r="BO38" s="5"/>
      <c r="BP38" s="5"/>
      <c r="BQ38" s="5"/>
      <c r="BR38" s="5"/>
      <c r="BS38" s="5"/>
      <c r="BT38" s="5"/>
      <c r="BU38" s="5"/>
      <c r="BV38" s="5"/>
      <c r="BW38" s="5"/>
      <c r="BX38" s="5"/>
      <c r="BY38" s="5"/>
      <c r="BZ38" s="5"/>
      <c r="CA38" s="5"/>
      <c r="CB38" s="5"/>
      <c r="CC38" s="5"/>
      <c r="CD38" s="5"/>
      <c r="CE38" s="5"/>
      <c r="CF38" s="5"/>
      <c r="CG38" s="5"/>
      <c r="CH38" s="5"/>
      <c r="CI38" s="5"/>
      <c r="CJ38" s="10"/>
      <c r="CK38" s="10"/>
      <c r="CL38" s="10"/>
      <c r="CM38" s="10"/>
      <c r="CN38" s="10"/>
      <c r="CO38" s="10"/>
      <c r="CP38" s="10"/>
      <c r="CQ38" s="10"/>
      <c r="CR38" s="58"/>
      <c r="CS38" s="5"/>
      <c r="CT38" s="5"/>
      <c r="CU38" s="5"/>
      <c r="CV38" s="5"/>
      <c r="CW38" s="5"/>
      <c r="CX38" s="5"/>
      <c r="CY38" s="5"/>
      <c r="CZ38" s="5"/>
      <c r="DA38" s="5"/>
      <c r="DB38" s="5" t="s">
        <v>353</v>
      </c>
      <c r="DC38" s="5"/>
      <c r="DD38" s="5"/>
      <c r="DE38" s="5"/>
      <c r="DF38" s="5"/>
      <c r="DG38" s="5"/>
      <c r="DH38" s="5"/>
      <c r="DI38" s="5"/>
      <c r="DJ38" s="5"/>
      <c r="DK38" s="5" t="s">
        <v>353</v>
      </c>
      <c r="DL38" s="5"/>
      <c r="DM38" s="5"/>
      <c r="DN38" s="5"/>
      <c r="DO38" s="5"/>
      <c r="DP38" s="5"/>
      <c r="DQ38" s="5"/>
      <c r="DR38" s="5"/>
      <c r="DS38" s="5" t="s">
        <v>353</v>
      </c>
      <c r="DT38" s="5"/>
      <c r="DU38" s="5"/>
      <c r="DV38" s="5"/>
      <c r="DW38" s="5"/>
      <c r="DX38" s="5"/>
      <c r="DY38" s="5" t="s">
        <v>353</v>
      </c>
      <c r="DZ38" s="5"/>
      <c r="EA38" s="5"/>
      <c r="EB38" s="5"/>
      <c r="EC38" s="5"/>
      <c r="ED38" s="5"/>
      <c r="EE38" s="5"/>
      <c r="EF38" s="5"/>
      <c r="EG38" s="5" t="s">
        <v>353</v>
      </c>
      <c r="EH38" s="5"/>
      <c r="EI38" s="5"/>
      <c r="EJ38" s="5"/>
      <c r="EK38" s="5"/>
      <c r="EL38" s="5"/>
      <c r="EM38" s="5"/>
      <c r="EN38" s="5"/>
      <c r="EO38" s="5"/>
      <c r="EP38" s="5" t="s">
        <v>353</v>
      </c>
      <c r="EQ38" s="5"/>
      <c r="ER38" s="5"/>
      <c r="ES38" s="5" t="s">
        <v>353</v>
      </c>
      <c r="ET38" s="5"/>
      <c r="EU38" s="5"/>
      <c r="EV38" s="5"/>
      <c r="EW38" s="5"/>
      <c r="EX38" s="5"/>
      <c r="EY38" s="5"/>
      <c r="EZ38" s="5"/>
      <c r="FA38" s="5"/>
      <c r="FB38" s="5"/>
      <c r="FC38" s="5"/>
      <c r="FD38" s="5"/>
      <c r="FE38" s="5"/>
      <c r="FF38" s="5"/>
      <c r="FG38" s="5"/>
      <c r="FH38" s="5"/>
      <c r="FI38" s="5"/>
      <c r="FJ38" s="5"/>
      <c r="FK38" s="5"/>
      <c r="FL38" s="5"/>
      <c r="FM38" s="5"/>
      <c r="FN38" s="5"/>
      <c r="FO38" s="5"/>
      <c r="FP38" s="5"/>
      <c r="FQ38" s="5"/>
      <c r="FR38" s="5"/>
      <c r="FS38" s="5"/>
      <c r="FT38" s="5"/>
      <c r="FU38" s="5"/>
      <c r="FV38" s="5"/>
      <c r="FW38" s="5"/>
      <c r="FX38" s="5"/>
      <c r="FY38" s="5"/>
      <c r="FZ38" s="5"/>
      <c r="GA38" s="5"/>
      <c r="GB38" s="5"/>
      <c r="GC38" s="5"/>
      <c r="GD38" s="5"/>
      <c r="GE38" s="5"/>
      <c r="GF38" s="5"/>
      <c r="GG38" s="5"/>
      <c r="GH38" s="5"/>
      <c r="GI38" s="5"/>
      <c r="GJ38" s="5"/>
      <c r="GK38" s="5" t="s">
        <v>353</v>
      </c>
      <c r="GL38" s="5" t="s">
        <v>353</v>
      </c>
      <c r="GM38" s="5" t="s">
        <v>353</v>
      </c>
      <c r="GN38" s="5"/>
      <c r="GO38" s="5"/>
      <c r="GP38" s="5"/>
      <c r="GQ38" s="5"/>
      <c r="GR38" s="5" t="s">
        <v>353</v>
      </c>
      <c r="GS38" s="5"/>
      <c r="GT38" s="5"/>
      <c r="GU38" s="5"/>
      <c r="GV38" s="5"/>
      <c r="GW38" s="5"/>
      <c r="GX38" s="5"/>
      <c r="GY38" s="5"/>
      <c r="GZ38" s="5"/>
      <c r="HA38" s="5"/>
      <c r="HB38" s="5"/>
      <c r="HC38" s="5"/>
      <c r="HD38" s="5"/>
      <c r="HE38" s="5"/>
      <c r="HF38" s="5"/>
      <c r="HG38" s="5"/>
      <c r="HH38" s="5"/>
      <c r="HI38" s="5"/>
      <c r="HJ38" s="5"/>
      <c r="HK38" s="5"/>
      <c r="HL38" s="5"/>
      <c r="HM38" s="5"/>
      <c r="HN38" s="5"/>
      <c r="HO38" s="5"/>
      <c r="HP38" s="5"/>
      <c r="HQ38" s="5"/>
      <c r="HR38" s="5"/>
      <c r="HS38" s="5"/>
      <c r="HT38" s="5"/>
      <c r="HU38" s="5"/>
      <c r="HV38" s="5"/>
      <c r="HW38" s="5"/>
      <c r="HX38" s="5"/>
      <c r="HY38" s="5"/>
      <c r="HZ38" s="5"/>
      <c r="IA38" s="5"/>
      <c r="IB38" s="5"/>
      <c r="IC38" s="5"/>
      <c r="ID38" s="5"/>
      <c r="IE38" s="5"/>
      <c r="IF38" s="5"/>
      <c r="IG38" s="5"/>
      <c r="IH38" s="5"/>
      <c r="II38" s="5"/>
      <c r="IJ38" s="5"/>
      <c r="IK38" s="5"/>
      <c r="IL38" s="5"/>
      <c r="IM38" s="5"/>
      <c r="IN38" s="5"/>
      <c r="IO38" s="5"/>
      <c r="IP38" s="5"/>
      <c r="IQ38" s="5"/>
      <c r="IR38" s="5"/>
      <c r="IS38" s="5"/>
      <c r="IT38" s="5"/>
      <c r="IU38" s="5"/>
      <c r="IV38" s="39"/>
      <c r="IW38" t="s">
        <v>353</v>
      </c>
      <c r="IZ38" t="s">
        <v>353</v>
      </c>
      <c r="JC38" t="s">
        <v>1483</v>
      </c>
      <c r="JI38" t="s">
        <v>353</v>
      </c>
      <c r="JM38" t="s">
        <v>353</v>
      </c>
      <c r="JN38" s="39"/>
      <c r="JQ38" t="s">
        <v>1483</v>
      </c>
      <c r="KG38" t="s">
        <v>353</v>
      </c>
      <c r="KJ38" t="s">
        <v>353</v>
      </c>
      <c r="KK38" s="39"/>
      <c r="KL38" t="s">
        <v>353</v>
      </c>
    </row>
    <row r="39" spans="1:298" ht="19.5" x14ac:dyDescent="0.25">
      <c r="A39" t="s">
        <v>37</v>
      </c>
      <c r="B39" s="2" t="s">
        <v>37</v>
      </c>
      <c r="C39" s="5"/>
      <c r="D39" s="5" t="s">
        <v>353</v>
      </c>
      <c r="E39" s="5" t="s">
        <v>2811</v>
      </c>
      <c r="F39" s="5">
        <v>1985</v>
      </c>
      <c r="G39" s="8" t="s">
        <v>531</v>
      </c>
      <c r="H39" s="5" t="s">
        <v>1517</v>
      </c>
      <c r="I39" s="5" t="s">
        <v>2444</v>
      </c>
      <c r="J39" s="5" t="s">
        <v>532</v>
      </c>
      <c r="K39" s="59" t="s">
        <v>1336</v>
      </c>
      <c r="L39" s="59" t="s">
        <v>1593</v>
      </c>
      <c r="M39" s="5"/>
      <c r="N39" s="65"/>
      <c r="O39" s="5">
        <v>36</v>
      </c>
      <c r="P39" s="6" t="s">
        <v>853</v>
      </c>
      <c r="Q39" s="7">
        <v>36</v>
      </c>
      <c r="R39" s="59" t="s">
        <v>854</v>
      </c>
      <c r="S39" s="59" t="s">
        <v>855</v>
      </c>
      <c r="T39" s="59" t="s">
        <v>37</v>
      </c>
      <c r="U39" s="8" t="s">
        <v>856</v>
      </c>
      <c r="Y39" s="8" t="s">
        <v>397</v>
      </c>
      <c r="Z39" s="8"/>
      <c r="AA39" s="8"/>
      <c r="AB39" s="8"/>
      <c r="AC39" s="53"/>
      <c r="AD39" s="53"/>
      <c r="AE39" s="9" t="s">
        <v>340</v>
      </c>
      <c r="AF39" s="9"/>
      <c r="AG39" s="9"/>
      <c r="AH39" s="9"/>
      <c r="AI39" s="85" t="s">
        <v>3556</v>
      </c>
      <c r="AJ39" s="58"/>
      <c r="AK39" s="9" t="s">
        <v>857</v>
      </c>
      <c r="AL39" s="9" t="s">
        <v>858</v>
      </c>
      <c r="AM39" s="9" t="s">
        <v>859</v>
      </c>
      <c r="AN39" s="5"/>
      <c r="AO39" s="5"/>
      <c r="AP39" s="5"/>
      <c r="AQ39" s="5"/>
      <c r="AR39" s="9" t="s">
        <v>860</v>
      </c>
      <c r="AS39" s="5"/>
      <c r="AT39" s="58"/>
      <c r="AU39" s="10">
        <v>4</v>
      </c>
      <c r="AV39" s="10">
        <v>8</v>
      </c>
      <c r="AW39" s="10">
        <v>2</v>
      </c>
      <c r="AX39" s="10">
        <v>2</v>
      </c>
      <c r="AY39" s="10">
        <v>2</v>
      </c>
      <c r="AZ39" s="10">
        <v>2</v>
      </c>
      <c r="BA39" s="10">
        <v>2</v>
      </c>
      <c r="BB39" s="10">
        <v>2</v>
      </c>
      <c r="BC39" s="10">
        <v>2</v>
      </c>
      <c r="BD39" s="10">
        <v>3</v>
      </c>
      <c r="BE39" s="10">
        <v>1</v>
      </c>
      <c r="BF39" s="10">
        <v>3</v>
      </c>
      <c r="BG39" s="10">
        <v>1</v>
      </c>
      <c r="BH39" s="10">
        <v>1</v>
      </c>
      <c r="BI39" s="10">
        <v>2</v>
      </c>
      <c r="BJ39" s="10">
        <v>1</v>
      </c>
      <c r="BK39" s="10">
        <v>1</v>
      </c>
      <c r="BL39" s="5"/>
      <c r="BM39" s="5"/>
      <c r="BN39" s="5"/>
      <c r="BO39" s="5"/>
      <c r="BP39" s="5"/>
      <c r="BQ39" s="5"/>
      <c r="BR39" s="5"/>
      <c r="BS39" s="5"/>
      <c r="BT39" s="5"/>
      <c r="BU39" s="5"/>
      <c r="BV39" s="5"/>
      <c r="BW39" s="5"/>
      <c r="BX39" s="5"/>
      <c r="BY39" s="5"/>
      <c r="BZ39" s="5"/>
      <c r="CA39" s="5"/>
      <c r="CB39" s="5"/>
      <c r="CC39" s="5"/>
      <c r="CD39" s="5"/>
      <c r="CE39" s="5"/>
      <c r="CF39" s="5"/>
      <c r="CG39" s="5"/>
      <c r="CH39" s="5"/>
      <c r="CI39" s="5"/>
      <c r="CJ39" s="10"/>
      <c r="CK39" s="10"/>
      <c r="CL39" s="10"/>
      <c r="CM39" s="10"/>
      <c r="CN39" s="10"/>
      <c r="CO39" s="10"/>
      <c r="CP39" s="10"/>
      <c r="CQ39" s="10"/>
      <c r="CR39" s="58"/>
      <c r="CS39" s="5"/>
      <c r="CT39" s="5"/>
      <c r="CU39" s="5" t="s">
        <v>353</v>
      </c>
      <c r="CV39" s="5" t="s">
        <v>353</v>
      </c>
      <c r="CW39" s="5"/>
      <c r="CX39" s="5"/>
      <c r="CY39" s="5"/>
      <c r="CZ39" s="5"/>
      <c r="DA39" s="5"/>
      <c r="DB39" s="5"/>
      <c r="DC39" s="5"/>
      <c r="DD39" s="5"/>
      <c r="DE39" s="5"/>
      <c r="DF39" s="5"/>
      <c r="DG39" s="5"/>
      <c r="DH39" s="5"/>
      <c r="DI39" s="5"/>
      <c r="DJ39" s="5" t="s">
        <v>353</v>
      </c>
      <c r="DK39" s="5" t="s">
        <v>353</v>
      </c>
      <c r="DL39" s="5"/>
      <c r="DM39" s="5"/>
      <c r="DN39" s="5"/>
      <c r="DO39" s="5"/>
      <c r="DP39" s="5" t="s">
        <v>353</v>
      </c>
      <c r="DQ39" s="5"/>
      <c r="DR39" s="5"/>
      <c r="DS39" s="5"/>
      <c r="DT39" s="5"/>
      <c r="DU39" s="5"/>
      <c r="DV39" s="5"/>
      <c r="DW39" s="5"/>
      <c r="DX39" s="5"/>
      <c r="DY39" s="5" t="s">
        <v>353</v>
      </c>
      <c r="DZ39" s="5"/>
      <c r="EA39" s="5" t="s">
        <v>353</v>
      </c>
      <c r="EB39" s="5"/>
      <c r="EC39" s="5"/>
      <c r="ED39" s="5"/>
      <c r="EE39" s="5"/>
      <c r="EF39" s="5"/>
      <c r="EG39" s="5"/>
      <c r="EH39" s="5"/>
      <c r="EI39" s="5"/>
      <c r="EJ39" s="5"/>
      <c r="EK39" s="5"/>
      <c r="EL39" s="5"/>
      <c r="EM39" s="5"/>
      <c r="EN39" s="5"/>
      <c r="EO39" s="5"/>
      <c r="EP39" s="5"/>
      <c r="EQ39" s="5"/>
      <c r="ER39" s="5"/>
      <c r="ES39" s="5"/>
      <c r="ET39" s="5"/>
      <c r="EU39" s="5"/>
      <c r="EV39" s="5"/>
      <c r="EW39" s="5"/>
      <c r="EX39" s="5"/>
      <c r="EY39" s="5"/>
      <c r="EZ39" s="5"/>
      <c r="FA39" s="5"/>
      <c r="FB39" s="5"/>
      <c r="FC39" s="5"/>
      <c r="FD39" s="5"/>
      <c r="FE39" s="5"/>
      <c r="FF39" s="5"/>
      <c r="FG39" s="5"/>
      <c r="FH39" s="5"/>
      <c r="FI39" s="5"/>
      <c r="FJ39" s="5"/>
      <c r="FK39" s="5"/>
      <c r="FL39" s="5"/>
      <c r="FM39" s="5"/>
      <c r="FN39" s="5"/>
      <c r="FO39" s="5"/>
      <c r="FP39" s="5"/>
      <c r="FQ39" s="5"/>
      <c r="FR39" s="5" t="s">
        <v>353</v>
      </c>
      <c r="FS39" s="5"/>
      <c r="FT39" s="5"/>
      <c r="FU39" s="5"/>
      <c r="FV39" s="5"/>
      <c r="FW39" s="5"/>
      <c r="FX39" s="5"/>
      <c r="FY39" s="5"/>
      <c r="FZ39" s="5"/>
      <c r="GA39" s="5"/>
      <c r="GB39" s="5"/>
      <c r="GC39" s="5"/>
      <c r="GD39" s="5"/>
      <c r="GE39" s="5"/>
      <c r="GF39" s="5"/>
      <c r="GG39" s="5"/>
      <c r="GH39" s="5"/>
      <c r="GI39" s="5"/>
      <c r="GJ39" s="5"/>
      <c r="GK39" s="5"/>
      <c r="GL39" s="5"/>
      <c r="GM39" s="5"/>
      <c r="GN39" s="5"/>
      <c r="GO39" s="5" t="s">
        <v>353</v>
      </c>
      <c r="GP39" s="5"/>
      <c r="GQ39" s="5" t="s">
        <v>353</v>
      </c>
      <c r="GR39" s="5"/>
      <c r="GS39" s="5"/>
      <c r="GT39" s="5"/>
      <c r="GU39" s="5"/>
      <c r="GV39" s="5"/>
      <c r="GW39" s="5"/>
      <c r="GX39" s="5"/>
      <c r="GY39" s="5"/>
      <c r="GZ39" s="5"/>
      <c r="HA39" s="5"/>
      <c r="HB39" s="5"/>
      <c r="HC39" s="5"/>
      <c r="HD39" s="5"/>
      <c r="HE39" s="5"/>
      <c r="HF39" s="5"/>
      <c r="HG39" s="5"/>
      <c r="HH39" s="5"/>
      <c r="HI39" s="5"/>
      <c r="HJ39" s="5"/>
      <c r="HK39" s="5"/>
      <c r="HL39" s="5"/>
      <c r="HM39" s="5"/>
      <c r="HN39" s="5"/>
      <c r="HO39" s="5"/>
      <c r="HP39" s="5"/>
      <c r="HQ39" s="5"/>
      <c r="HR39" s="5"/>
      <c r="HS39" s="5"/>
      <c r="HT39" s="5"/>
      <c r="HU39" s="5"/>
      <c r="HV39" s="5"/>
      <c r="HW39" s="5"/>
      <c r="HX39" s="5" t="s">
        <v>353</v>
      </c>
      <c r="HY39" s="5"/>
      <c r="HZ39" s="5"/>
      <c r="IA39" s="5"/>
      <c r="IB39" s="5"/>
      <c r="IC39" s="5"/>
      <c r="ID39" s="5"/>
      <c r="IE39" s="5"/>
      <c r="IF39" s="5"/>
      <c r="IG39" s="5"/>
      <c r="IH39" s="5"/>
      <c r="II39" s="5"/>
      <c r="IJ39" s="5"/>
      <c r="IK39" s="5"/>
      <c r="IL39" s="5"/>
      <c r="IM39" s="5"/>
      <c r="IN39" s="5"/>
      <c r="IO39" s="5"/>
      <c r="IP39" s="5"/>
      <c r="IQ39" s="5"/>
      <c r="IR39" s="5"/>
      <c r="IS39" s="5"/>
      <c r="IT39" s="5"/>
      <c r="IU39" s="5"/>
      <c r="IV39" s="39"/>
      <c r="IW39" t="s">
        <v>1483</v>
      </c>
      <c r="IZ39" t="s">
        <v>353</v>
      </c>
      <c r="JM39" t="s">
        <v>353</v>
      </c>
      <c r="JN39" s="39"/>
      <c r="KA39" t="s">
        <v>1483</v>
      </c>
      <c r="KG39" t="s">
        <v>353</v>
      </c>
      <c r="KK39" s="39"/>
      <c r="KL39" t="s">
        <v>353</v>
      </c>
    </row>
    <row r="40" spans="1:298" ht="19.5" x14ac:dyDescent="0.25">
      <c r="A40" t="s">
        <v>102</v>
      </c>
      <c r="B40" s="2" t="s">
        <v>38</v>
      </c>
      <c r="C40" s="5" t="s">
        <v>861</v>
      </c>
      <c r="D40" s="5" t="s">
        <v>353</v>
      </c>
      <c r="E40" s="5" t="s">
        <v>2811</v>
      </c>
      <c r="F40" s="5">
        <v>1985</v>
      </c>
      <c r="G40" s="8" t="s">
        <v>358</v>
      </c>
      <c r="H40" s="5" t="s">
        <v>1538</v>
      </c>
      <c r="I40" s="5" t="s">
        <v>1479</v>
      </c>
      <c r="J40" s="5"/>
      <c r="K40" s="59" t="s">
        <v>1342</v>
      </c>
      <c r="L40" s="59"/>
      <c r="M40" s="5"/>
      <c r="N40" s="65"/>
      <c r="O40" s="5">
        <v>37</v>
      </c>
      <c r="P40" s="6" t="s">
        <v>862</v>
      </c>
      <c r="Q40" s="7">
        <v>37</v>
      </c>
      <c r="R40" s="59" t="s">
        <v>863</v>
      </c>
      <c r="S40" s="59" t="s">
        <v>864</v>
      </c>
      <c r="T40" s="59" t="s">
        <v>38</v>
      </c>
      <c r="U40" s="8" t="s">
        <v>865</v>
      </c>
      <c r="Y40" s="8" t="s">
        <v>339</v>
      </c>
      <c r="Z40" s="8"/>
      <c r="AA40" s="8"/>
      <c r="AB40" s="8"/>
      <c r="AC40" s="53"/>
      <c r="AD40" s="53"/>
      <c r="AE40" s="9" t="s">
        <v>771</v>
      </c>
      <c r="AF40" s="9"/>
      <c r="AG40" s="9"/>
      <c r="AH40" s="9"/>
      <c r="AI40" s="85" t="s">
        <v>3539</v>
      </c>
      <c r="AJ40" s="58"/>
      <c r="AK40" s="9" t="s">
        <v>866</v>
      </c>
      <c r="AL40" s="9" t="s">
        <v>867</v>
      </c>
      <c r="AM40" s="9" t="s">
        <v>868</v>
      </c>
      <c r="AN40" s="9" t="s">
        <v>869</v>
      </c>
      <c r="AO40" s="9" t="s">
        <v>870</v>
      </c>
      <c r="AP40" s="9" t="s">
        <v>871</v>
      </c>
      <c r="AQ40" s="9" t="s">
        <v>872</v>
      </c>
      <c r="AR40" s="9" t="s">
        <v>873</v>
      </c>
      <c r="AS40" s="9" t="s">
        <v>874</v>
      </c>
      <c r="AT40" s="58"/>
      <c r="AU40" s="10">
        <v>4</v>
      </c>
      <c r="AV40" s="10">
        <v>8</v>
      </c>
      <c r="AW40" s="10">
        <v>2</v>
      </c>
      <c r="AX40" s="10">
        <v>2</v>
      </c>
      <c r="AY40" s="10">
        <v>2</v>
      </c>
      <c r="AZ40" s="10">
        <v>2</v>
      </c>
      <c r="BA40" s="10">
        <v>2</v>
      </c>
      <c r="BB40" s="10">
        <v>2</v>
      </c>
      <c r="BC40" s="10">
        <v>2</v>
      </c>
      <c r="BD40" s="10">
        <v>2</v>
      </c>
      <c r="BE40" s="10">
        <v>1</v>
      </c>
      <c r="BF40" s="10">
        <v>2</v>
      </c>
      <c r="BG40" s="10">
        <v>1</v>
      </c>
      <c r="BH40" s="10">
        <v>1</v>
      </c>
      <c r="BI40" s="10">
        <v>1</v>
      </c>
      <c r="BJ40" s="10">
        <v>1</v>
      </c>
      <c r="BK40" s="10">
        <v>1</v>
      </c>
      <c r="BL40" s="5"/>
      <c r="BM40" s="5"/>
      <c r="BN40" s="5"/>
      <c r="BO40" s="5"/>
      <c r="BP40" s="5"/>
      <c r="BQ40" s="5"/>
      <c r="BR40" s="5"/>
      <c r="BS40" s="5"/>
      <c r="BT40" s="5"/>
      <c r="BU40" s="5"/>
      <c r="BV40" s="5"/>
      <c r="BW40" s="5"/>
      <c r="BX40" s="5"/>
      <c r="BY40" s="5"/>
      <c r="BZ40" s="5"/>
      <c r="CA40" s="5"/>
      <c r="CB40" s="5"/>
      <c r="CC40" s="5"/>
      <c r="CD40" s="5"/>
      <c r="CE40" s="5"/>
      <c r="CF40" s="5"/>
      <c r="CG40" s="5"/>
      <c r="CH40" s="5"/>
      <c r="CI40" s="5"/>
      <c r="CJ40" s="10"/>
      <c r="CK40" s="10"/>
      <c r="CL40" s="10"/>
      <c r="CM40" s="10"/>
      <c r="CN40" s="10"/>
      <c r="CO40" s="10"/>
      <c r="CP40" s="10"/>
      <c r="CQ40" s="10"/>
      <c r="CR40" s="58"/>
      <c r="CS40" s="5"/>
      <c r="CT40" s="5" t="s">
        <v>353</v>
      </c>
      <c r="CU40" s="5" t="s">
        <v>353</v>
      </c>
      <c r="CV40" s="5"/>
      <c r="CW40" s="5"/>
      <c r="CX40" s="5"/>
      <c r="CY40" s="5"/>
      <c r="CZ40" s="5"/>
      <c r="DA40" s="5"/>
      <c r="DB40" s="5" t="s">
        <v>353</v>
      </c>
      <c r="DC40" s="5"/>
      <c r="DD40" s="5"/>
      <c r="DE40" s="5"/>
      <c r="DF40" s="5"/>
      <c r="DG40" s="5"/>
      <c r="DH40" s="5"/>
      <c r="DI40" s="5"/>
      <c r="DJ40" s="5"/>
      <c r="DK40" s="5" t="s">
        <v>353</v>
      </c>
      <c r="DL40" s="5"/>
      <c r="DM40" s="5" t="s">
        <v>353</v>
      </c>
      <c r="DN40" s="5"/>
      <c r="DO40" s="5"/>
      <c r="DP40" s="5" t="s">
        <v>353</v>
      </c>
      <c r="DQ40" s="5"/>
      <c r="DR40" s="5"/>
      <c r="DS40" s="5"/>
      <c r="DT40" s="5"/>
      <c r="DU40" s="5"/>
      <c r="DV40" s="5"/>
      <c r="DW40" s="5"/>
      <c r="DX40" s="5" t="s">
        <v>353</v>
      </c>
      <c r="DY40" s="5" t="s">
        <v>353</v>
      </c>
      <c r="DZ40" s="5"/>
      <c r="EA40" s="5"/>
      <c r="EB40" s="5"/>
      <c r="EC40" s="5"/>
      <c r="ED40" s="5"/>
      <c r="EE40" s="5"/>
      <c r="EF40" s="5"/>
      <c r="EG40" s="5"/>
      <c r="EH40" s="5"/>
      <c r="EI40" s="5"/>
      <c r="EJ40" s="5"/>
      <c r="EK40" s="5"/>
      <c r="EL40" s="5"/>
      <c r="EM40" s="5"/>
      <c r="EN40" s="5"/>
      <c r="EO40" s="5"/>
      <c r="EP40" s="5"/>
      <c r="EQ40" s="5"/>
      <c r="ER40" s="5" t="s">
        <v>353</v>
      </c>
      <c r="ES40" s="5"/>
      <c r="ET40" s="5"/>
      <c r="EU40" s="5"/>
      <c r="EV40" s="5"/>
      <c r="EW40" s="5"/>
      <c r="EX40" s="5" t="s">
        <v>353</v>
      </c>
      <c r="EY40" s="5"/>
      <c r="EZ40" s="5"/>
      <c r="FA40" s="5"/>
      <c r="FB40" s="5"/>
      <c r="FC40" s="5"/>
      <c r="FD40" s="5"/>
      <c r="FE40" s="5"/>
      <c r="FF40" s="5"/>
      <c r="FG40" s="5"/>
      <c r="FH40" s="5"/>
      <c r="FI40" s="5"/>
      <c r="FJ40" s="5"/>
      <c r="FK40" s="5"/>
      <c r="FL40" s="5"/>
      <c r="FM40" s="5"/>
      <c r="FN40" s="5"/>
      <c r="FO40" s="5"/>
      <c r="FP40" s="5"/>
      <c r="FQ40" s="5"/>
      <c r="FR40" s="5"/>
      <c r="FS40" s="5"/>
      <c r="FT40" s="5"/>
      <c r="FU40" s="5"/>
      <c r="FV40" s="5"/>
      <c r="FW40" s="5"/>
      <c r="FX40" s="5"/>
      <c r="FY40" s="5"/>
      <c r="FZ40" s="5"/>
      <c r="GA40" s="5"/>
      <c r="GB40" s="5"/>
      <c r="GC40" s="5"/>
      <c r="GD40" s="5"/>
      <c r="GE40" s="5"/>
      <c r="GF40" s="5"/>
      <c r="GG40" s="5"/>
      <c r="GH40" s="5"/>
      <c r="GI40" s="5"/>
      <c r="GJ40" s="5"/>
      <c r="GK40" s="5"/>
      <c r="GL40" s="5"/>
      <c r="GM40" s="5"/>
      <c r="GN40" s="5"/>
      <c r="GO40" s="5"/>
      <c r="GP40" s="5"/>
      <c r="GQ40" s="5"/>
      <c r="GR40" s="5" t="s">
        <v>353</v>
      </c>
      <c r="GS40" s="5"/>
      <c r="GT40" s="5"/>
      <c r="GU40" s="5"/>
      <c r="GV40" s="5"/>
      <c r="GW40" s="5"/>
      <c r="GX40" s="5"/>
      <c r="GY40" s="5"/>
      <c r="GZ40" s="5"/>
      <c r="HA40" s="5"/>
      <c r="HB40" s="5"/>
      <c r="HC40" s="5"/>
      <c r="HD40" s="5"/>
      <c r="HE40" s="5"/>
      <c r="HF40" s="5"/>
      <c r="HG40" s="5" t="s">
        <v>353</v>
      </c>
      <c r="HH40" s="5"/>
      <c r="HI40" s="5"/>
      <c r="HJ40" s="5"/>
      <c r="HK40" s="5"/>
      <c r="HL40" s="5" t="s">
        <v>353</v>
      </c>
      <c r="HM40" s="5"/>
      <c r="HN40" s="5"/>
      <c r="HO40" s="5"/>
      <c r="HP40" s="5"/>
      <c r="HQ40" s="5"/>
      <c r="HR40" s="5"/>
      <c r="HS40" s="5"/>
      <c r="HT40" s="5"/>
      <c r="HU40" s="5"/>
      <c r="HV40" s="5"/>
      <c r="HW40" s="5"/>
      <c r="HX40" s="5"/>
      <c r="HY40" s="5"/>
      <c r="HZ40" s="5"/>
      <c r="IA40" s="5"/>
      <c r="IB40" s="5"/>
      <c r="IC40" s="5"/>
      <c r="ID40" s="5"/>
      <c r="IE40" s="5"/>
      <c r="IF40" s="5"/>
      <c r="IG40" s="5"/>
      <c r="IH40" s="5"/>
      <c r="II40" s="5"/>
      <c r="IJ40" s="5"/>
      <c r="IK40" s="5" t="s">
        <v>353</v>
      </c>
      <c r="IL40" s="5"/>
      <c r="IM40" s="5"/>
      <c r="IN40" s="5"/>
      <c r="IO40" s="5"/>
      <c r="IP40" s="5"/>
      <c r="IQ40" s="5"/>
      <c r="IR40" s="5"/>
      <c r="IS40" s="5"/>
      <c r="IT40" s="5"/>
      <c r="IU40" s="5"/>
      <c r="IV40" s="39"/>
      <c r="IW40" t="s">
        <v>353</v>
      </c>
      <c r="IZ40" t="s">
        <v>353</v>
      </c>
      <c r="JC40" t="s">
        <v>1483</v>
      </c>
      <c r="JM40" t="s">
        <v>353</v>
      </c>
      <c r="JN40" s="39"/>
      <c r="KG40" t="s">
        <v>1483</v>
      </c>
      <c r="KK40" s="39"/>
      <c r="KL40" t="s">
        <v>353</v>
      </c>
    </row>
    <row r="41" spans="1:298" x14ac:dyDescent="0.25">
      <c r="A41" t="s">
        <v>39</v>
      </c>
      <c r="B41" s="2" t="s">
        <v>39</v>
      </c>
      <c r="C41" s="5"/>
      <c r="D41" s="5" t="s">
        <v>353</v>
      </c>
      <c r="E41" s="5" t="s">
        <v>2811</v>
      </c>
      <c r="F41" s="5">
        <v>1985</v>
      </c>
      <c r="G41" s="8" t="s">
        <v>396</v>
      </c>
      <c r="H41" s="5" t="s">
        <v>1519</v>
      </c>
      <c r="I41" s="5" t="s">
        <v>2909</v>
      </c>
      <c r="J41" s="5" t="s">
        <v>1548</v>
      </c>
      <c r="K41" s="59" t="s">
        <v>2906</v>
      </c>
      <c r="L41" s="59"/>
      <c r="M41" s="5"/>
      <c r="N41" s="65"/>
      <c r="O41" s="5">
        <v>38</v>
      </c>
      <c r="P41" s="6" t="s">
        <v>767</v>
      </c>
      <c r="Q41" s="7">
        <v>38</v>
      </c>
      <c r="R41" s="59" t="s">
        <v>875</v>
      </c>
      <c r="S41" s="59" t="s">
        <v>876</v>
      </c>
      <c r="T41" s="59" t="s">
        <v>39</v>
      </c>
      <c r="U41" s="8" t="s">
        <v>877</v>
      </c>
      <c r="Y41" s="8" t="s">
        <v>339</v>
      </c>
      <c r="Z41" s="8"/>
      <c r="AA41" s="8"/>
      <c r="AB41" s="8"/>
      <c r="AC41" s="53"/>
      <c r="AD41" s="53"/>
      <c r="AE41" s="9" t="s">
        <v>878</v>
      </c>
      <c r="AF41" s="9"/>
      <c r="AG41" s="9"/>
      <c r="AH41" s="9"/>
      <c r="AI41" s="85" t="s">
        <v>3551</v>
      </c>
      <c r="AJ41" s="58"/>
      <c r="AK41" s="9" t="s">
        <v>879</v>
      </c>
      <c r="AL41" s="9"/>
      <c r="AM41" s="9"/>
      <c r="AN41" s="9" t="s">
        <v>880</v>
      </c>
      <c r="AO41" s="9" t="s">
        <v>881</v>
      </c>
      <c r="AP41" s="5"/>
      <c r="AQ41" s="5"/>
      <c r="AR41" s="5"/>
      <c r="AS41" s="5"/>
      <c r="AT41" s="58"/>
      <c r="AU41" s="10">
        <v>4</v>
      </c>
      <c r="AV41" s="10">
        <v>8</v>
      </c>
      <c r="AW41" s="10">
        <v>2</v>
      </c>
      <c r="AX41" s="10">
        <v>2</v>
      </c>
      <c r="AY41" s="10">
        <v>2</v>
      </c>
      <c r="AZ41" s="10">
        <v>2</v>
      </c>
      <c r="BA41" s="10">
        <v>2</v>
      </c>
      <c r="BB41" s="10">
        <v>2</v>
      </c>
      <c r="BC41" s="10">
        <v>2</v>
      </c>
      <c r="BD41" s="10">
        <v>2</v>
      </c>
      <c r="BE41" s="10">
        <v>1</v>
      </c>
      <c r="BF41" s="10">
        <v>2</v>
      </c>
      <c r="BG41" s="10">
        <v>1</v>
      </c>
      <c r="BH41" s="10">
        <v>1</v>
      </c>
      <c r="BI41" s="10">
        <v>2</v>
      </c>
      <c r="BJ41" s="10">
        <v>1</v>
      </c>
      <c r="BK41" s="10">
        <v>1</v>
      </c>
      <c r="BL41" s="5"/>
      <c r="BM41" s="5"/>
      <c r="BN41" s="5"/>
      <c r="BO41" s="5"/>
      <c r="BP41" s="5"/>
      <c r="BQ41" s="5"/>
      <c r="BR41" s="5"/>
      <c r="BS41" s="5"/>
      <c r="BT41" s="5"/>
      <c r="BU41" s="5"/>
      <c r="BV41" s="5"/>
      <c r="BW41" s="5"/>
      <c r="BX41" s="5"/>
      <c r="BY41" s="5"/>
      <c r="BZ41" s="5"/>
      <c r="CA41" s="5"/>
      <c r="CB41" s="10">
        <v>3</v>
      </c>
      <c r="CC41" s="5"/>
      <c r="CD41" s="5"/>
      <c r="CE41" s="5"/>
      <c r="CF41" s="5"/>
      <c r="CG41" s="5"/>
      <c r="CH41" s="5"/>
      <c r="CI41" s="5"/>
      <c r="CJ41" s="10"/>
      <c r="CK41" s="10"/>
      <c r="CL41" s="10"/>
      <c r="CM41" s="10"/>
      <c r="CN41" s="10"/>
      <c r="CO41" s="10"/>
      <c r="CP41" s="10"/>
      <c r="CQ41" s="10"/>
      <c r="CR41" s="58"/>
      <c r="CS41" s="5"/>
      <c r="CT41" s="5"/>
      <c r="CU41" s="5" t="s">
        <v>353</v>
      </c>
      <c r="CV41" s="5"/>
      <c r="CW41" s="5"/>
      <c r="CX41" s="5" t="s">
        <v>353</v>
      </c>
      <c r="CY41" s="5"/>
      <c r="CZ41" s="5" t="s">
        <v>353</v>
      </c>
      <c r="DA41" s="5"/>
      <c r="DB41" s="5"/>
      <c r="DC41" s="5"/>
      <c r="DD41" s="5" t="s">
        <v>353</v>
      </c>
      <c r="DE41" s="5"/>
      <c r="DF41" s="5"/>
      <c r="DG41" s="5"/>
      <c r="DH41" s="5" t="s">
        <v>353</v>
      </c>
      <c r="DI41" s="5"/>
      <c r="DJ41" s="5"/>
      <c r="DK41" s="5" t="s">
        <v>353</v>
      </c>
      <c r="DL41" s="5"/>
      <c r="DM41" s="5"/>
      <c r="DN41" s="5"/>
      <c r="DO41" s="5"/>
      <c r="DP41" s="5" t="s">
        <v>353</v>
      </c>
      <c r="DQ41" s="5"/>
      <c r="DR41" s="5"/>
      <c r="DS41" s="5"/>
      <c r="DT41" s="5"/>
      <c r="DU41" s="5"/>
      <c r="DV41" s="5"/>
      <c r="DW41" s="5"/>
      <c r="DX41" s="5" t="s">
        <v>353</v>
      </c>
      <c r="DY41" s="5" t="s">
        <v>353</v>
      </c>
      <c r="DZ41" s="5"/>
      <c r="EA41" s="5"/>
      <c r="EB41" s="5"/>
      <c r="EC41" s="5"/>
      <c r="ED41" s="5"/>
      <c r="EE41" s="5"/>
      <c r="EF41" s="5"/>
      <c r="EG41" s="5"/>
      <c r="EH41" s="5"/>
      <c r="EI41" s="5"/>
      <c r="EJ41" s="5"/>
      <c r="EK41" s="5"/>
      <c r="EL41" s="5"/>
      <c r="EM41" s="5"/>
      <c r="EN41" s="5"/>
      <c r="EO41" s="5"/>
      <c r="EP41" s="5"/>
      <c r="EQ41" s="5"/>
      <c r="ER41" s="5"/>
      <c r="ES41" s="5"/>
      <c r="ET41" s="5"/>
      <c r="EU41" s="5"/>
      <c r="EV41" s="5"/>
      <c r="EW41" s="5"/>
      <c r="EX41" s="5"/>
      <c r="EY41" s="5"/>
      <c r="EZ41" s="5"/>
      <c r="FA41" s="5"/>
      <c r="FB41" s="5"/>
      <c r="FC41" s="5"/>
      <c r="FD41" s="5"/>
      <c r="FE41" s="5"/>
      <c r="FF41" s="5"/>
      <c r="FG41" s="5"/>
      <c r="FH41" s="5"/>
      <c r="FI41" s="5"/>
      <c r="FJ41" s="5"/>
      <c r="FK41" s="5"/>
      <c r="FL41" s="5"/>
      <c r="FM41" s="5" t="s">
        <v>353</v>
      </c>
      <c r="FN41" s="5"/>
      <c r="FO41" s="5"/>
      <c r="FP41" s="5"/>
      <c r="FQ41" s="5"/>
      <c r="FR41" s="5"/>
      <c r="FS41" s="5"/>
      <c r="FT41" s="5" t="s">
        <v>353</v>
      </c>
      <c r="FU41" s="5"/>
      <c r="FV41" s="5"/>
      <c r="FW41" s="5"/>
      <c r="FX41" s="5"/>
      <c r="FY41" s="5"/>
      <c r="FZ41" s="5"/>
      <c r="GA41" s="5"/>
      <c r="GB41" s="5"/>
      <c r="GC41" s="5"/>
      <c r="GD41" s="5"/>
      <c r="GE41" s="5"/>
      <c r="GF41" s="5"/>
      <c r="GG41" s="5"/>
      <c r="GH41" s="5"/>
      <c r="GI41" s="5"/>
      <c r="GJ41" s="5"/>
      <c r="GK41" s="5"/>
      <c r="GL41" s="5"/>
      <c r="GM41" s="5"/>
      <c r="GN41" s="5"/>
      <c r="GO41" s="5"/>
      <c r="GP41" s="5"/>
      <c r="GQ41" s="5"/>
      <c r="GR41" s="5" t="s">
        <v>353</v>
      </c>
      <c r="GS41" s="5"/>
      <c r="GT41" s="5"/>
      <c r="GU41" s="5"/>
      <c r="GV41" s="5"/>
      <c r="GW41" s="5"/>
      <c r="GX41" s="5"/>
      <c r="GY41" s="5"/>
      <c r="GZ41" s="5"/>
      <c r="HA41" s="5"/>
      <c r="HB41" s="5" t="s">
        <v>353</v>
      </c>
      <c r="HC41" s="5"/>
      <c r="HD41" s="5"/>
      <c r="HE41" s="5"/>
      <c r="HF41" s="5"/>
      <c r="HG41" s="5"/>
      <c r="HH41" s="5"/>
      <c r="HI41" s="5"/>
      <c r="HJ41" s="5"/>
      <c r="HK41" s="5"/>
      <c r="HL41" s="5"/>
      <c r="HM41" s="5"/>
      <c r="HN41" s="5"/>
      <c r="HO41" s="5"/>
      <c r="HP41" s="5"/>
      <c r="HQ41" s="5"/>
      <c r="HR41" s="5"/>
      <c r="HS41" s="5" t="s">
        <v>353</v>
      </c>
      <c r="HT41" s="5"/>
      <c r="HU41" s="5"/>
      <c r="HV41" s="5"/>
      <c r="HW41" s="5"/>
      <c r="HX41" s="5"/>
      <c r="HY41" s="5"/>
      <c r="HZ41" s="5"/>
      <c r="IA41" s="5"/>
      <c r="IB41" s="5"/>
      <c r="IC41" s="5"/>
      <c r="ID41" s="5"/>
      <c r="IE41" s="5"/>
      <c r="IF41" s="5"/>
      <c r="IG41" s="5"/>
      <c r="IH41" s="5"/>
      <c r="II41" s="5"/>
      <c r="IJ41" s="5"/>
      <c r="IK41" s="5"/>
      <c r="IL41" s="5"/>
      <c r="IM41" s="5"/>
      <c r="IN41" s="5"/>
      <c r="IO41" s="5"/>
      <c r="IP41" s="5"/>
      <c r="IQ41" s="5"/>
      <c r="IR41" s="5"/>
      <c r="IS41" s="5"/>
      <c r="IT41" s="5"/>
      <c r="IU41" s="5"/>
      <c r="IV41" s="39"/>
      <c r="IW41" t="s">
        <v>1483</v>
      </c>
      <c r="IZ41" t="s">
        <v>353</v>
      </c>
      <c r="JM41" t="s">
        <v>353</v>
      </c>
      <c r="JN41" s="39"/>
      <c r="JQ41" t="s">
        <v>353</v>
      </c>
      <c r="KG41" t="s">
        <v>1483</v>
      </c>
      <c r="KK41" s="39"/>
      <c r="KL41" t="s">
        <v>353</v>
      </c>
    </row>
    <row r="42" spans="1:298" ht="19.5" x14ac:dyDescent="0.25">
      <c r="A42" t="s">
        <v>40</v>
      </c>
      <c r="B42" s="2" t="s">
        <v>40</v>
      </c>
      <c r="C42" s="5" t="s">
        <v>71</v>
      </c>
      <c r="D42" s="5" t="s">
        <v>353</v>
      </c>
      <c r="E42" s="5" t="s">
        <v>2811</v>
      </c>
      <c r="F42" s="5">
        <v>1985</v>
      </c>
      <c r="G42" s="8" t="s">
        <v>396</v>
      </c>
      <c r="H42" s="5" t="s">
        <v>2443</v>
      </c>
      <c r="I42" s="5" t="s">
        <v>3072</v>
      </c>
      <c r="J42" s="5" t="s">
        <v>2425</v>
      </c>
      <c r="K42" s="59" t="s">
        <v>1449</v>
      </c>
      <c r="L42" s="59" t="s">
        <v>1345</v>
      </c>
      <c r="M42" s="5" t="s">
        <v>888</v>
      </c>
      <c r="N42" s="65"/>
      <c r="O42" s="5">
        <v>39</v>
      </c>
      <c r="P42" s="6" t="s">
        <v>882</v>
      </c>
      <c r="Q42" s="7">
        <v>39</v>
      </c>
      <c r="R42" s="59" t="s">
        <v>883</v>
      </c>
      <c r="S42" s="59" t="s">
        <v>884</v>
      </c>
      <c r="T42" s="59" t="s">
        <v>40</v>
      </c>
      <c r="U42" s="8" t="s">
        <v>885</v>
      </c>
      <c r="Y42" s="8" t="s">
        <v>886</v>
      </c>
      <c r="Z42" s="8"/>
      <c r="AA42" s="8"/>
      <c r="AB42" s="8"/>
      <c r="AC42" s="53"/>
      <c r="AD42" s="53"/>
      <c r="AE42" s="9" t="s">
        <v>887</v>
      </c>
      <c r="AF42" s="9"/>
      <c r="AG42" s="9"/>
      <c r="AH42" s="9"/>
      <c r="AI42" s="85" t="s">
        <v>3554</v>
      </c>
      <c r="AJ42" s="58"/>
      <c r="AK42" s="9" t="s">
        <v>889</v>
      </c>
      <c r="AL42" s="9" t="s">
        <v>890</v>
      </c>
      <c r="AM42" s="9" t="s">
        <v>891</v>
      </c>
      <c r="AN42" s="9" t="s">
        <v>892</v>
      </c>
      <c r="AO42" s="9" t="s">
        <v>893</v>
      </c>
      <c r="AP42" s="9" t="s">
        <v>894</v>
      </c>
      <c r="AQ42" s="11" t="s">
        <v>895</v>
      </c>
      <c r="AR42" s="9" t="s">
        <v>896</v>
      </c>
      <c r="AS42" s="9" t="s">
        <v>897</v>
      </c>
      <c r="AT42" s="58"/>
      <c r="AU42" s="10">
        <v>4</v>
      </c>
      <c r="AV42" s="10">
        <v>8</v>
      </c>
      <c r="AW42" s="10">
        <v>2</v>
      </c>
      <c r="AX42" s="10">
        <v>2</v>
      </c>
      <c r="AY42" s="10">
        <v>2</v>
      </c>
      <c r="AZ42" s="10">
        <v>2</v>
      </c>
      <c r="BA42" s="10">
        <v>2</v>
      </c>
      <c r="BB42" s="10">
        <v>2</v>
      </c>
      <c r="BC42" s="10">
        <v>2</v>
      </c>
      <c r="BD42" s="10">
        <v>2</v>
      </c>
      <c r="BE42" s="10">
        <v>1</v>
      </c>
      <c r="BF42" s="10">
        <v>2</v>
      </c>
      <c r="BG42" s="10">
        <v>1</v>
      </c>
      <c r="BH42" s="10">
        <v>1</v>
      </c>
      <c r="BI42" s="10">
        <v>1</v>
      </c>
      <c r="BJ42" s="10">
        <v>1</v>
      </c>
      <c r="BK42" s="10">
        <v>1</v>
      </c>
      <c r="BL42" s="5"/>
      <c r="BM42" s="5"/>
      <c r="BN42" s="5"/>
      <c r="BO42" s="5"/>
      <c r="BP42" s="5"/>
      <c r="BQ42" s="5"/>
      <c r="BR42" s="5"/>
      <c r="BS42" s="5"/>
      <c r="BT42" s="5"/>
      <c r="BU42" s="5"/>
      <c r="BV42" s="5"/>
      <c r="BW42" s="5"/>
      <c r="BX42" s="5"/>
      <c r="BY42" s="5"/>
      <c r="BZ42" s="5"/>
      <c r="CA42" s="5"/>
      <c r="CB42" s="10">
        <v>3</v>
      </c>
      <c r="CC42" s="5"/>
      <c r="CD42" s="5"/>
      <c r="CE42" s="5"/>
      <c r="CF42" s="5"/>
      <c r="CG42" s="5"/>
      <c r="CH42" s="5"/>
      <c r="CI42" s="5"/>
      <c r="CJ42" s="10"/>
      <c r="CK42" s="10"/>
      <c r="CL42" s="10"/>
      <c r="CM42" s="10"/>
      <c r="CN42" s="10"/>
      <c r="CO42" s="10"/>
      <c r="CP42" s="10"/>
      <c r="CQ42" s="10"/>
      <c r="CR42" s="58"/>
      <c r="CS42" s="5" t="s">
        <v>353</v>
      </c>
      <c r="CT42" s="5"/>
      <c r="CU42" s="5" t="s">
        <v>353</v>
      </c>
      <c r="CV42" s="5"/>
      <c r="CW42" s="5" t="s">
        <v>353</v>
      </c>
      <c r="CX42" s="5"/>
      <c r="CY42" s="5"/>
      <c r="CZ42" s="5"/>
      <c r="DA42" s="5" t="s">
        <v>353</v>
      </c>
      <c r="DB42" s="5" t="s">
        <v>353</v>
      </c>
      <c r="DC42" s="5"/>
      <c r="DD42" s="5"/>
      <c r="DE42" s="5" t="s">
        <v>353</v>
      </c>
      <c r="DF42" s="5"/>
      <c r="DG42" s="5"/>
      <c r="DH42" s="5"/>
      <c r="DI42" s="5"/>
      <c r="DJ42" s="5"/>
      <c r="DK42" s="5" t="s">
        <v>353</v>
      </c>
      <c r="DL42" s="5"/>
      <c r="DM42" s="5"/>
      <c r="DN42" s="5"/>
      <c r="DO42" s="5"/>
      <c r="DP42" s="5"/>
      <c r="DQ42" s="5" t="s">
        <v>353</v>
      </c>
      <c r="DR42" s="5"/>
      <c r="DS42" s="5"/>
      <c r="DT42" s="5"/>
      <c r="DU42" s="5"/>
      <c r="DV42" s="5"/>
      <c r="DW42" s="5"/>
      <c r="DX42" s="5" t="s">
        <v>353</v>
      </c>
      <c r="DY42" s="5" t="s">
        <v>353</v>
      </c>
      <c r="DZ42" s="5"/>
      <c r="EA42" s="5"/>
      <c r="EB42" s="5"/>
      <c r="EC42" s="5"/>
      <c r="ED42" s="5"/>
      <c r="EE42" s="5"/>
      <c r="EF42" s="5"/>
      <c r="EG42" s="5"/>
      <c r="EH42" s="5"/>
      <c r="EI42" s="5"/>
      <c r="EJ42" s="5"/>
      <c r="EK42" s="5"/>
      <c r="EL42" s="5"/>
      <c r="EM42" s="5"/>
      <c r="EN42" s="5"/>
      <c r="EO42" s="5"/>
      <c r="EP42" s="5"/>
      <c r="EQ42" s="5"/>
      <c r="ER42" s="5"/>
      <c r="ES42" s="5"/>
      <c r="ET42" s="5"/>
      <c r="EU42" s="5"/>
      <c r="EV42" s="5"/>
      <c r="EW42" s="5"/>
      <c r="EX42" s="5"/>
      <c r="EY42" s="5"/>
      <c r="EZ42" s="5"/>
      <c r="FA42" s="5"/>
      <c r="FB42" s="5"/>
      <c r="FC42" s="5"/>
      <c r="FD42" s="5"/>
      <c r="FE42" s="5"/>
      <c r="FF42" s="5"/>
      <c r="FG42" s="5"/>
      <c r="FH42" s="5"/>
      <c r="FI42" s="5"/>
      <c r="FJ42" s="5" t="s">
        <v>353</v>
      </c>
      <c r="FK42" s="5"/>
      <c r="FL42" s="5"/>
      <c r="FM42" s="5"/>
      <c r="FN42" s="5"/>
      <c r="FO42" s="5"/>
      <c r="FP42" s="5"/>
      <c r="FQ42" s="5" t="s">
        <v>353</v>
      </c>
      <c r="FR42" s="5"/>
      <c r="FS42" s="5"/>
      <c r="FT42" s="5"/>
      <c r="FU42" s="5"/>
      <c r="FV42" s="5"/>
      <c r="FW42" s="5"/>
      <c r="FX42" s="5"/>
      <c r="FY42" s="5"/>
      <c r="FZ42" s="5"/>
      <c r="GA42" s="5"/>
      <c r="GB42" s="5"/>
      <c r="GC42" s="5"/>
      <c r="GD42" s="5"/>
      <c r="GE42" s="5"/>
      <c r="GF42" s="5"/>
      <c r="GG42" s="5"/>
      <c r="GH42" s="5"/>
      <c r="GI42" s="5"/>
      <c r="GJ42" s="5"/>
      <c r="GK42" s="5"/>
      <c r="GL42" s="5"/>
      <c r="GM42" s="5"/>
      <c r="GN42" s="5" t="s">
        <v>353</v>
      </c>
      <c r="GO42" s="5"/>
      <c r="GP42" s="5"/>
      <c r="GQ42" s="5"/>
      <c r="GR42" s="5"/>
      <c r="GS42" s="5" t="s">
        <v>353</v>
      </c>
      <c r="GT42" s="5"/>
      <c r="GU42" s="5"/>
      <c r="GV42" s="5"/>
      <c r="GW42" s="5"/>
      <c r="GX42" s="5"/>
      <c r="GY42" s="5"/>
      <c r="GZ42" s="5"/>
      <c r="HA42" s="5"/>
      <c r="HB42" s="5"/>
      <c r="HC42" s="5"/>
      <c r="HD42" s="5"/>
      <c r="HE42" s="5"/>
      <c r="HF42" s="5" t="s">
        <v>353</v>
      </c>
      <c r="HG42" s="5"/>
      <c r="HH42" s="5"/>
      <c r="HI42" s="5"/>
      <c r="HJ42" s="5"/>
      <c r="HK42" s="5"/>
      <c r="HL42" s="5"/>
      <c r="HM42" s="5"/>
      <c r="HN42" s="5" t="s">
        <v>353</v>
      </c>
      <c r="HO42" s="5"/>
      <c r="HP42" s="5"/>
      <c r="HQ42" s="5"/>
      <c r="HR42" s="5"/>
      <c r="HS42" s="5"/>
      <c r="HT42" s="5"/>
      <c r="HU42" s="5"/>
      <c r="HV42" s="5" t="s">
        <v>353</v>
      </c>
      <c r="HW42" s="5"/>
      <c r="HX42" s="5"/>
      <c r="HY42" s="5"/>
      <c r="HZ42" s="5"/>
      <c r="IA42" s="5"/>
      <c r="IB42" s="5"/>
      <c r="IC42" s="5"/>
      <c r="ID42" s="5"/>
      <c r="IE42" s="5"/>
      <c r="IF42" s="5"/>
      <c r="IG42" s="5"/>
      <c r="IH42" s="5"/>
      <c r="II42" s="5"/>
      <c r="IJ42" s="5"/>
      <c r="IK42" s="5"/>
      <c r="IL42" s="5"/>
      <c r="IM42" s="5"/>
      <c r="IN42" s="5"/>
      <c r="IO42" s="5"/>
      <c r="IP42" s="5"/>
      <c r="IQ42" s="5"/>
      <c r="IR42" s="5"/>
      <c r="IS42" s="5"/>
      <c r="IT42" s="5"/>
      <c r="IU42" s="5"/>
      <c r="IV42" s="39"/>
      <c r="IW42" t="s">
        <v>353</v>
      </c>
      <c r="IZ42" t="s">
        <v>1483</v>
      </c>
      <c r="JM42" t="s">
        <v>353</v>
      </c>
      <c r="JN42" s="39"/>
      <c r="JQ42" t="s">
        <v>353</v>
      </c>
      <c r="JX42" t="s">
        <v>1483</v>
      </c>
      <c r="KG42" t="s">
        <v>353</v>
      </c>
      <c r="KK42" s="39"/>
      <c r="KL42" t="s">
        <v>353</v>
      </c>
    </row>
    <row r="43" spans="1:298" ht="19.5" x14ac:dyDescent="0.25">
      <c r="A43" t="s">
        <v>41</v>
      </c>
      <c r="B43" s="2" t="s">
        <v>41</v>
      </c>
      <c r="C43" s="5"/>
      <c r="D43" s="5" t="s">
        <v>353</v>
      </c>
      <c r="E43" s="5" t="s">
        <v>2811</v>
      </c>
      <c r="F43" s="5">
        <v>1985</v>
      </c>
      <c r="G43" s="8" t="s">
        <v>415</v>
      </c>
      <c r="H43" s="5" t="s">
        <v>414</v>
      </c>
      <c r="I43" s="5"/>
      <c r="J43" s="5"/>
      <c r="K43" s="59" t="s">
        <v>1336</v>
      </c>
      <c r="L43" s="59"/>
      <c r="M43" s="5" t="s">
        <v>901</v>
      </c>
      <c r="N43" s="65"/>
      <c r="O43" s="5">
        <v>40</v>
      </c>
      <c r="P43" s="6" t="s">
        <v>898</v>
      </c>
      <c r="Q43" s="7">
        <v>40</v>
      </c>
      <c r="R43" s="59" t="s">
        <v>899</v>
      </c>
      <c r="S43" s="59" t="s">
        <v>900</v>
      </c>
      <c r="T43" s="59" t="s">
        <v>41</v>
      </c>
      <c r="U43" s="8" t="s">
        <v>414</v>
      </c>
      <c r="Y43" s="8" t="s">
        <v>339</v>
      </c>
      <c r="Z43" s="8"/>
      <c r="AA43" s="8"/>
      <c r="AB43" s="8"/>
      <c r="AC43" s="53"/>
      <c r="AD43" s="53"/>
      <c r="AE43" s="9" t="s">
        <v>340</v>
      </c>
      <c r="AF43" s="9"/>
      <c r="AG43" s="9"/>
      <c r="AH43" s="9"/>
      <c r="AI43" s="85" t="s">
        <v>3547</v>
      </c>
      <c r="AJ43" s="58"/>
      <c r="AK43" s="9" t="s">
        <v>902</v>
      </c>
      <c r="AL43" s="9" t="s">
        <v>903</v>
      </c>
      <c r="AM43" s="9" t="s">
        <v>904</v>
      </c>
      <c r="AN43" s="9" t="s">
        <v>905</v>
      </c>
      <c r="AO43" s="9" t="s">
        <v>906</v>
      </c>
      <c r="AP43" s="9" t="s">
        <v>907</v>
      </c>
      <c r="AQ43" s="9" t="s">
        <v>908</v>
      </c>
      <c r="AR43" s="9" t="s">
        <v>909</v>
      </c>
      <c r="AS43" s="9" t="s">
        <v>910</v>
      </c>
      <c r="AT43" s="58"/>
      <c r="AU43" s="10">
        <v>4</v>
      </c>
      <c r="AV43" s="10">
        <v>8</v>
      </c>
      <c r="AW43" s="10">
        <v>2</v>
      </c>
      <c r="AX43" s="10">
        <v>2</v>
      </c>
      <c r="AY43" s="10">
        <v>2</v>
      </c>
      <c r="AZ43" s="10">
        <v>2</v>
      </c>
      <c r="BA43" s="10">
        <v>2</v>
      </c>
      <c r="BB43" s="10">
        <v>2</v>
      </c>
      <c r="BC43" s="10">
        <v>2</v>
      </c>
      <c r="BD43" s="10">
        <v>2</v>
      </c>
      <c r="BE43" s="10">
        <v>1</v>
      </c>
      <c r="BF43" s="10">
        <v>2</v>
      </c>
      <c r="BG43" s="10">
        <v>1</v>
      </c>
      <c r="BH43" s="10">
        <v>1</v>
      </c>
      <c r="BI43" s="10">
        <v>2</v>
      </c>
      <c r="BJ43" s="10">
        <v>1</v>
      </c>
      <c r="BK43" s="10">
        <v>1</v>
      </c>
      <c r="BL43" s="5"/>
      <c r="BM43" s="5"/>
      <c r="BN43" s="5"/>
      <c r="BO43" s="5"/>
      <c r="BP43" s="5"/>
      <c r="BQ43" s="5"/>
      <c r="BR43" s="5"/>
      <c r="BS43" s="5"/>
      <c r="BT43" s="5"/>
      <c r="BU43" s="5"/>
      <c r="BV43" s="5"/>
      <c r="BW43" s="5"/>
      <c r="BX43" s="5"/>
      <c r="BY43" s="5"/>
      <c r="BZ43" s="5"/>
      <c r="CA43" s="5"/>
      <c r="CB43" s="9"/>
      <c r="CC43" s="5"/>
      <c r="CD43" s="5"/>
      <c r="CE43" s="5"/>
      <c r="CF43" s="5"/>
      <c r="CG43" s="5"/>
      <c r="CH43" s="5"/>
      <c r="CI43" s="5"/>
      <c r="CJ43" s="10"/>
      <c r="CK43" s="10"/>
      <c r="CL43" s="10"/>
      <c r="CM43" s="10"/>
      <c r="CN43" s="10"/>
      <c r="CO43" s="10"/>
      <c r="CP43" s="10"/>
      <c r="CQ43" s="10"/>
      <c r="CR43" s="58"/>
      <c r="CS43" s="5"/>
      <c r="CT43" s="5"/>
      <c r="CU43" s="5" t="s">
        <v>353</v>
      </c>
      <c r="CV43" s="5"/>
      <c r="CW43" s="5"/>
      <c r="CX43" s="5" t="s">
        <v>353</v>
      </c>
      <c r="CY43" s="5"/>
      <c r="CZ43" s="5"/>
      <c r="DA43" s="5"/>
      <c r="DB43" s="5"/>
      <c r="DC43" s="5"/>
      <c r="DD43" s="5" t="s">
        <v>353</v>
      </c>
      <c r="DE43" s="5"/>
      <c r="DF43" s="5"/>
      <c r="DG43" s="5"/>
      <c r="DH43" s="5"/>
      <c r="DI43" s="5"/>
      <c r="DJ43" s="5"/>
      <c r="DK43" s="5" t="s">
        <v>353</v>
      </c>
      <c r="DL43" s="5"/>
      <c r="DM43" s="5"/>
      <c r="DN43" s="5"/>
      <c r="DO43" s="5"/>
      <c r="DP43" s="5" t="s">
        <v>353</v>
      </c>
      <c r="DQ43" s="5"/>
      <c r="DR43" s="5"/>
      <c r="DS43" s="5"/>
      <c r="DT43" s="5"/>
      <c r="DU43" s="5"/>
      <c r="DV43" s="5"/>
      <c r="DW43" s="5"/>
      <c r="DX43" s="5" t="s">
        <v>353</v>
      </c>
      <c r="DY43" s="5" t="s">
        <v>353</v>
      </c>
      <c r="DZ43" s="5"/>
      <c r="EA43" s="5"/>
      <c r="EB43" s="5"/>
      <c r="EC43" s="5"/>
      <c r="ED43" s="5"/>
      <c r="EE43" s="5"/>
      <c r="EF43" s="5"/>
      <c r="EG43" s="5"/>
      <c r="EH43" s="5"/>
      <c r="EI43" s="5"/>
      <c r="EJ43" s="5"/>
      <c r="EK43" s="5"/>
      <c r="EL43" s="5"/>
      <c r="EM43" s="5"/>
      <c r="EN43" s="5"/>
      <c r="EO43" s="5"/>
      <c r="EP43" s="5"/>
      <c r="EQ43" s="5"/>
      <c r="ER43" s="5"/>
      <c r="ES43" s="5"/>
      <c r="ET43" s="5"/>
      <c r="EU43" s="5"/>
      <c r="EV43" s="5"/>
      <c r="EW43" s="5"/>
      <c r="EX43" s="5"/>
      <c r="EY43" s="5"/>
      <c r="EZ43" s="5"/>
      <c r="FA43" s="5"/>
      <c r="FB43" s="5"/>
      <c r="FC43" s="5"/>
      <c r="FD43" s="5"/>
      <c r="FE43" s="5"/>
      <c r="FF43" s="5"/>
      <c r="FG43" s="5"/>
      <c r="FH43" s="5" t="s">
        <v>353</v>
      </c>
      <c r="FI43" s="5"/>
      <c r="FJ43" s="5"/>
      <c r="FK43" s="5"/>
      <c r="FL43" s="5"/>
      <c r="FM43" s="5"/>
      <c r="FN43" s="5" t="s">
        <v>353</v>
      </c>
      <c r="FO43" s="5"/>
      <c r="FP43" s="5"/>
      <c r="FQ43" s="5"/>
      <c r="FR43" s="5"/>
      <c r="FS43" s="5"/>
      <c r="FT43" s="5"/>
      <c r="FU43" s="5"/>
      <c r="FV43" s="5"/>
      <c r="FW43" s="5"/>
      <c r="FX43" s="5"/>
      <c r="FY43" s="5"/>
      <c r="FZ43" s="5"/>
      <c r="GA43" s="5"/>
      <c r="GB43" s="5"/>
      <c r="GC43" s="5"/>
      <c r="GD43" s="5"/>
      <c r="GE43" s="5"/>
      <c r="GF43" s="5"/>
      <c r="GG43" s="5"/>
      <c r="GH43" s="5"/>
      <c r="GI43" s="5"/>
      <c r="GJ43" s="5"/>
      <c r="GK43" s="5"/>
      <c r="GL43" s="5"/>
      <c r="GM43" s="5"/>
      <c r="GN43" s="5"/>
      <c r="GO43" s="5"/>
      <c r="GP43" s="5"/>
      <c r="GQ43" s="5"/>
      <c r="GR43" s="5" t="s">
        <v>353</v>
      </c>
      <c r="GS43" s="5"/>
      <c r="GT43" s="5"/>
      <c r="GU43" s="5"/>
      <c r="GV43" s="5"/>
      <c r="GW43" s="5"/>
      <c r="GX43" s="5"/>
      <c r="GY43" s="5"/>
      <c r="GZ43" s="5"/>
      <c r="HA43" s="5"/>
      <c r="HB43" s="5"/>
      <c r="HC43" s="5"/>
      <c r="HD43" s="5"/>
      <c r="HE43" s="5"/>
      <c r="HF43" s="5"/>
      <c r="HG43" s="5"/>
      <c r="HH43" s="5"/>
      <c r="HI43" s="5"/>
      <c r="HJ43" s="5"/>
      <c r="HK43" s="5"/>
      <c r="HL43" s="5"/>
      <c r="HM43" s="5"/>
      <c r="HN43" s="5"/>
      <c r="HO43" s="5"/>
      <c r="HP43" s="5"/>
      <c r="HQ43" s="5"/>
      <c r="HR43" s="5"/>
      <c r="HS43" s="5"/>
      <c r="HT43" s="5"/>
      <c r="HU43" s="5"/>
      <c r="HV43" s="5"/>
      <c r="HW43" s="5"/>
      <c r="HX43" s="5"/>
      <c r="HY43" s="5"/>
      <c r="HZ43" s="5"/>
      <c r="IA43" s="5"/>
      <c r="IB43" s="5"/>
      <c r="IC43" s="5"/>
      <c r="ID43" s="5"/>
      <c r="IE43" s="5"/>
      <c r="IF43" s="5"/>
      <c r="IG43" s="5"/>
      <c r="IH43" s="5"/>
      <c r="II43" s="5"/>
      <c r="IJ43" s="5"/>
      <c r="IK43" s="5"/>
      <c r="IL43" s="5"/>
      <c r="IM43" s="5" t="s">
        <v>353</v>
      </c>
      <c r="IN43" s="5"/>
      <c r="IO43" s="5"/>
      <c r="IP43" s="5"/>
      <c r="IQ43" s="5"/>
      <c r="IR43" s="5"/>
      <c r="IS43" s="5"/>
      <c r="IT43" s="5"/>
      <c r="IU43" s="5"/>
      <c r="IV43" s="39"/>
      <c r="IW43" t="s">
        <v>1483</v>
      </c>
      <c r="IZ43" t="s">
        <v>353</v>
      </c>
      <c r="JM43" t="s">
        <v>353</v>
      </c>
      <c r="JN43" s="39"/>
      <c r="JR43" t="s">
        <v>353</v>
      </c>
      <c r="KG43" t="s">
        <v>1483</v>
      </c>
      <c r="KK43" s="39"/>
      <c r="KL43" t="s">
        <v>353</v>
      </c>
    </row>
    <row r="44" spans="1:298" ht="19.5" x14ac:dyDescent="0.25">
      <c r="A44" t="s">
        <v>42</v>
      </c>
      <c r="B44" s="2" t="s">
        <v>42</v>
      </c>
      <c r="C44" s="5" t="s">
        <v>911</v>
      </c>
      <c r="D44" s="5" t="s">
        <v>353</v>
      </c>
      <c r="E44" s="5" t="s">
        <v>2811</v>
      </c>
      <c r="F44" s="5">
        <v>1985</v>
      </c>
      <c r="G44" s="8" t="s">
        <v>515</v>
      </c>
      <c r="H44" s="5" t="s">
        <v>1520</v>
      </c>
      <c r="I44" s="5"/>
      <c r="J44" s="5"/>
      <c r="K44" s="59" t="s">
        <v>1340</v>
      </c>
      <c r="L44" s="59" t="s">
        <v>1593</v>
      </c>
      <c r="M44" s="5"/>
      <c r="N44" s="65"/>
      <c r="O44" s="5">
        <v>41</v>
      </c>
      <c r="P44" s="6" t="s">
        <v>912</v>
      </c>
      <c r="Q44" s="7">
        <v>41</v>
      </c>
      <c r="R44" s="59" t="s">
        <v>913</v>
      </c>
      <c r="S44" s="59" t="s">
        <v>914</v>
      </c>
      <c r="T44" s="59" t="s">
        <v>42</v>
      </c>
      <c r="U44" s="12" t="s">
        <v>915</v>
      </c>
      <c r="Y44" s="8" t="s">
        <v>339</v>
      </c>
      <c r="Z44" s="8"/>
      <c r="AA44" s="8"/>
      <c r="AB44" s="8"/>
      <c r="AC44" s="53"/>
      <c r="AD44" s="53"/>
      <c r="AE44" s="9" t="s">
        <v>916</v>
      </c>
      <c r="AF44" s="9"/>
      <c r="AG44" s="9"/>
      <c r="AH44" s="9"/>
      <c r="AI44" s="85" t="s">
        <v>3555</v>
      </c>
      <c r="AJ44" s="58"/>
      <c r="AK44" s="9" t="s">
        <v>917</v>
      </c>
      <c r="AL44" s="9" t="s">
        <v>918</v>
      </c>
      <c r="AM44" s="9" t="s">
        <v>919</v>
      </c>
      <c r="AN44" s="9" t="s">
        <v>920</v>
      </c>
      <c r="AO44" s="9"/>
      <c r="AP44" s="9" t="s">
        <v>921</v>
      </c>
      <c r="AQ44" s="5"/>
      <c r="AR44" s="5"/>
      <c r="AS44" s="5"/>
      <c r="AT44" s="58"/>
      <c r="AU44" s="10">
        <v>4</v>
      </c>
      <c r="AV44" s="10">
        <v>8</v>
      </c>
      <c r="AW44" s="10">
        <v>2</v>
      </c>
      <c r="AX44" s="10">
        <v>2</v>
      </c>
      <c r="AY44" s="10">
        <v>2</v>
      </c>
      <c r="AZ44" s="10">
        <v>2</v>
      </c>
      <c r="BA44" s="10">
        <v>2</v>
      </c>
      <c r="BB44" s="10">
        <v>2</v>
      </c>
      <c r="BC44" s="10">
        <v>2</v>
      </c>
      <c r="BD44" s="10">
        <v>1</v>
      </c>
      <c r="BE44" s="10">
        <v>1</v>
      </c>
      <c r="BF44" s="10">
        <v>1</v>
      </c>
      <c r="BG44" s="10">
        <v>1</v>
      </c>
      <c r="BH44" s="10">
        <v>1</v>
      </c>
      <c r="BI44" s="10">
        <v>1</v>
      </c>
      <c r="BJ44" s="10">
        <v>1</v>
      </c>
      <c r="BK44" s="10">
        <v>1</v>
      </c>
      <c r="BL44" s="5"/>
      <c r="BM44" s="5"/>
      <c r="BN44" s="5"/>
      <c r="BO44" s="5"/>
      <c r="BP44" s="5"/>
      <c r="BQ44" s="5"/>
      <c r="BR44" s="5"/>
      <c r="BS44" s="5"/>
      <c r="BT44" s="5"/>
      <c r="BU44" s="5"/>
      <c r="BV44" s="5"/>
      <c r="BW44" s="5"/>
      <c r="BX44" s="5"/>
      <c r="BY44" s="5"/>
      <c r="BZ44" s="5"/>
      <c r="CA44" s="5"/>
      <c r="CB44" s="5"/>
      <c r="CC44" s="5"/>
      <c r="CD44" s="5"/>
      <c r="CE44" s="5"/>
      <c r="CF44" s="5"/>
      <c r="CG44" s="5"/>
      <c r="CH44" s="5"/>
      <c r="CI44" s="5"/>
      <c r="CJ44" s="10"/>
      <c r="CK44" s="10"/>
      <c r="CL44" s="10"/>
      <c r="CM44" s="10"/>
      <c r="CN44" s="10"/>
      <c r="CO44" s="10"/>
      <c r="CP44" s="10"/>
      <c r="CQ44" s="10"/>
      <c r="CR44" s="58"/>
      <c r="CS44" s="5"/>
      <c r="CT44" s="5"/>
      <c r="CU44" s="5" t="s">
        <v>353</v>
      </c>
      <c r="CV44" s="5"/>
      <c r="CW44" s="5"/>
      <c r="CX44" s="5"/>
      <c r="CY44" s="5"/>
      <c r="CZ44" s="5"/>
      <c r="DA44" s="5" t="s">
        <v>353</v>
      </c>
      <c r="DB44" s="5" t="s">
        <v>353</v>
      </c>
      <c r="DC44" s="5"/>
      <c r="DD44" s="5"/>
      <c r="DE44" s="5"/>
      <c r="DF44" s="5"/>
      <c r="DG44" s="5"/>
      <c r="DH44" s="5"/>
      <c r="DI44" s="5"/>
      <c r="DJ44" s="5" t="s">
        <v>353</v>
      </c>
      <c r="DK44" s="5"/>
      <c r="DL44" s="5" t="s">
        <v>353</v>
      </c>
      <c r="DM44" s="5" t="s">
        <v>353</v>
      </c>
      <c r="DN44" s="5"/>
      <c r="DO44" s="5"/>
      <c r="DP44" s="5" t="s">
        <v>353</v>
      </c>
      <c r="DQ44" s="5"/>
      <c r="DR44" s="5"/>
      <c r="DS44" s="5"/>
      <c r="DT44" s="5"/>
      <c r="DU44" s="5"/>
      <c r="DV44" s="5"/>
      <c r="DW44" s="5"/>
      <c r="DX44" s="5"/>
      <c r="DY44" s="5" t="s">
        <v>353</v>
      </c>
      <c r="DZ44" s="5"/>
      <c r="EA44" s="5"/>
      <c r="EB44" s="5"/>
      <c r="EC44" s="5"/>
      <c r="ED44" s="5"/>
      <c r="EE44" s="5"/>
      <c r="EF44" s="5"/>
      <c r="EG44" s="5"/>
      <c r="EH44" s="5"/>
      <c r="EI44" s="5"/>
      <c r="EJ44" s="5"/>
      <c r="EK44" s="5"/>
      <c r="EL44" s="5"/>
      <c r="EM44" s="5"/>
      <c r="EN44" s="5"/>
      <c r="EO44" s="5"/>
      <c r="EP44" s="5"/>
      <c r="EQ44" s="5"/>
      <c r="ER44" s="5"/>
      <c r="ES44" s="5"/>
      <c r="ET44" s="5"/>
      <c r="EU44" s="5"/>
      <c r="EV44" s="5"/>
      <c r="EW44" s="5" t="s">
        <v>353</v>
      </c>
      <c r="EX44" s="5"/>
      <c r="EY44" s="5"/>
      <c r="EZ44" s="5"/>
      <c r="FA44" s="5"/>
      <c r="FB44" s="5"/>
      <c r="FC44" s="5"/>
      <c r="FD44" s="5"/>
      <c r="FE44" s="5"/>
      <c r="FF44" s="5"/>
      <c r="FG44" s="5"/>
      <c r="FH44" s="5"/>
      <c r="FI44" s="5"/>
      <c r="FJ44" s="5"/>
      <c r="FK44" s="5"/>
      <c r="FL44" s="5"/>
      <c r="FM44" s="5"/>
      <c r="FN44" s="5"/>
      <c r="FO44" s="5"/>
      <c r="FP44" s="5"/>
      <c r="FQ44" s="5"/>
      <c r="FR44" s="5"/>
      <c r="FS44" s="5"/>
      <c r="FT44" s="5"/>
      <c r="FU44" s="5"/>
      <c r="FV44" s="5"/>
      <c r="FW44" s="5"/>
      <c r="FX44" s="5"/>
      <c r="FY44" s="5"/>
      <c r="FZ44" s="5"/>
      <c r="GA44" s="5"/>
      <c r="GB44" s="5"/>
      <c r="GC44" s="5"/>
      <c r="GD44" s="5"/>
      <c r="GE44" s="5"/>
      <c r="GF44" s="5"/>
      <c r="GG44" s="5"/>
      <c r="GH44" s="5"/>
      <c r="GI44" s="5"/>
      <c r="GJ44" s="5"/>
      <c r="GK44" s="5"/>
      <c r="GL44" s="5"/>
      <c r="GM44" s="5"/>
      <c r="GN44" s="5"/>
      <c r="GO44" s="5"/>
      <c r="GP44" s="5"/>
      <c r="GQ44" s="5" t="s">
        <v>353</v>
      </c>
      <c r="GR44" s="5"/>
      <c r="GS44" s="5"/>
      <c r="GT44" s="5"/>
      <c r="GU44" s="5"/>
      <c r="GV44" s="5"/>
      <c r="GW44" s="5"/>
      <c r="GX44" s="5"/>
      <c r="GY44" s="5"/>
      <c r="GZ44" s="5" t="s">
        <v>353</v>
      </c>
      <c r="HA44" s="5"/>
      <c r="HB44" s="5"/>
      <c r="HC44" s="5"/>
      <c r="HD44" s="5"/>
      <c r="HE44" s="5"/>
      <c r="HF44" s="5"/>
      <c r="HG44" s="5" t="s">
        <v>353</v>
      </c>
      <c r="HH44" s="5"/>
      <c r="HI44" s="5"/>
      <c r="HJ44" s="5"/>
      <c r="HK44" s="5" t="s">
        <v>353</v>
      </c>
      <c r="HL44" s="5"/>
      <c r="HM44" s="5"/>
      <c r="HN44" s="5"/>
      <c r="HO44" s="5"/>
      <c r="HP44" s="5"/>
      <c r="HQ44" s="5"/>
      <c r="HR44" s="5"/>
      <c r="HS44" s="5"/>
      <c r="HT44" s="5"/>
      <c r="HU44" s="5"/>
      <c r="HV44" s="5"/>
      <c r="HW44" s="5"/>
      <c r="HX44" s="5"/>
      <c r="HY44" s="5"/>
      <c r="HZ44" s="5"/>
      <c r="IA44" s="5"/>
      <c r="IB44" s="5"/>
      <c r="IC44" s="5"/>
      <c r="ID44" s="5"/>
      <c r="IE44" s="5"/>
      <c r="IF44" s="5"/>
      <c r="IG44" s="5"/>
      <c r="IH44" s="5"/>
      <c r="II44" s="5"/>
      <c r="IJ44" s="5"/>
      <c r="IK44" s="5"/>
      <c r="IL44" s="5"/>
      <c r="IM44" s="5"/>
      <c r="IN44" s="5"/>
      <c r="IO44" s="5"/>
      <c r="IP44" s="5"/>
      <c r="IQ44" s="5"/>
      <c r="IR44" s="5"/>
      <c r="IS44" s="5"/>
      <c r="IT44" s="5"/>
      <c r="IU44" s="5"/>
      <c r="IV44" s="39"/>
      <c r="IW44" t="s">
        <v>353</v>
      </c>
      <c r="IY44" t="s">
        <v>1483</v>
      </c>
      <c r="IZ44" t="s">
        <v>353</v>
      </c>
      <c r="JM44" t="s">
        <v>353</v>
      </c>
      <c r="JN44" s="39"/>
      <c r="JZ44" t="s">
        <v>1483</v>
      </c>
      <c r="KG44" t="s">
        <v>353</v>
      </c>
      <c r="KK44" s="39"/>
      <c r="KL44" t="s">
        <v>353</v>
      </c>
    </row>
    <row r="45" spans="1:298" ht="28.5" x14ac:dyDescent="0.25">
      <c r="A45" t="s">
        <v>103</v>
      </c>
      <c r="B45" s="2" t="s">
        <v>43</v>
      </c>
      <c r="C45" s="5" t="s">
        <v>922</v>
      </c>
      <c r="D45" s="5" t="s">
        <v>353</v>
      </c>
      <c r="E45" s="5" t="s">
        <v>2811</v>
      </c>
      <c r="F45" s="5">
        <v>1985</v>
      </c>
      <c r="G45" s="8" t="s">
        <v>515</v>
      </c>
      <c r="H45" s="5" t="s">
        <v>1507</v>
      </c>
      <c r="I45" s="5"/>
      <c r="J45" s="5"/>
      <c r="K45" s="59" t="s">
        <v>1340</v>
      </c>
      <c r="L45" s="59" t="s">
        <v>1549</v>
      </c>
      <c r="M45" s="5"/>
      <c r="N45" s="65"/>
      <c r="O45" s="5">
        <v>42</v>
      </c>
      <c r="P45" s="6" t="s">
        <v>923</v>
      </c>
      <c r="Q45" s="7">
        <v>42</v>
      </c>
      <c r="R45" s="59" t="s">
        <v>924</v>
      </c>
      <c r="S45" s="59" t="s">
        <v>925</v>
      </c>
      <c r="T45" s="59" t="s">
        <v>43</v>
      </c>
      <c r="U45" s="8" t="s">
        <v>514</v>
      </c>
      <c r="Y45" s="8" t="s">
        <v>339</v>
      </c>
      <c r="Z45" s="8"/>
      <c r="AA45" s="8"/>
      <c r="AB45" s="8"/>
      <c r="AC45" s="53"/>
      <c r="AD45" s="53"/>
      <c r="AE45" s="9" t="s">
        <v>926</v>
      </c>
      <c r="AF45" s="9"/>
      <c r="AG45" s="9"/>
      <c r="AH45" s="9"/>
      <c r="AI45" s="85" t="s">
        <v>3548</v>
      </c>
      <c r="AJ45" s="58"/>
      <c r="AK45" s="9" t="s">
        <v>927</v>
      </c>
      <c r="AL45" s="9" t="s">
        <v>928</v>
      </c>
      <c r="AM45" s="9" t="s">
        <v>929</v>
      </c>
      <c r="AN45" s="9" t="s">
        <v>930</v>
      </c>
      <c r="AO45" s="9" t="s">
        <v>931</v>
      </c>
      <c r="AP45" s="9" t="s">
        <v>932</v>
      </c>
      <c r="AQ45" s="9" t="s">
        <v>933</v>
      </c>
      <c r="AR45" s="9" t="s">
        <v>934</v>
      </c>
      <c r="AS45" s="9" t="s">
        <v>935</v>
      </c>
      <c r="AT45" s="58"/>
      <c r="AU45" s="10">
        <v>4</v>
      </c>
      <c r="AV45" s="10">
        <v>6</v>
      </c>
      <c r="AW45" s="10">
        <v>2</v>
      </c>
      <c r="AX45" s="10">
        <v>2</v>
      </c>
      <c r="AY45" s="10">
        <v>2</v>
      </c>
      <c r="AZ45" s="10">
        <v>2</v>
      </c>
      <c r="BA45" s="10">
        <v>2</v>
      </c>
      <c r="BB45" s="10">
        <v>2</v>
      </c>
      <c r="BC45" s="10">
        <v>2</v>
      </c>
      <c r="BD45" s="10">
        <v>2</v>
      </c>
      <c r="BE45" s="10">
        <v>1</v>
      </c>
      <c r="BF45" s="10">
        <v>2</v>
      </c>
      <c r="BG45" s="10">
        <v>1</v>
      </c>
      <c r="BH45" s="10">
        <v>1</v>
      </c>
      <c r="BI45" s="10">
        <v>1</v>
      </c>
      <c r="BJ45" s="10">
        <v>1</v>
      </c>
      <c r="BK45" s="10">
        <v>1</v>
      </c>
      <c r="BL45" s="5"/>
      <c r="BM45" s="5"/>
      <c r="BN45" s="5"/>
      <c r="BO45" s="5"/>
      <c r="BP45" s="5"/>
      <c r="BQ45" s="5"/>
      <c r="BR45" s="5"/>
      <c r="BS45" s="5"/>
      <c r="BT45" s="5"/>
      <c r="BU45" s="5"/>
      <c r="BV45" s="5"/>
      <c r="BW45" s="5"/>
      <c r="BX45" s="5"/>
      <c r="BY45" s="5"/>
      <c r="BZ45" s="5"/>
      <c r="CA45" s="5"/>
      <c r="CB45" s="5"/>
      <c r="CC45" s="5"/>
      <c r="CD45" s="5"/>
      <c r="CE45" s="5"/>
      <c r="CF45" s="5"/>
      <c r="CG45" s="5"/>
      <c r="CH45" s="5"/>
      <c r="CI45" s="5"/>
      <c r="CJ45" s="10"/>
      <c r="CK45" s="10"/>
      <c r="CL45" s="10"/>
      <c r="CM45" s="10"/>
      <c r="CN45" s="10"/>
      <c r="CO45" s="10"/>
      <c r="CP45" s="10"/>
      <c r="CQ45" s="10"/>
      <c r="CR45" s="58"/>
      <c r="CS45" s="5"/>
      <c r="CT45" s="5"/>
      <c r="CU45" s="5" t="s">
        <v>353</v>
      </c>
      <c r="CV45" s="5"/>
      <c r="CW45" s="5"/>
      <c r="CX45" s="5"/>
      <c r="CY45" s="5"/>
      <c r="CZ45" s="5"/>
      <c r="DA45" s="5" t="s">
        <v>353</v>
      </c>
      <c r="DB45" s="5" t="s">
        <v>353</v>
      </c>
      <c r="DC45" s="5"/>
      <c r="DD45" s="5"/>
      <c r="DE45" s="5"/>
      <c r="DF45" s="5"/>
      <c r="DG45" s="5"/>
      <c r="DH45" s="5"/>
      <c r="DI45" s="5"/>
      <c r="DJ45" s="5" t="s">
        <v>353</v>
      </c>
      <c r="DK45" s="5"/>
      <c r="DL45" s="5" t="s">
        <v>353</v>
      </c>
      <c r="DM45" s="5"/>
      <c r="DN45" s="5"/>
      <c r="DO45" s="5" t="s">
        <v>353</v>
      </c>
      <c r="DP45" s="5"/>
      <c r="DQ45" s="5"/>
      <c r="DR45" s="5"/>
      <c r="DS45" s="5" t="s">
        <v>353</v>
      </c>
      <c r="DT45" s="5"/>
      <c r="DU45" s="5"/>
      <c r="DV45" s="5"/>
      <c r="DW45" s="5"/>
      <c r="DX45" s="5"/>
      <c r="DY45" s="5" t="s">
        <v>353</v>
      </c>
      <c r="DZ45" s="5"/>
      <c r="EA45" s="5"/>
      <c r="EB45" s="5" t="s">
        <v>353</v>
      </c>
      <c r="EC45" s="5"/>
      <c r="ED45" s="5"/>
      <c r="EE45" s="5"/>
      <c r="EF45" s="5"/>
      <c r="EG45" s="5"/>
      <c r="EH45" s="5"/>
      <c r="EI45" s="5"/>
      <c r="EJ45" s="5"/>
      <c r="EK45" s="5"/>
      <c r="EL45" s="5"/>
      <c r="EM45" s="5"/>
      <c r="EN45" s="5"/>
      <c r="EO45" s="5"/>
      <c r="EP45" s="5"/>
      <c r="EQ45" s="5"/>
      <c r="ER45" s="5"/>
      <c r="ES45" s="5" t="s">
        <v>353</v>
      </c>
      <c r="ET45" s="5"/>
      <c r="EU45" s="5"/>
      <c r="EV45" s="5" t="s">
        <v>353</v>
      </c>
      <c r="EW45" s="5"/>
      <c r="EX45" s="5"/>
      <c r="EY45" s="5"/>
      <c r="EZ45" s="5"/>
      <c r="FA45" s="5"/>
      <c r="FB45" s="5"/>
      <c r="FC45" s="5"/>
      <c r="FD45" s="5"/>
      <c r="FE45" s="5"/>
      <c r="FF45" s="5"/>
      <c r="FG45" s="5"/>
      <c r="FH45" s="5"/>
      <c r="FI45" s="5"/>
      <c r="FJ45" s="5"/>
      <c r="FK45" s="5"/>
      <c r="FL45" s="5"/>
      <c r="FM45" s="5"/>
      <c r="FN45" s="5"/>
      <c r="FO45" s="5"/>
      <c r="FP45" s="5"/>
      <c r="FQ45" s="5"/>
      <c r="FR45" s="5"/>
      <c r="FS45" s="5"/>
      <c r="FT45" s="5"/>
      <c r="FU45" s="5"/>
      <c r="FV45" s="5"/>
      <c r="FW45" s="5"/>
      <c r="FX45" s="5"/>
      <c r="FY45" s="5"/>
      <c r="FZ45" s="5"/>
      <c r="GA45" s="5"/>
      <c r="GB45" s="5"/>
      <c r="GC45" s="5"/>
      <c r="GD45" s="5"/>
      <c r="GE45" s="5"/>
      <c r="GF45" s="5"/>
      <c r="GG45" s="5"/>
      <c r="GH45" s="5"/>
      <c r="GI45" s="5"/>
      <c r="GJ45" s="5"/>
      <c r="GK45" s="5"/>
      <c r="GL45" s="5"/>
      <c r="GM45" s="5" t="s">
        <v>353</v>
      </c>
      <c r="GN45" s="5"/>
      <c r="GO45" s="5"/>
      <c r="GP45" s="5"/>
      <c r="GQ45" s="5" t="s">
        <v>353</v>
      </c>
      <c r="GR45" s="5"/>
      <c r="GS45" s="5"/>
      <c r="GT45" s="5"/>
      <c r="GU45" s="5"/>
      <c r="GV45" s="5"/>
      <c r="GW45" s="5"/>
      <c r="GX45" s="5"/>
      <c r="GY45" s="5"/>
      <c r="GZ45" s="5"/>
      <c r="HA45" s="5"/>
      <c r="HB45" s="5"/>
      <c r="HC45" s="5"/>
      <c r="HD45" s="5"/>
      <c r="HE45" s="5"/>
      <c r="HF45" s="5"/>
      <c r="HG45" s="5" t="s">
        <v>353</v>
      </c>
      <c r="HH45" s="5"/>
      <c r="HI45" s="5"/>
      <c r="HJ45" s="5" t="s">
        <v>353</v>
      </c>
      <c r="HK45" s="5"/>
      <c r="HL45" s="5"/>
      <c r="HM45" s="5"/>
      <c r="HN45" s="5"/>
      <c r="HO45" s="5"/>
      <c r="HP45" s="5"/>
      <c r="HQ45" s="5"/>
      <c r="HR45" s="5"/>
      <c r="HS45" s="5"/>
      <c r="HT45" s="5"/>
      <c r="HU45" s="5"/>
      <c r="HV45" s="5"/>
      <c r="HW45" s="5" t="s">
        <v>353</v>
      </c>
      <c r="HX45" s="5"/>
      <c r="HY45" s="5"/>
      <c r="HZ45" s="5"/>
      <c r="IA45" s="5"/>
      <c r="IB45" s="5"/>
      <c r="IC45" s="5"/>
      <c r="ID45" s="5" t="s">
        <v>353</v>
      </c>
      <c r="IE45" s="5"/>
      <c r="IF45" s="5"/>
      <c r="IG45" s="5"/>
      <c r="IH45" s="5"/>
      <c r="II45" s="5"/>
      <c r="IJ45" s="5"/>
      <c r="IK45" s="5"/>
      <c r="IL45" s="5"/>
      <c r="IM45" s="5"/>
      <c r="IN45" s="5"/>
      <c r="IO45" s="5"/>
      <c r="IP45" s="5"/>
      <c r="IQ45" s="5"/>
      <c r="IR45" s="5"/>
      <c r="IS45" s="5"/>
      <c r="IT45" s="5"/>
      <c r="IU45" s="5"/>
      <c r="IV45" s="39"/>
      <c r="IW45" t="s">
        <v>1483</v>
      </c>
      <c r="IZ45" t="s">
        <v>353</v>
      </c>
      <c r="JM45" t="s">
        <v>353</v>
      </c>
      <c r="JN45" s="39"/>
      <c r="JT45" t="s">
        <v>353</v>
      </c>
      <c r="JW45" t="s">
        <v>353</v>
      </c>
      <c r="KA45" t="s">
        <v>1483</v>
      </c>
      <c r="KG45" t="s">
        <v>353</v>
      </c>
      <c r="KK45" s="39"/>
      <c r="KL45" t="s">
        <v>353</v>
      </c>
    </row>
    <row r="46" spans="1:298" x14ac:dyDescent="0.25">
      <c r="A46" s="13" t="s">
        <v>3254</v>
      </c>
      <c r="B46" s="27" t="s">
        <v>3251</v>
      </c>
      <c r="C46" t="s">
        <v>3347</v>
      </c>
      <c r="D46" s="5" t="s">
        <v>353</v>
      </c>
      <c r="E46" s="5" t="s">
        <v>2811</v>
      </c>
      <c r="F46" s="5">
        <v>1985</v>
      </c>
      <c r="K46" s="59"/>
      <c r="L46" s="59"/>
      <c r="O46">
        <v>42.5</v>
      </c>
      <c r="R46" s="59" t="s">
        <v>3572</v>
      </c>
      <c r="S46" s="59" t="s">
        <v>3573</v>
      </c>
      <c r="T46" s="59" t="s">
        <v>3251</v>
      </c>
      <c r="AJ46" s="15"/>
      <c r="AR46"/>
      <c r="AT46" s="15"/>
      <c r="CP46"/>
      <c r="CR46" s="15"/>
      <c r="IV46" s="15"/>
      <c r="JN46" s="15"/>
      <c r="KG46" t="s">
        <v>353</v>
      </c>
      <c r="KK46" s="15"/>
    </row>
    <row r="47" spans="1:298" ht="26.25" x14ac:dyDescent="0.25">
      <c r="A47" t="s">
        <v>104</v>
      </c>
      <c r="B47" s="2" t="s">
        <v>44</v>
      </c>
      <c r="C47" s="5" t="s">
        <v>936</v>
      </c>
      <c r="D47" s="5" t="s">
        <v>353</v>
      </c>
      <c r="E47" s="5" t="s">
        <v>2811</v>
      </c>
      <c r="F47" s="5">
        <v>1985</v>
      </c>
      <c r="G47" s="8" t="s">
        <v>415</v>
      </c>
      <c r="H47" s="5" t="s">
        <v>3027</v>
      </c>
      <c r="I47" s="5"/>
      <c r="J47" s="5"/>
      <c r="K47" s="59" t="s">
        <v>1336</v>
      </c>
      <c r="L47" s="59"/>
      <c r="M47" s="5"/>
      <c r="N47" s="65"/>
      <c r="O47" s="5">
        <v>43</v>
      </c>
      <c r="P47" s="6" t="s">
        <v>937</v>
      </c>
      <c r="Q47" s="7">
        <v>43</v>
      </c>
      <c r="R47" s="59" t="s">
        <v>938</v>
      </c>
      <c r="S47" s="59" t="s">
        <v>939</v>
      </c>
      <c r="T47" s="59" t="s">
        <v>44</v>
      </c>
      <c r="U47" s="8" t="s">
        <v>940</v>
      </c>
      <c r="Y47" s="8" t="s">
        <v>339</v>
      </c>
      <c r="Z47" s="8"/>
      <c r="AA47" s="8"/>
      <c r="AB47" s="8"/>
      <c r="AC47" s="53"/>
      <c r="AD47" s="53"/>
      <c r="AE47" s="9" t="s">
        <v>941</v>
      </c>
      <c r="AF47" s="9" t="s">
        <v>231</v>
      </c>
      <c r="AG47" s="9" t="s">
        <v>230</v>
      </c>
      <c r="AH47" s="5"/>
      <c r="AI47" s="85" t="s">
        <v>3543</v>
      </c>
      <c r="AJ47" s="58"/>
      <c r="AK47" s="9" t="s">
        <v>942</v>
      </c>
      <c r="AL47" s="9" t="s">
        <v>943</v>
      </c>
      <c r="AM47" s="9" t="s">
        <v>944</v>
      </c>
      <c r="AN47" s="9" t="s">
        <v>945</v>
      </c>
      <c r="AO47" s="9" t="s">
        <v>946</v>
      </c>
      <c r="AP47" s="9" t="s">
        <v>947</v>
      </c>
      <c r="AQ47" s="9" t="s">
        <v>948</v>
      </c>
      <c r="AR47" s="9" t="s">
        <v>949</v>
      </c>
      <c r="AS47" s="9" t="s">
        <v>950</v>
      </c>
      <c r="AT47" s="58"/>
      <c r="AU47" s="10">
        <v>4</v>
      </c>
      <c r="AV47" s="10">
        <v>8</v>
      </c>
      <c r="AW47" s="10">
        <v>2</v>
      </c>
      <c r="AX47" s="10">
        <v>2</v>
      </c>
      <c r="AY47" s="10">
        <v>2</v>
      </c>
      <c r="AZ47" s="10">
        <v>2</v>
      </c>
      <c r="BA47" s="10">
        <v>2</v>
      </c>
      <c r="BB47" s="10">
        <v>2</v>
      </c>
      <c r="BC47" s="10">
        <v>2</v>
      </c>
      <c r="BD47" s="10">
        <v>2</v>
      </c>
      <c r="BE47" s="10">
        <v>1</v>
      </c>
      <c r="BF47" s="10">
        <v>2</v>
      </c>
      <c r="BG47" s="10">
        <v>1</v>
      </c>
      <c r="BH47" s="10">
        <v>1</v>
      </c>
      <c r="BI47" s="10">
        <v>2</v>
      </c>
      <c r="BJ47" s="10">
        <v>1</v>
      </c>
      <c r="BK47" s="10">
        <v>1</v>
      </c>
      <c r="BL47" s="10">
        <v>4</v>
      </c>
      <c r="BM47" s="5"/>
      <c r="BN47" s="5"/>
      <c r="BO47" s="5"/>
      <c r="BP47" s="5"/>
      <c r="BQ47" s="5"/>
      <c r="BR47" s="5"/>
      <c r="BS47" s="5"/>
      <c r="BT47" s="5"/>
      <c r="BU47" s="5"/>
      <c r="BV47" s="5"/>
      <c r="BW47" s="5"/>
      <c r="BX47" s="5"/>
      <c r="BY47" s="5"/>
      <c r="BZ47" s="5"/>
      <c r="CA47" s="5"/>
      <c r="CB47" s="5"/>
      <c r="CC47" s="5"/>
      <c r="CD47" s="5"/>
      <c r="CE47" s="5"/>
      <c r="CF47" s="5"/>
      <c r="CG47" s="5"/>
      <c r="CH47" s="5"/>
      <c r="CI47" s="5"/>
      <c r="CJ47" s="10"/>
      <c r="CK47" s="10"/>
      <c r="CL47" s="10"/>
      <c r="CM47" s="10"/>
      <c r="CN47" s="10"/>
      <c r="CO47" s="10"/>
      <c r="CP47" s="10"/>
      <c r="CQ47" s="10"/>
      <c r="CR47" s="58"/>
      <c r="CS47" s="5" t="s">
        <v>353</v>
      </c>
      <c r="CT47" s="5" t="s">
        <v>353</v>
      </c>
      <c r="CU47" s="5" t="s">
        <v>353</v>
      </c>
      <c r="CV47" s="5"/>
      <c r="CW47" s="5"/>
      <c r="CX47" s="5"/>
      <c r="CY47" s="5"/>
      <c r="CZ47" s="5"/>
      <c r="DA47" s="5"/>
      <c r="DB47" s="5" t="s">
        <v>353</v>
      </c>
      <c r="DC47" s="5" t="s">
        <v>353</v>
      </c>
      <c r="DD47" s="5" t="s">
        <v>353</v>
      </c>
      <c r="DE47" s="5"/>
      <c r="DF47" s="5"/>
      <c r="DG47" s="5"/>
      <c r="DH47" s="5"/>
      <c r="DI47" s="5"/>
      <c r="DJ47" s="5"/>
      <c r="DK47" s="5" t="s">
        <v>353</v>
      </c>
      <c r="DL47" s="5"/>
      <c r="DM47" s="5" t="s">
        <v>353</v>
      </c>
      <c r="DN47" s="5"/>
      <c r="DO47" s="5"/>
      <c r="DP47" s="5"/>
      <c r="DQ47" s="5"/>
      <c r="DR47" s="5"/>
      <c r="DS47" s="5"/>
      <c r="DT47" s="5"/>
      <c r="DU47" s="5"/>
      <c r="DV47" s="5" t="s">
        <v>353</v>
      </c>
      <c r="DW47" s="5"/>
      <c r="DX47" s="5" t="s">
        <v>353</v>
      </c>
      <c r="DY47" s="5"/>
      <c r="DZ47" s="5"/>
      <c r="EA47" s="5"/>
      <c r="EB47" s="5"/>
      <c r="EC47" s="5"/>
      <c r="ED47" s="5"/>
      <c r="EE47" s="5"/>
      <c r="EF47" s="5"/>
      <c r="EG47" s="5"/>
      <c r="EH47" s="5"/>
      <c r="EI47" s="5"/>
      <c r="EJ47" s="5"/>
      <c r="EK47" s="5"/>
      <c r="EL47" s="5"/>
      <c r="EM47" s="5"/>
      <c r="EN47" s="5"/>
      <c r="EO47" s="5"/>
      <c r="EP47" s="5"/>
      <c r="EQ47" s="5"/>
      <c r="ER47" s="5"/>
      <c r="ES47" s="5" t="s">
        <v>353</v>
      </c>
      <c r="ET47" s="5" t="s">
        <v>353</v>
      </c>
      <c r="EU47" s="5" t="s">
        <v>353</v>
      </c>
      <c r="EV47" s="5"/>
      <c r="EW47" s="5"/>
      <c r="EX47" s="5"/>
      <c r="EY47" s="5"/>
      <c r="EZ47" s="5"/>
      <c r="FA47" s="5"/>
      <c r="FB47" s="5"/>
      <c r="FC47" s="5"/>
      <c r="FD47" s="5"/>
      <c r="FE47" s="5"/>
      <c r="FF47" s="5"/>
      <c r="FG47" s="5"/>
      <c r="FH47" s="5"/>
      <c r="FI47" s="5"/>
      <c r="FJ47" s="5"/>
      <c r="FK47" s="5"/>
      <c r="FL47" s="5"/>
      <c r="FM47" s="5"/>
      <c r="FN47" s="5"/>
      <c r="FO47" s="5"/>
      <c r="FP47" s="5"/>
      <c r="FQ47" s="5"/>
      <c r="FR47" s="5"/>
      <c r="FS47" s="5"/>
      <c r="FT47" s="5"/>
      <c r="FU47" s="5"/>
      <c r="FV47" s="5" t="s">
        <v>353</v>
      </c>
      <c r="FW47" s="5" t="s">
        <v>353</v>
      </c>
      <c r="FX47" s="5"/>
      <c r="FY47" s="5"/>
      <c r="FZ47" s="5"/>
      <c r="GA47" s="5"/>
      <c r="GB47" s="5"/>
      <c r="GC47" s="5" t="s">
        <v>353</v>
      </c>
      <c r="GD47" s="5"/>
      <c r="GE47" s="5"/>
      <c r="GF47" s="5"/>
      <c r="GG47" s="5"/>
      <c r="GH47" s="5"/>
      <c r="GI47" s="5"/>
      <c r="GJ47" s="5"/>
      <c r="GK47" s="5"/>
      <c r="GL47" s="5"/>
      <c r="GM47" s="5"/>
      <c r="GN47" s="5"/>
      <c r="GO47" s="5"/>
      <c r="GP47" s="5"/>
      <c r="GQ47" s="5"/>
      <c r="GR47" s="5" t="s">
        <v>353</v>
      </c>
      <c r="GS47" s="5"/>
      <c r="GT47" s="5"/>
      <c r="GU47" s="5" t="s">
        <v>353</v>
      </c>
      <c r="GV47" s="5" t="s">
        <v>353</v>
      </c>
      <c r="GW47" s="5" t="s">
        <v>353</v>
      </c>
      <c r="GX47" s="5" t="s">
        <v>353</v>
      </c>
      <c r="GY47" s="5"/>
      <c r="GZ47" s="5"/>
      <c r="HA47" s="5"/>
      <c r="HB47" s="5"/>
      <c r="HC47" s="5"/>
      <c r="HD47" s="5"/>
      <c r="HE47" s="5"/>
      <c r="HF47" s="5"/>
      <c r="HG47" s="5"/>
      <c r="HH47" s="5"/>
      <c r="HI47" s="5"/>
      <c r="HJ47" s="5"/>
      <c r="HK47" s="5"/>
      <c r="HL47" s="5"/>
      <c r="HM47" s="5" t="s">
        <v>353</v>
      </c>
      <c r="HN47" s="5"/>
      <c r="HO47" s="5"/>
      <c r="HP47" s="5"/>
      <c r="HQ47" s="5"/>
      <c r="HR47" s="5"/>
      <c r="HS47" s="5"/>
      <c r="HT47" s="5"/>
      <c r="HU47" s="5"/>
      <c r="HV47" s="5"/>
      <c r="HW47" s="5"/>
      <c r="HX47" s="5"/>
      <c r="HY47" s="5"/>
      <c r="HZ47" s="5"/>
      <c r="IA47" s="5"/>
      <c r="IB47" s="5"/>
      <c r="IC47" s="5"/>
      <c r="ID47" s="5"/>
      <c r="IE47" s="5"/>
      <c r="IF47" s="5"/>
      <c r="IG47" s="5" t="s">
        <v>353</v>
      </c>
      <c r="IH47" s="5"/>
      <c r="II47" s="5"/>
      <c r="IJ47" s="5"/>
      <c r="IK47" s="5"/>
      <c r="IL47" s="5"/>
      <c r="IM47" s="5"/>
      <c r="IN47" s="5"/>
      <c r="IO47" s="5"/>
      <c r="IP47" s="5" t="s">
        <v>353</v>
      </c>
      <c r="IQ47" s="5"/>
      <c r="IR47" s="5"/>
      <c r="IS47" s="5"/>
      <c r="IT47" s="5"/>
      <c r="IU47" s="5"/>
      <c r="IV47" s="39"/>
      <c r="IW47" t="s">
        <v>1483</v>
      </c>
      <c r="IZ47" t="s">
        <v>353</v>
      </c>
      <c r="JK47" t="s">
        <v>353</v>
      </c>
      <c r="JM47" t="s">
        <v>353</v>
      </c>
      <c r="JN47" s="39"/>
      <c r="JQ47" t="s">
        <v>353</v>
      </c>
      <c r="JR47" t="s">
        <v>353</v>
      </c>
      <c r="JS47" t="s">
        <v>353</v>
      </c>
      <c r="JU47" t="s">
        <v>353</v>
      </c>
      <c r="JW47" t="s">
        <v>353</v>
      </c>
      <c r="JX47" t="s">
        <v>353</v>
      </c>
      <c r="JY47" t="s">
        <v>353</v>
      </c>
      <c r="KG47" t="s">
        <v>353</v>
      </c>
      <c r="KH47" t="s">
        <v>1483</v>
      </c>
      <c r="KJ47" t="s">
        <v>353</v>
      </c>
      <c r="KK47" s="39"/>
      <c r="KL47" t="s">
        <v>353</v>
      </c>
    </row>
    <row r="48" spans="1:298" ht="28.5" x14ac:dyDescent="0.25">
      <c r="A48" t="s">
        <v>105</v>
      </c>
      <c r="B48" s="2" t="s">
        <v>45</v>
      </c>
      <c r="C48" s="5"/>
      <c r="D48" s="5" t="s">
        <v>353</v>
      </c>
      <c r="E48" s="5" t="s">
        <v>2811</v>
      </c>
      <c r="F48" s="5">
        <v>1985</v>
      </c>
      <c r="G48" s="8" t="s">
        <v>476</v>
      </c>
      <c r="H48" s="5" t="s">
        <v>182</v>
      </c>
      <c r="I48" s="5" t="s">
        <v>1356</v>
      </c>
      <c r="J48" s="5" t="s">
        <v>2435</v>
      </c>
      <c r="K48" s="59" t="s">
        <v>1337</v>
      </c>
      <c r="L48" s="59" t="s">
        <v>1594</v>
      </c>
      <c r="M48" s="5"/>
      <c r="N48" s="65"/>
      <c r="O48" s="5">
        <v>44</v>
      </c>
      <c r="P48" s="6" t="s">
        <v>951</v>
      </c>
      <c r="Q48" s="7">
        <v>44</v>
      </c>
      <c r="R48" s="59" t="s">
        <v>952</v>
      </c>
      <c r="S48" s="59" t="s">
        <v>953</v>
      </c>
      <c r="T48" s="59" t="s">
        <v>45</v>
      </c>
      <c r="U48" s="8" t="s">
        <v>954</v>
      </c>
      <c r="Y48" s="8" t="s">
        <v>339</v>
      </c>
      <c r="Z48" s="8"/>
      <c r="AA48" s="8"/>
      <c r="AB48" s="8"/>
      <c r="AC48" s="53"/>
      <c r="AD48" s="53"/>
      <c r="AE48" s="9" t="s">
        <v>955</v>
      </c>
      <c r="AF48" s="9"/>
      <c r="AG48" s="9"/>
      <c r="AH48" s="9"/>
      <c r="AI48" s="9" t="s">
        <v>3546</v>
      </c>
      <c r="AJ48" s="58"/>
      <c r="AK48" s="9" t="s">
        <v>957</v>
      </c>
      <c r="AL48" s="9" t="s">
        <v>958</v>
      </c>
      <c r="AM48" s="9" t="s">
        <v>959</v>
      </c>
      <c r="AN48" s="9" t="s">
        <v>960</v>
      </c>
      <c r="AO48" s="9" t="s">
        <v>961</v>
      </c>
      <c r="AP48" s="9" t="s">
        <v>962</v>
      </c>
      <c r="AQ48" s="9" t="s">
        <v>963</v>
      </c>
      <c r="AR48" s="9" t="s">
        <v>964</v>
      </c>
      <c r="AS48" s="9" t="s">
        <v>965</v>
      </c>
      <c r="AT48" s="58"/>
      <c r="AU48" s="10">
        <v>4</v>
      </c>
      <c r="AV48" s="10">
        <v>4</v>
      </c>
      <c r="AW48" s="10">
        <v>2</v>
      </c>
      <c r="AX48" s="10">
        <v>2</v>
      </c>
      <c r="AY48" s="10">
        <v>2</v>
      </c>
      <c r="AZ48" s="10">
        <v>2</v>
      </c>
      <c r="BA48" s="10">
        <v>2</v>
      </c>
      <c r="BB48" s="10">
        <v>2</v>
      </c>
      <c r="BC48" s="10">
        <v>2</v>
      </c>
      <c r="BD48" s="10">
        <v>2</v>
      </c>
      <c r="BE48" s="10">
        <v>1</v>
      </c>
      <c r="BF48" s="10">
        <v>2</v>
      </c>
      <c r="BG48" s="10">
        <v>1</v>
      </c>
      <c r="BH48" s="10">
        <v>1</v>
      </c>
      <c r="BI48" s="10">
        <v>2</v>
      </c>
      <c r="BJ48" s="10">
        <v>1</v>
      </c>
      <c r="BK48" s="10">
        <v>1</v>
      </c>
      <c r="BL48" s="5"/>
      <c r="BM48" s="5"/>
      <c r="BN48" s="5"/>
      <c r="BO48" s="5"/>
      <c r="BP48" s="5"/>
      <c r="BQ48" s="5"/>
      <c r="BR48" s="5"/>
      <c r="BS48" s="5"/>
      <c r="BT48" s="5"/>
      <c r="BU48" s="5"/>
      <c r="BV48" s="5"/>
      <c r="BW48" s="5"/>
      <c r="BX48" s="5"/>
      <c r="BY48" s="5"/>
      <c r="BZ48" s="5"/>
      <c r="CA48" s="5"/>
      <c r="CB48" s="10">
        <v>4</v>
      </c>
      <c r="CC48" s="5"/>
      <c r="CD48" s="5"/>
      <c r="CE48" s="5"/>
      <c r="CF48" s="5"/>
      <c r="CG48" s="5"/>
      <c r="CH48" s="5"/>
      <c r="CI48" s="5"/>
      <c r="CJ48" s="10"/>
      <c r="CK48" s="10"/>
      <c r="CL48" s="10"/>
      <c r="CM48" s="10"/>
      <c r="CN48" s="10"/>
      <c r="CO48" s="10"/>
      <c r="CP48" s="10"/>
      <c r="CQ48" s="10"/>
      <c r="CR48" s="58"/>
      <c r="CS48" s="5"/>
      <c r="CT48" s="5"/>
      <c r="CU48" s="5" t="s">
        <v>353</v>
      </c>
      <c r="CV48" s="5"/>
      <c r="CW48" s="5" t="s">
        <v>353</v>
      </c>
      <c r="CX48" s="5"/>
      <c r="CY48" s="5"/>
      <c r="CZ48" s="5"/>
      <c r="DA48" s="5"/>
      <c r="DB48" s="5"/>
      <c r="DC48" s="5" t="s">
        <v>353</v>
      </c>
      <c r="DD48" s="5"/>
      <c r="DE48" s="5"/>
      <c r="DF48" s="5"/>
      <c r="DG48" s="5"/>
      <c r="DH48" s="5"/>
      <c r="DI48" s="5" t="s">
        <v>353</v>
      </c>
      <c r="DJ48" s="5"/>
      <c r="DK48" s="5"/>
      <c r="DL48" s="5" t="s">
        <v>353</v>
      </c>
      <c r="DM48" s="5"/>
      <c r="DN48" s="5" t="s">
        <v>353</v>
      </c>
      <c r="DO48" s="5"/>
      <c r="DP48" s="5"/>
      <c r="DQ48" s="5"/>
      <c r="DR48" s="5"/>
      <c r="DS48" s="5"/>
      <c r="DT48" s="5"/>
      <c r="DU48" s="5"/>
      <c r="DV48" s="5" t="s">
        <v>353</v>
      </c>
      <c r="DW48" s="5"/>
      <c r="DX48" s="5"/>
      <c r="DY48" s="5"/>
      <c r="DZ48" s="5"/>
      <c r="EA48" s="5"/>
      <c r="EB48" s="5"/>
      <c r="EC48" s="5" t="s">
        <v>353</v>
      </c>
      <c r="ED48" s="5"/>
      <c r="EE48" s="5"/>
      <c r="EF48" s="5"/>
      <c r="EG48" s="5"/>
      <c r="EH48" s="5"/>
      <c r="EI48" s="5"/>
      <c r="EJ48" s="5"/>
      <c r="EK48" s="5" t="s">
        <v>353</v>
      </c>
      <c r="EL48" s="5" t="s">
        <v>353</v>
      </c>
      <c r="EM48" s="5"/>
      <c r="EN48" s="5"/>
      <c r="EO48" s="5"/>
      <c r="EP48" s="5"/>
      <c r="EQ48" s="5"/>
      <c r="ER48" s="5"/>
      <c r="ES48" s="5"/>
      <c r="ET48" s="5"/>
      <c r="EU48" s="5"/>
      <c r="EV48" s="5"/>
      <c r="EW48" s="5"/>
      <c r="EX48" s="5"/>
      <c r="EY48" s="5"/>
      <c r="EZ48" s="5"/>
      <c r="FA48" s="5"/>
      <c r="FB48" s="5" t="s">
        <v>353</v>
      </c>
      <c r="FC48" s="5"/>
      <c r="FD48" s="5"/>
      <c r="FE48" s="5"/>
      <c r="FF48" s="5"/>
      <c r="FG48" s="5"/>
      <c r="FH48" s="5"/>
      <c r="FI48" s="5"/>
      <c r="FJ48" s="5"/>
      <c r="FK48" s="5"/>
      <c r="FL48" s="5"/>
      <c r="FM48" s="5"/>
      <c r="FN48" s="5"/>
      <c r="FO48" s="5"/>
      <c r="FP48" s="5"/>
      <c r="FQ48" s="5"/>
      <c r="FR48" s="5"/>
      <c r="FS48" s="5"/>
      <c r="FT48" s="5"/>
      <c r="FU48" s="5"/>
      <c r="FV48" s="5"/>
      <c r="FW48" s="5"/>
      <c r="FX48" s="5"/>
      <c r="FY48" s="5"/>
      <c r="FZ48" s="5"/>
      <c r="GA48" s="5" t="s">
        <v>353</v>
      </c>
      <c r="GB48" s="5"/>
      <c r="GC48" s="5"/>
      <c r="GD48" s="5"/>
      <c r="GE48" s="5"/>
      <c r="GF48" s="5"/>
      <c r="GG48" s="5"/>
      <c r="GH48" s="5"/>
      <c r="GI48" s="5"/>
      <c r="GJ48" s="5"/>
      <c r="GK48" s="5"/>
      <c r="GL48" s="5"/>
      <c r="GM48" s="5"/>
      <c r="GN48" s="5" t="s">
        <v>353</v>
      </c>
      <c r="GO48" s="5"/>
      <c r="GP48" s="5"/>
      <c r="GQ48" s="5"/>
      <c r="GR48" s="5"/>
      <c r="GS48" s="5" t="s">
        <v>353</v>
      </c>
      <c r="GT48" s="5"/>
      <c r="GU48" s="5"/>
      <c r="GV48" s="5"/>
      <c r="GW48" s="5"/>
      <c r="GX48" s="5"/>
      <c r="GY48" s="5"/>
      <c r="GZ48" s="5"/>
      <c r="HA48" s="5"/>
      <c r="HB48" s="5"/>
      <c r="HC48" s="5"/>
      <c r="HD48" s="5"/>
      <c r="HE48" s="5"/>
      <c r="HF48" s="5"/>
      <c r="HG48" s="5"/>
      <c r="HH48" s="5"/>
      <c r="HI48" s="5"/>
      <c r="HJ48" s="5"/>
      <c r="HK48" s="5"/>
      <c r="HL48" s="5"/>
      <c r="HM48" s="5"/>
      <c r="HN48" s="5"/>
      <c r="HO48" s="5"/>
      <c r="HP48" s="5"/>
      <c r="HQ48" s="5"/>
      <c r="HR48" s="5"/>
      <c r="HS48" s="5"/>
      <c r="HT48" s="5"/>
      <c r="HU48" s="5"/>
      <c r="HV48" s="5" t="s">
        <v>353</v>
      </c>
      <c r="HW48" s="5"/>
      <c r="HX48" s="5"/>
      <c r="HY48" s="5"/>
      <c r="HZ48" s="5"/>
      <c r="IA48" s="5"/>
      <c r="IB48" s="5"/>
      <c r="IC48" s="5"/>
      <c r="ID48" s="5"/>
      <c r="IE48" s="5"/>
      <c r="IF48" s="5"/>
      <c r="IG48" s="5"/>
      <c r="IH48" s="5"/>
      <c r="II48" s="5"/>
      <c r="IJ48" s="5"/>
      <c r="IK48" s="5"/>
      <c r="IL48" s="5"/>
      <c r="IM48" s="5"/>
      <c r="IN48" s="5"/>
      <c r="IO48" s="5"/>
      <c r="IP48" s="5"/>
      <c r="IQ48" s="5"/>
      <c r="IR48" s="5"/>
      <c r="IS48" s="5"/>
      <c r="IT48" s="5"/>
      <c r="IU48" s="5"/>
      <c r="IV48" s="39"/>
      <c r="IW48" t="s">
        <v>353</v>
      </c>
      <c r="IZ48" t="s">
        <v>353</v>
      </c>
      <c r="JF48" t="s">
        <v>1483</v>
      </c>
      <c r="JM48" t="s">
        <v>353</v>
      </c>
      <c r="JN48" s="39"/>
      <c r="JO48" t="s">
        <v>1483</v>
      </c>
      <c r="JQ48" t="s">
        <v>353</v>
      </c>
      <c r="JX48" t="s">
        <v>353</v>
      </c>
      <c r="KF48" t="s">
        <v>353</v>
      </c>
      <c r="KG48" t="s">
        <v>353</v>
      </c>
      <c r="KK48" s="39"/>
    </row>
    <row r="49" spans="1:298" ht="19.5" x14ac:dyDescent="0.25">
      <c r="A49" t="s">
        <v>46</v>
      </c>
      <c r="B49" s="2" t="s">
        <v>46</v>
      </c>
      <c r="C49" s="5"/>
      <c r="D49" s="5" t="s">
        <v>353</v>
      </c>
      <c r="E49" s="5" t="s">
        <v>2811</v>
      </c>
      <c r="F49" s="5">
        <v>1985</v>
      </c>
      <c r="G49" s="8" t="s">
        <v>396</v>
      </c>
      <c r="H49" s="5" t="s">
        <v>1538</v>
      </c>
      <c r="I49" s="5" t="s">
        <v>251</v>
      </c>
      <c r="J49" s="5" t="s">
        <v>1878</v>
      </c>
      <c r="K49" s="59" t="s">
        <v>1346</v>
      </c>
      <c r="L49" s="59" t="s">
        <v>1448</v>
      </c>
      <c r="M49" s="5"/>
      <c r="N49" s="65"/>
      <c r="O49" s="5">
        <v>45</v>
      </c>
      <c r="P49" s="6" t="s">
        <v>966</v>
      </c>
      <c r="Q49" s="7">
        <v>45</v>
      </c>
      <c r="R49" s="59" t="s">
        <v>967</v>
      </c>
      <c r="S49" s="59" t="s">
        <v>968</v>
      </c>
      <c r="T49" s="59" t="s">
        <v>46</v>
      </c>
      <c r="U49" s="8" t="s">
        <v>969</v>
      </c>
      <c r="Y49" s="8" t="s">
        <v>970</v>
      </c>
      <c r="Z49" s="8"/>
      <c r="AA49" s="8"/>
      <c r="AB49" s="8"/>
      <c r="AC49" s="53"/>
      <c r="AD49" s="53"/>
      <c r="AE49" s="9" t="s">
        <v>971</v>
      </c>
      <c r="AF49" s="9"/>
      <c r="AG49" s="9"/>
      <c r="AH49" s="9"/>
      <c r="AI49" s="9" t="s">
        <v>3536</v>
      </c>
      <c r="AJ49" s="58"/>
      <c r="AK49" s="9" t="s">
        <v>972</v>
      </c>
      <c r="AL49" s="9" t="s">
        <v>973</v>
      </c>
      <c r="AM49" s="9" t="s">
        <v>974</v>
      </c>
      <c r="AN49" s="9" t="s">
        <v>975</v>
      </c>
      <c r="AO49" s="9" t="s">
        <v>976</v>
      </c>
      <c r="AP49" s="9" t="s">
        <v>3083</v>
      </c>
      <c r="AQ49" s="9" t="s">
        <v>977</v>
      </c>
      <c r="AR49" s="9" t="s">
        <v>978</v>
      </c>
      <c r="AS49" s="9" t="s">
        <v>979</v>
      </c>
      <c r="AT49" s="58"/>
      <c r="AU49" s="10">
        <v>4</v>
      </c>
      <c r="AV49" s="10">
        <v>8</v>
      </c>
      <c r="AW49" s="10">
        <v>2</v>
      </c>
      <c r="AX49" s="10">
        <v>2</v>
      </c>
      <c r="AY49" s="10">
        <v>2</v>
      </c>
      <c r="AZ49" s="10">
        <v>2</v>
      </c>
      <c r="BA49" s="10">
        <v>2</v>
      </c>
      <c r="BB49" s="10">
        <v>2</v>
      </c>
      <c r="BC49" s="10">
        <v>2</v>
      </c>
      <c r="BD49" s="10">
        <v>2</v>
      </c>
      <c r="BE49" s="10">
        <v>1</v>
      </c>
      <c r="BF49" s="10">
        <v>2</v>
      </c>
      <c r="BG49" s="10">
        <v>1</v>
      </c>
      <c r="BH49" s="10">
        <v>1</v>
      </c>
      <c r="BI49" s="10">
        <v>2</v>
      </c>
      <c r="BJ49" s="10">
        <v>1</v>
      </c>
      <c r="BK49" s="10">
        <v>1</v>
      </c>
      <c r="BL49" s="5"/>
      <c r="BM49" s="5"/>
      <c r="BN49" s="5"/>
      <c r="BO49" s="5"/>
      <c r="BP49" s="5"/>
      <c r="BQ49" s="5"/>
      <c r="BR49" s="5"/>
      <c r="BS49" s="5"/>
      <c r="BT49" s="5"/>
      <c r="BU49" s="5"/>
      <c r="BV49" s="5"/>
      <c r="BW49" s="5"/>
      <c r="BX49" s="5"/>
      <c r="BY49" s="5"/>
      <c r="BZ49" s="5"/>
      <c r="CA49" s="5"/>
      <c r="CB49" s="10">
        <v>3</v>
      </c>
      <c r="CC49" s="5"/>
      <c r="CD49" s="5"/>
      <c r="CE49" s="5"/>
      <c r="CF49" s="5"/>
      <c r="CG49" s="5"/>
      <c r="CH49" s="5"/>
      <c r="CI49" s="5"/>
      <c r="CJ49" s="10"/>
      <c r="CK49" s="10"/>
      <c r="CL49" s="10"/>
      <c r="CM49" s="10"/>
      <c r="CN49" s="10"/>
      <c r="CO49" s="10"/>
      <c r="CP49" s="10"/>
      <c r="CQ49" s="10"/>
      <c r="CR49" s="58"/>
      <c r="CS49" s="5"/>
      <c r="CT49" s="5"/>
      <c r="CU49" s="5" t="s">
        <v>353</v>
      </c>
      <c r="CV49" s="5"/>
      <c r="CW49" s="5"/>
      <c r="CX49" s="5"/>
      <c r="CY49" s="5"/>
      <c r="CZ49" s="5"/>
      <c r="DA49" s="5"/>
      <c r="DB49" s="5"/>
      <c r="DC49" s="5"/>
      <c r="DD49" s="5"/>
      <c r="DE49" s="5"/>
      <c r="DF49" s="5"/>
      <c r="DG49" s="5"/>
      <c r="DH49" s="5"/>
      <c r="DI49" s="5"/>
      <c r="DJ49" s="5"/>
      <c r="DK49" s="5" t="s">
        <v>353</v>
      </c>
      <c r="DL49" s="5"/>
      <c r="DM49" s="5"/>
      <c r="DN49" s="5"/>
      <c r="DO49" s="5"/>
      <c r="DP49" s="5" t="s">
        <v>353</v>
      </c>
      <c r="DQ49" s="5"/>
      <c r="DR49" s="5"/>
      <c r="DS49" s="5"/>
      <c r="DT49" s="5"/>
      <c r="DU49" s="5"/>
      <c r="DV49" s="5"/>
      <c r="DW49" s="5"/>
      <c r="DX49" s="5" t="s">
        <v>353</v>
      </c>
      <c r="DY49" s="5"/>
      <c r="DZ49" s="5"/>
      <c r="EA49" s="5"/>
      <c r="EB49" s="5"/>
      <c r="EC49" s="5"/>
      <c r="ED49" s="5"/>
      <c r="EE49" s="5"/>
      <c r="EF49" s="5"/>
      <c r="EG49" s="5"/>
      <c r="EH49" s="5"/>
      <c r="EI49" s="5"/>
      <c r="EJ49" s="5"/>
      <c r="EK49" s="5" t="s">
        <v>353</v>
      </c>
      <c r="EL49" s="5"/>
      <c r="EM49" s="5"/>
      <c r="EN49" s="5"/>
      <c r="EO49" s="5"/>
      <c r="EP49" s="5"/>
      <c r="EQ49" s="5"/>
      <c r="ER49" s="5"/>
      <c r="ES49" s="5"/>
      <c r="ET49" s="5"/>
      <c r="EU49" s="5" t="s">
        <v>353</v>
      </c>
      <c r="EV49" s="5"/>
      <c r="EW49" s="5"/>
      <c r="EX49" s="5"/>
      <c r="EY49" s="5"/>
      <c r="EZ49" s="5"/>
      <c r="FA49" s="5"/>
      <c r="FB49" s="5"/>
      <c r="FC49" s="5"/>
      <c r="FD49" s="5"/>
      <c r="FE49" s="5"/>
      <c r="FF49" s="5"/>
      <c r="FG49" s="5"/>
      <c r="FH49" s="5"/>
      <c r="FI49" s="5"/>
      <c r="FJ49" s="5"/>
      <c r="FK49" s="5"/>
      <c r="FL49" s="5"/>
      <c r="FM49" s="5" t="s">
        <v>353</v>
      </c>
      <c r="FN49" s="5" t="s">
        <v>353</v>
      </c>
      <c r="FO49" s="5"/>
      <c r="FP49" s="5"/>
      <c r="FQ49" s="5" t="s">
        <v>353</v>
      </c>
      <c r="FR49" s="5"/>
      <c r="FS49" s="5"/>
      <c r="FT49" s="5"/>
      <c r="FU49" s="5"/>
      <c r="FV49" s="5"/>
      <c r="FW49" s="5"/>
      <c r="FX49" s="5"/>
      <c r="FY49" s="5"/>
      <c r="FZ49" s="5"/>
      <c r="GA49" s="5"/>
      <c r="GB49" s="5"/>
      <c r="GC49" s="5"/>
      <c r="GD49" s="5"/>
      <c r="GE49" s="5" t="s">
        <v>353</v>
      </c>
      <c r="GF49" s="5"/>
      <c r="GG49" s="5"/>
      <c r="GH49" s="5"/>
      <c r="GI49" s="5"/>
      <c r="GJ49" s="5"/>
      <c r="GK49" s="5"/>
      <c r="GL49" s="5"/>
      <c r="GM49" s="5"/>
      <c r="GN49" s="5" t="s">
        <v>353</v>
      </c>
      <c r="GO49" s="5"/>
      <c r="GP49" s="5"/>
      <c r="GQ49" s="5"/>
      <c r="GR49" s="5" t="s">
        <v>353</v>
      </c>
      <c r="GS49" s="5"/>
      <c r="GT49" s="5"/>
      <c r="GU49" s="5"/>
      <c r="GV49" s="5"/>
      <c r="GW49" s="5"/>
      <c r="GX49" s="5"/>
      <c r="GY49" s="5"/>
      <c r="GZ49" s="5"/>
      <c r="HA49" s="5"/>
      <c r="HB49" s="5"/>
      <c r="HC49" s="5"/>
      <c r="HD49" s="5"/>
      <c r="HE49" s="5"/>
      <c r="HF49" s="5"/>
      <c r="HG49" s="5"/>
      <c r="HH49" s="5"/>
      <c r="HI49" s="5"/>
      <c r="HJ49" s="5"/>
      <c r="HK49" s="5"/>
      <c r="HL49" s="5"/>
      <c r="HM49" s="5"/>
      <c r="HN49" s="5"/>
      <c r="HO49" s="5" t="s">
        <v>353</v>
      </c>
      <c r="HP49" s="5"/>
      <c r="HQ49" s="5"/>
      <c r="HR49" s="5"/>
      <c r="HS49" s="5"/>
      <c r="HT49" s="5"/>
      <c r="HU49" s="5"/>
      <c r="HV49" s="5"/>
      <c r="HW49" s="5"/>
      <c r="HX49" s="5"/>
      <c r="HY49" s="5"/>
      <c r="HZ49" s="5"/>
      <c r="IA49" s="5"/>
      <c r="IB49" s="5"/>
      <c r="IC49" s="5"/>
      <c r="ID49" s="5"/>
      <c r="IE49" s="5"/>
      <c r="IF49" s="5"/>
      <c r="IG49" s="5"/>
      <c r="IH49" s="5"/>
      <c r="II49" s="5"/>
      <c r="IJ49" s="5"/>
      <c r="IK49" s="5"/>
      <c r="IL49" s="5" t="s">
        <v>353</v>
      </c>
      <c r="IM49" s="5"/>
      <c r="IN49" s="5"/>
      <c r="IO49" s="5"/>
      <c r="IP49" s="5"/>
      <c r="IQ49" s="5"/>
      <c r="IR49" s="5"/>
      <c r="IS49" s="5"/>
      <c r="IT49" s="5"/>
      <c r="IU49" s="5"/>
      <c r="IV49" s="39"/>
      <c r="IW49" t="s">
        <v>353</v>
      </c>
      <c r="IZ49" t="s">
        <v>1483</v>
      </c>
      <c r="JM49" t="s">
        <v>353</v>
      </c>
      <c r="JN49" s="39"/>
      <c r="JO49" t="s">
        <v>353</v>
      </c>
      <c r="JR49" t="s">
        <v>353</v>
      </c>
      <c r="JS49" t="s">
        <v>1483</v>
      </c>
      <c r="JV49" t="s">
        <v>353</v>
      </c>
      <c r="JX49" t="s">
        <v>353</v>
      </c>
      <c r="KG49" t="s">
        <v>353</v>
      </c>
      <c r="KK49" s="39"/>
      <c r="KL49" t="s">
        <v>353</v>
      </c>
    </row>
    <row r="50" spans="1:298" ht="23.25" x14ac:dyDescent="0.25">
      <c r="A50" s="13" t="s">
        <v>3232</v>
      </c>
      <c r="B50" s="27" t="s">
        <v>3232</v>
      </c>
      <c r="D50" s="5" t="s">
        <v>353</v>
      </c>
      <c r="E50" s="5" t="s">
        <v>2811</v>
      </c>
      <c r="F50" s="5">
        <v>1985</v>
      </c>
      <c r="G50" s="8"/>
      <c r="K50" s="59"/>
      <c r="L50" s="59"/>
      <c r="O50">
        <v>45.5</v>
      </c>
      <c r="P50" t="s">
        <v>3238</v>
      </c>
      <c r="R50" s="59" t="s">
        <v>653</v>
      </c>
      <c r="S50" s="59" t="s">
        <v>3239</v>
      </c>
      <c r="T50" s="59" t="s">
        <v>3232</v>
      </c>
      <c r="W50" t="s">
        <v>3243</v>
      </c>
      <c r="X50" t="s">
        <v>3244</v>
      </c>
      <c r="Y50" s="34" t="s">
        <v>397</v>
      </c>
      <c r="Z50" s="34" t="s">
        <v>3242</v>
      </c>
      <c r="AA50" s="45" t="s">
        <v>3240</v>
      </c>
      <c r="AB50" s="45" t="s">
        <v>3241</v>
      </c>
      <c r="AJ50" s="15"/>
      <c r="AR50"/>
      <c r="AT50" s="15"/>
      <c r="CP50"/>
      <c r="CR50" s="15"/>
      <c r="IV50" s="15"/>
      <c r="JN50" s="15"/>
      <c r="KG50" t="s">
        <v>353</v>
      </c>
      <c r="KK50" s="15"/>
      <c r="KL50" t="s">
        <v>353</v>
      </c>
    </row>
    <row r="51" spans="1:298" ht="19.5" x14ac:dyDescent="0.25">
      <c r="A51" t="s">
        <v>47</v>
      </c>
      <c r="B51" s="2" t="s">
        <v>47</v>
      </c>
      <c r="C51" s="5" t="s">
        <v>980</v>
      </c>
      <c r="D51" s="5" t="s">
        <v>353</v>
      </c>
      <c r="E51" s="5" t="s">
        <v>2811</v>
      </c>
      <c r="F51" s="5">
        <v>1985</v>
      </c>
      <c r="G51" s="8" t="s">
        <v>671</v>
      </c>
      <c r="H51" s="5" t="s">
        <v>1521</v>
      </c>
      <c r="I51" s="5" t="s">
        <v>2909</v>
      </c>
      <c r="J51" s="5"/>
      <c r="K51" s="59" t="s">
        <v>1449</v>
      </c>
      <c r="L51" s="59" t="s">
        <v>1451</v>
      </c>
      <c r="M51" s="5"/>
      <c r="N51" s="65"/>
      <c r="O51" s="5">
        <v>46</v>
      </c>
      <c r="P51" s="6" t="s">
        <v>981</v>
      </c>
      <c r="Q51" s="7">
        <v>46</v>
      </c>
      <c r="R51" s="59" t="s">
        <v>982</v>
      </c>
      <c r="S51" s="59" t="s">
        <v>983</v>
      </c>
      <c r="T51" s="59" t="s">
        <v>47</v>
      </c>
      <c r="U51" s="8" t="s">
        <v>984</v>
      </c>
      <c r="Y51" s="8" t="s">
        <v>985</v>
      </c>
      <c r="Z51" s="8"/>
      <c r="AA51" s="8"/>
      <c r="AB51" s="8"/>
      <c r="AC51" s="53"/>
      <c r="AD51" s="53"/>
      <c r="AE51" s="9" t="s">
        <v>340</v>
      </c>
      <c r="AF51" s="9" t="s">
        <v>533</v>
      </c>
      <c r="AG51" s="9"/>
      <c r="AH51" s="9"/>
      <c r="AI51" s="9" t="s">
        <v>3537</v>
      </c>
      <c r="AJ51" s="58"/>
      <c r="AK51" s="9" t="s">
        <v>986</v>
      </c>
      <c r="AL51" s="9" t="s">
        <v>987</v>
      </c>
      <c r="AM51" s="9" t="s">
        <v>988</v>
      </c>
      <c r="AN51" s="9" t="s">
        <v>989</v>
      </c>
      <c r="AO51" s="9" t="s">
        <v>990</v>
      </c>
      <c r="AP51" s="9" t="s">
        <v>991</v>
      </c>
      <c r="AQ51" s="9" t="s">
        <v>992</v>
      </c>
      <c r="AR51" s="9" t="s">
        <v>993</v>
      </c>
      <c r="AS51" s="9" t="s">
        <v>994</v>
      </c>
      <c r="AT51" s="58"/>
      <c r="AU51" s="10">
        <v>4</v>
      </c>
      <c r="AV51" s="10">
        <v>4</v>
      </c>
      <c r="AW51" s="10">
        <v>2</v>
      </c>
      <c r="AX51" s="10">
        <v>2</v>
      </c>
      <c r="AY51" s="10">
        <v>2</v>
      </c>
      <c r="AZ51" s="10">
        <v>2</v>
      </c>
      <c r="BA51" s="10">
        <v>2</v>
      </c>
      <c r="BB51" s="10">
        <v>2</v>
      </c>
      <c r="BC51" s="10">
        <v>2</v>
      </c>
      <c r="BD51" s="10">
        <v>2</v>
      </c>
      <c r="BE51" s="10">
        <v>1</v>
      </c>
      <c r="BF51" s="10">
        <v>2</v>
      </c>
      <c r="BG51" s="10">
        <v>1</v>
      </c>
      <c r="BH51" s="10">
        <v>1</v>
      </c>
      <c r="BI51" s="10">
        <v>2</v>
      </c>
      <c r="BJ51" s="10">
        <v>1</v>
      </c>
      <c r="BK51" s="10">
        <v>1</v>
      </c>
      <c r="BL51" s="5"/>
      <c r="BM51" s="5"/>
      <c r="BN51" s="5"/>
      <c r="BO51" s="5"/>
      <c r="BP51" s="5"/>
      <c r="BQ51" s="5"/>
      <c r="BR51" s="5"/>
      <c r="BS51" s="5"/>
      <c r="BT51" s="10">
        <v>30</v>
      </c>
      <c r="BU51" s="10">
        <v>5</v>
      </c>
      <c r="BV51" s="10">
        <v>5</v>
      </c>
      <c r="BW51" s="10">
        <v>5</v>
      </c>
      <c r="BX51" s="5"/>
      <c r="BY51" s="5"/>
      <c r="BZ51" s="5"/>
      <c r="CA51" s="5"/>
      <c r="CB51" s="5"/>
      <c r="CC51" s="5"/>
      <c r="CD51" s="5"/>
      <c r="CE51" s="5"/>
      <c r="CF51" s="5"/>
      <c r="CG51" s="5"/>
      <c r="CH51" s="5"/>
      <c r="CI51" s="5"/>
      <c r="CJ51" s="10"/>
      <c r="CK51" s="10"/>
      <c r="CL51" s="10"/>
      <c r="CM51" s="10"/>
      <c r="CN51" s="10"/>
      <c r="CO51" s="10"/>
      <c r="CP51" s="10"/>
      <c r="CQ51" s="10"/>
      <c r="CR51" s="58"/>
      <c r="CS51" s="5"/>
      <c r="CT51" s="5" t="s">
        <v>353</v>
      </c>
      <c r="CU51" s="5"/>
      <c r="CV51" s="5"/>
      <c r="CW51" s="5"/>
      <c r="CX51" s="5"/>
      <c r="CY51" s="5"/>
      <c r="CZ51" s="5"/>
      <c r="DA51" s="5"/>
      <c r="DB51" s="5" t="s">
        <v>353</v>
      </c>
      <c r="DC51" s="5" t="s">
        <v>353</v>
      </c>
      <c r="DD51" s="5"/>
      <c r="DE51" s="5"/>
      <c r="DF51" s="5"/>
      <c r="DG51" s="5"/>
      <c r="DH51" s="5"/>
      <c r="DI51" s="5"/>
      <c r="DJ51" s="5" t="s">
        <v>353</v>
      </c>
      <c r="DK51" s="5" t="s">
        <v>353</v>
      </c>
      <c r="DL51" s="5"/>
      <c r="DM51" s="5"/>
      <c r="DN51" s="5" t="s">
        <v>353</v>
      </c>
      <c r="DO51" s="5"/>
      <c r="DP51" s="5" t="s">
        <v>353</v>
      </c>
      <c r="DQ51" s="5"/>
      <c r="DR51" s="5"/>
      <c r="DS51" s="5"/>
      <c r="DT51" s="5"/>
      <c r="DU51" s="5"/>
      <c r="DV51" s="5"/>
      <c r="DW51" s="5"/>
      <c r="DX51" s="5"/>
      <c r="DY51" s="5"/>
      <c r="DZ51" s="5"/>
      <c r="EA51" s="5"/>
      <c r="EB51" s="5"/>
      <c r="EC51" s="5"/>
      <c r="ED51" s="5"/>
      <c r="EE51" s="5"/>
      <c r="EF51" s="5"/>
      <c r="EG51" s="5"/>
      <c r="EH51" s="5" t="s">
        <v>353</v>
      </c>
      <c r="EI51" s="5"/>
      <c r="EJ51" s="5"/>
      <c r="EK51" s="5"/>
      <c r="EL51" s="5"/>
      <c r="EM51" s="5"/>
      <c r="EN51" s="5"/>
      <c r="EO51" s="5" t="s">
        <v>353</v>
      </c>
      <c r="EP51" s="5"/>
      <c r="EQ51" s="5"/>
      <c r="ER51" s="5"/>
      <c r="ES51" s="5"/>
      <c r="ET51" s="5"/>
      <c r="EU51" s="5"/>
      <c r="EV51" s="5"/>
      <c r="EW51" s="5" t="s">
        <v>353</v>
      </c>
      <c r="EX51" s="5"/>
      <c r="EY51" s="5"/>
      <c r="EZ51" s="5"/>
      <c r="FA51" s="5"/>
      <c r="FB51" s="5"/>
      <c r="FC51" s="5"/>
      <c r="FD51" s="5"/>
      <c r="FE51" s="5"/>
      <c r="FF51" s="5"/>
      <c r="FG51" s="5"/>
      <c r="FH51" s="5" t="s">
        <v>353</v>
      </c>
      <c r="FI51" s="5"/>
      <c r="FJ51" s="5"/>
      <c r="FK51" s="5"/>
      <c r="FL51" s="5"/>
      <c r="FM51" s="5"/>
      <c r="FN51" s="5"/>
      <c r="FO51" s="5"/>
      <c r="FP51" s="5" t="s">
        <v>353</v>
      </c>
      <c r="FQ51" s="5"/>
      <c r="FR51" s="5"/>
      <c r="FS51" s="5"/>
      <c r="FT51" s="5"/>
      <c r="FU51" s="5"/>
      <c r="FV51" s="5" t="s">
        <v>353</v>
      </c>
      <c r="FW51" s="5"/>
      <c r="FX51" s="5"/>
      <c r="FY51" s="5"/>
      <c r="FZ51" s="5"/>
      <c r="GA51" s="5"/>
      <c r="GB51" s="5"/>
      <c r="GC51" s="5"/>
      <c r="GD51" s="5"/>
      <c r="GE51" s="5"/>
      <c r="GF51" s="5"/>
      <c r="GG51" s="5"/>
      <c r="GH51" s="5"/>
      <c r="GI51" s="5"/>
      <c r="GJ51" s="5"/>
      <c r="GK51" s="5"/>
      <c r="GL51" s="5"/>
      <c r="GM51" s="5"/>
      <c r="GN51" s="5" t="s">
        <v>353</v>
      </c>
      <c r="GO51" s="5" t="s">
        <v>353</v>
      </c>
      <c r="GP51" s="5"/>
      <c r="GQ51" s="5"/>
      <c r="GR51" s="5" t="s">
        <v>353</v>
      </c>
      <c r="GS51" s="5"/>
      <c r="GT51" s="5"/>
      <c r="GU51" s="5"/>
      <c r="GV51" s="5" t="s">
        <v>353</v>
      </c>
      <c r="GW51" s="5"/>
      <c r="GX51" s="5"/>
      <c r="GY51" s="5" t="s">
        <v>353</v>
      </c>
      <c r="GZ51" s="5"/>
      <c r="HA51" s="5"/>
      <c r="HB51" s="5"/>
      <c r="HC51" s="5"/>
      <c r="HD51" s="5"/>
      <c r="HE51" s="5"/>
      <c r="HF51" s="5"/>
      <c r="HG51" s="5" t="s">
        <v>353</v>
      </c>
      <c r="HH51" s="5"/>
      <c r="HI51" s="5"/>
      <c r="HJ51" s="5"/>
      <c r="HK51" s="5"/>
      <c r="HL51" s="5"/>
      <c r="HM51" s="5"/>
      <c r="HN51" s="5" t="s">
        <v>353</v>
      </c>
      <c r="HO51" s="5"/>
      <c r="HP51" s="5"/>
      <c r="HQ51" s="5"/>
      <c r="HR51" s="5"/>
      <c r="HS51" s="5"/>
      <c r="HT51" s="5"/>
      <c r="HU51" s="5"/>
      <c r="HV51" s="5"/>
      <c r="HW51" s="5"/>
      <c r="HX51" s="5"/>
      <c r="HY51" s="5"/>
      <c r="HZ51" s="5"/>
      <c r="IA51" s="5"/>
      <c r="IB51" s="5" t="s">
        <v>353</v>
      </c>
      <c r="IC51" s="5"/>
      <c r="ID51" s="5" t="s">
        <v>353</v>
      </c>
      <c r="IE51" s="5"/>
      <c r="IF51" s="5"/>
      <c r="IG51" s="5"/>
      <c r="IH51" s="5"/>
      <c r="II51" s="5"/>
      <c r="IJ51" s="5" t="s">
        <v>353</v>
      </c>
      <c r="IK51" s="5" t="s">
        <v>353</v>
      </c>
      <c r="IL51" s="5"/>
      <c r="IM51" s="5"/>
      <c r="IN51" s="5"/>
      <c r="IO51" s="5"/>
      <c r="IP51" s="5"/>
      <c r="IQ51" s="5"/>
      <c r="IR51" s="5"/>
      <c r="IS51" s="5"/>
      <c r="IT51" s="5"/>
      <c r="IU51" s="5"/>
      <c r="IV51" s="39"/>
      <c r="IW51" t="s">
        <v>353</v>
      </c>
      <c r="IZ51" t="s">
        <v>1483</v>
      </c>
      <c r="JM51" t="s">
        <v>353</v>
      </c>
      <c r="JN51" s="39"/>
      <c r="JS51" t="s">
        <v>353</v>
      </c>
      <c r="JY51" t="s">
        <v>1483</v>
      </c>
      <c r="KG51" t="s">
        <v>353</v>
      </c>
      <c r="KK51" s="39"/>
      <c r="KL51" t="s">
        <v>353</v>
      </c>
    </row>
    <row r="52" spans="1:298" ht="19.5" x14ac:dyDescent="0.25">
      <c r="A52" t="s">
        <v>106</v>
      </c>
      <c r="B52" s="2" t="s">
        <v>48</v>
      </c>
      <c r="C52" s="5"/>
      <c r="D52" s="5" t="s">
        <v>353</v>
      </c>
      <c r="E52" s="5" t="s">
        <v>2811</v>
      </c>
      <c r="F52" s="5">
        <v>1986</v>
      </c>
      <c r="G52" s="8" t="s">
        <v>415</v>
      </c>
      <c r="H52" s="5" t="s">
        <v>1501</v>
      </c>
      <c r="I52" s="5"/>
      <c r="J52" s="5"/>
      <c r="K52" s="59" t="s">
        <v>1336</v>
      </c>
      <c r="L52" s="59" t="s">
        <v>1345</v>
      </c>
      <c r="M52" s="5" t="s">
        <v>999</v>
      </c>
      <c r="N52" s="65"/>
      <c r="O52" s="5">
        <v>47</v>
      </c>
      <c r="P52" s="6" t="s">
        <v>995</v>
      </c>
      <c r="Q52" s="7">
        <v>47</v>
      </c>
      <c r="R52" s="59" t="s">
        <v>996</v>
      </c>
      <c r="S52" s="59" t="s">
        <v>997</v>
      </c>
      <c r="T52" s="59" t="s">
        <v>48</v>
      </c>
      <c r="U52" s="8" t="s">
        <v>496</v>
      </c>
      <c r="Y52" s="8" t="s">
        <v>397</v>
      </c>
      <c r="Z52" s="8"/>
      <c r="AA52" s="8"/>
      <c r="AB52" s="8"/>
      <c r="AC52" s="53"/>
      <c r="AD52" s="53"/>
      <c r="AE52" s="9" t="s">
        <v>998</v>
      </c>
      <c r="AF52" s="5"/>
      <c r="AG52" s="5"/>
      <c r="AH52" s="5"/>
      <c r="AI52" s="5"/>
      <c r="AJ52" s="58"/>
      <c r="AK52" s="9" t="s">
        <v>1000</v>
      </c>
      <c r="AL52" s="9" t="s">
        <v>1001</v>
      </c>
      <c r="AM52" s="9" t="s">
        <v>1002</v>
      </c>
      <c r="AN52" s="9" t="s">
        <v>1003</v>
      </c>
      <c r="AO52" s="9"/>
      <c r="AP52" s="9"/>
      <c r="AQ52" s="5"/>
      <c r="AR52" s="5"/>
      <c r="AS52" s="9" t="s">
        <v>1004</v>
      </c>
      <c r="AT52" s="58"/>
      <c r="AU52" s="10">
        <v>4</v>
      </c>
      <c r="AV52" s="10">
        <v>8</v>
      </c>
      <c r="AW52" s="10">
        <v>2</v>
      </c>
      <c r="AX52" s="10">
        <v>2</v>
      </c>
      <c r="AY52" s="10">
        <v>2</v>
      </c>
      <c r="AZ52" s="10">
        <v>2</v>
      </c>
      <c r="BA52" s="10">
        <v>2</v>
      </c>
      <c r="BB52" s="10">
        <v>2</v>
      </c>
      <c r="BC52" s="10">
        <v>2</v>
      </c>
      <c r="BD52" s="10">
        <v>2</v>
      </c>
      <c r="BE52" s="10">
        <v>1</v>
      </c>
      <c r="BF52" s="10">
        <v>2</v>
      </c>
      <c r="BG52" s="10">
        <v>1</v>
      </c>
      <c r="BH52" s="10">
        <v>1</v>
      </c>
      <c r="BI52" s="10">
        <v>1</v>
      </c>
      <c r="BJ52" s="10">
        <v>1</v>
      </c>
      <c r="BK52" s="10">
        <v>1</v>
      </c>
      <c r="BL52" s="5"/>
      <c r="BM52" s="5"/>
      <c r="BN52" s="5"/>
      <c r="BO52" s="5"/>
      <c r="BP52" s="5"/>
      <c r="BQ52" s="5"/>
      <c r="BR52" s="5"/>
      <c r="BS52" s="5"/>
      <c r="BT52" s="5"/>
      <c r="BU52" s="5"/>
      <c r="BV52" s="5"/>
      <c r="BW52" s="5"/>
      <c r="BX52" s="5"/>
      <c r="BY52" s="5"/>
      <c r="BZ52" s="5"/>
      <c r="CA52" s="5"/>
      <c r="CB52" s="10">
        <v>3</v>
      </c>
      <c r="CC52" s="5"/>
      <c r="CD52" s="5"/>
      <c r="CE52" s="5"/>
      <c r="CF52" s="5"/>
      <c r="CG52" s="5"/>
      <c r="CH52" s="5"/>
      <c r="CI52" s="5"/>
      <c r="CJ52" s="10"/>
      <c r="CK52" s="10"/>
      <c r="CL52" s="10"/>
      <c r="CM52" s="10"/>
      <c r="CN52" s="10"/>
      <c r="CO52" s="10"/>
      <c r="CP52" s="10"/>
      <c r="CQ52" s="10"/>
      <c r="CR52" s="58"/>
      <c r="CS52" s="5" t="s">
        <v>353</v>
      </c>
      <c r="CT52" s="5"/>
      <c r="CU52" s="5" t="s">
        <v>353</v>
      </c>
      <c r="CV52" s="5"/>
      <c r="CW52" s="5"/>
      <c r="CX52" s="5"/>
      <c r="CY52" s="5"/>
      <c r="CZ52" s="5" t="s">
        <v>353</v>
      </c>
      <c r="DA52" s="5"/>
      <c r="DB52" s="5"/>
      <c r="DC52" s="5"/>
      <c r="DD52" s="5" t="s">
        <v>353</v>
      </c>
      <c r="DE52" s="5"/>
      <c r="DF52" s="5"/>
      <c r="DG52" s="5"/>
      <c r="DH52" s="5"/>
      <c r="DI52" s="5"/>
      <c r="DJ52" s="5"/>
      <c r="DK52" s="5" t="s">
        <v>353</v>
      </c>
      <c r="DL52" s="5"/>
      <c r="DM52" s="5"/>
      <c r="DN52" s="5"/>
      <c r="DO52" s="5"/>
      <c r="DP52" s="5" t="s">
        <v>353</v>
      </c>
      <c r="DQ52" s="5"/>
      <c r="DR52" s="5"/>
      <c r="DS52" s="5"/>
      <c r="DT52" s="5"/>
      <c r="DU52" s="5"/>
      <c r="DV52" s="5"/>
      <c r="DW52" s="5"/>
      <c r="DX52" s="5"/>
      <c r="DY52" s="5"/>
      <c r="DZ52" s="5"/>
      <c r="EA52" s="5"/>
      <c r="EB52" s="5"/>
      <c r="EC52" s="5"/>
      <c r="ED52" s="5"/>
      <c r="EE52" s="5" t="s">
        <v>353</v>
      </c>
      <c r="EF52" s="5"/>
      <c r="EG52" s="5"/>
      <c r="EH52" s="5"/>
      <c r="EI52" s="5"/>
      <c r="EJ52" s="5"/>
      <c r="EK52" s="5"/>
      <c r="EL52" s="5"/>
      <c r="EM52" s="5"/>
      <c r="EN52" s="5"/>
      <c r="EO52" s="5"/>
      <c r="EP52" s="5"/>
      <c r="EQ52" s="5"/>
      <c r="ER52" s="5"/>
      <c r="ES52" s="5"/>
      <c r="ET52" s="5"/>
      <c r="EU52" s="5"/>
      <c r="EV52" s="5"/>
      <c r="EW52" s="5"/>
      <c r="EX52" s="5"/>
      <c r="EY52" s="5"/>
      <c r="EZ52" s="5"/>
      <c r="FA52" s="5"/>
      <c r="FB52" s="5"/>
      <c r="FC52" s="5"/>
      <c r="FD52" s="5"/>
      <c r="FE52" s="5"/>
      <c r="FF52" s="5"/>
      <c r="FG52" s="5"/>
      <c r="FH52" s="5"/>
      <c r="FI52" s="5"/>
      <c r="FJ52" s="5"/>
      <c r="FK52" s="5" t="s">
        <v>353</v>
      </c>
      <c r="FL52" s="5"/>
      <c r="FM52" s="5"/>
      <c r="FN52" s="5"/>
      <c r="FO52" s="5"/>
      <c r="FP52" s="5"/>
      <c r="FQ52" s="5"/>
      <c r="FR52" s="5"/>
      <c r="FS52" s="5"/>
      <c r="FT52" s="5"/>
      <c r="FU52" s="5"/>
      <c r="FV52" s="5"/>
      <c r="FW52" s="5"/>
      <c r="FX52" s="5"/>
      <c r="FY52" s="5"/>
      <c r="FZ52" s="5"/>
      <c r="GA52" s="5"/>
      <c r="GB52" s="5"/>
      <c r="GC52" s="5"/>
      <c r="GD52" s="5"/>
      <c r="GE52" s="5"/>
      <c r="GF52" s="5"/>
      <c r="GG52" s="5"/>
      <c r="GH52" s="5"/>
      <c r="GI52" s="5"/>
      <c r="GJ52" s="5"/>
      <c r="GK52" s="5"/>
      <c r="GL52" s="5"/>
      <c r="GM52" s="5"/>
      <c r="GN52" s="5"/>
      <c r="GO52" s="5"/>
      <c r="GP52" s="5"/>
      <c r="GQ52" s="5"/>
      <c r="GR52" s="5" t="s">
        <v>353</v>
      </c>
      <c r="GS52" s="5"/>
      <c r="GT52" s="5"/>
      <c r="GU52" s="5"/>
      <c r="GV52" s="5"/>
      <c r="GW52" s="5"/>
      <c r="GX52" s="5"/>
      <c r="GY52" s="5"/>
      <c r="GZ52" s="5"/>
      <c r="HA52" s="5"/>
      <c r="HB52" s="5"/>
      <c r="HC52" s="5"/>
      <c r="HD52" s="5"/>
      <c r="HE52" s="5"/>
      <c r="HF52" s="5"/>
      <c r="HG52" s="5"/>
      <c r="HH52" s="5"/>
      <c r="HI52" s="5"/>
      <c r="HJ52" s="5"/>
      <c r="HK52" s="5"/>
      <c r="HL52" s="5"/>
      <c r="HM52" s="5"/>
      <c r="HN52" s="5"/>
      <c r="HO52" s="5"/>
      <c r="HP52" s="5"/>
      <c r="HQ52" s="5"/>
      <c r="HR52" s="5"/>
      <c r="HS52" s="5"/>
      <c r="HT52" s="5"/>
      <c r="HU52" s="5"/>
      <c r="HV52" s="5"/>
      <c r="HW52" s="5"/>
      <c r="HX52" s="5"/>
      <c r="HY52" s="5"/>
      <c r="HZ52" s="5"/>
      <c r="IA52" s="5"/>
      <c r="IB52" s="5"/>
      <c r="IC52" s="5"/>
      <c r="ID52" s="5"/>
      <c r="IE52" s="5"/>
      <c r="IF52" s="5"/>
      <c r="IG52" s="5"/>
      <c r="IH52" s="5"/>
      <c r="II52" s="5"/>
      <c r="IJ52" s="5"/>
      <c r="IK52" s="5"/>
      <c r="IL52" s="5"/>
      <c r="IM52" s="5"/>
      <c r="IN52" s="5"/>
      <c r="IO52" s="5"/>
      <c r="IP52" s="5"/>
      <c r="IQ52" s="5"/>
      <c r="IR52" s="5"/>
      <c r="IS52" s="5"/>
      <c r="IT52" s="5"/>
      <c r="IU52" s="5"/>
      <c r="IV52" s="39"/>
      <c r="IW52" t="s">
        <v>1483</v>
      </c>
      <c r="IZ52" t="s">
        <v>353</v>
      </c>
      <c r="JD52" t="s">
        <v>353</v>
      </c>
      <c r="JN52" s="39"/>
      <c r="JR52" t="s">
        <v>353</v>
      </c>
      <c r="JU52" t="s">
        <v>1483</v>
      </c>
      <c r="JX52" t="s">
        <v>353</v>
      </c>
      <c r="KG52" t="s">
        <v>353</v>
      </c>
      <c r="KK52" s="39"/>
      <c r="KL52" t="s">
        <v>353</v>
      </c>
    </row>
    <row r="53" spans="1:298" x14ac:dyDescent="0.25">
      <c r="A53" s="13" t="s">
        <v>1478</v>
      </c>
      <c r="B53" s="27" t="s">
        <v>1478</v>
      </c>
      <c r="D53" s="5" t="s">
        <v>353</v>
      </c>
      <c r="E53" s="5" t="s">
        <v>2811</v>
      </c>
      <c r="F53" s="5">
        <v>1986</v>
      </c>
      <c r="G53" s="8"/>
      <c r="H53" s="34" t="s">
        <v>185</v>
      </c>
      <c r="K53" s="59" t="s">
        <v>1453</v>
      </c>
      <c r="L53" s="59" t="s">
        <v>1451</v>
      </c>
      <c r="O53">
        <v>47.5</v>
      </c>
      <c r="P53" t="s">
        <v>3231</v>
      </c>
      <c r="R53" s="59" t="s">
        <v>3230</v>
      </c>
      <c r="S53" s="59" t="s">
        <v>3229</v>
      </c>
      <c r="T53" s="59" t="s">
        <v>1478</v>
      </c>
      <c r="W53" t="s">
        <v>3236</v>
      </c>
      <c r="X53" t="s">
        <v>3237</v>
      </c>
      <c r="Y53" s="34" t="s">
        <v>3235</v>
      </c>
      <c r="Z53" s="34" t="s">
        <v>3234</v>
      </c>
      <c r="AA53" s="45" t="s">
        <v>3233</v>
      </c>
      <c r="AB53" s="45" t="s">
        <v>476</v>
      </c>
      <c r="AJ53" s="15"/>
      <c r="AR53"/>
      <c r="AT53" s="15"/>
      <c r="CP53"/>
      <c r="CR53" s="15"/>
      <c r="IV53" s="15"/>
      <c r="JN53" s="15"/>
      <c r="KG53" t="s">
        <v>353</v>
      </c>
      <c r="KK53" s="15"/>
      <c r="KL53" t="s">
        <v>353</v>
      </c>
    </row>
    <row r="54" spans="1:298" ht="19.5" x14ac:dyDescent="0.25">
      <c r="A54" t="s">
        <v>107</v>
      </c>
      <c r="B54" s="2" t="s">
        <v>49</v>
      </c>
      <c r="C54" s="5" t="s">
        <v>1005</v>
      </c>
      <c r="D54" s="5" t="s">
        <v>353</v>
      </c>
      <c r="E54" s="5" t="s">
        <v>2811</v>
      </c>
      <c r="F54" s="5">
        <v>1986</v>
      </c>
      <c r="G54" s="8" t="s">
        <v>515</v>
      </c>
      <c r="H54" s="5" t="s">
        <v>1522</v>
      </c>
      <c r="I54" s="5"/>
      <c r="J54" s="5"/>
      <c r="K54" s="59" t="s">
        <v>1340</v>
      </c>
      <c r="L54" s="59"/>
      <c r="M54" s="5" t="s">
        <v>1009</v>
      </c>
      <c r="N54" s="65"/>
      <c r="O54" s="5">
        <v>48</v>
      </c>
      <c r="P54" s="6" t="s">
        <v>1006</v>
      </c>
      <c r="Q54" s="7">
        <v>48</v>
      </c>
      <c r="R54" s="59" t="s">
        <v>412</v>
      </c>
      <c r="S54" s="59" t="s">
        <v>1007</v>
      </c>
      <c r="T54" s="59" t="s">
        <v>49</v>
      </c>
      <c r="U54" s="12" t="s">
        <v>1008</v>
      </c>
      <c r="Y54" s="8" t="s">
        <v>397</v>
      </c>
      <c r="Z54" s="8"/>
      <c r="AA54" s="8"/>
      <c r="AB54" s="8"/>
      <c r="AC54" s="53"/>
      <c r="AD54" s="53"/>
      <c r="AE54" s="9" t="s">
        <v>447</v>
      </c>
      <c r="AF54" s="9"/>
      <c r="AG54" s="9"/>
      <c r="AH54" s="9"/>
      <c r="AI54" s="9"/>
      <c r="AJ54" s="58"/>
      <c r="AK54" s="9" t="s">
        <v>1010</v>
      </c>
      <c r="AL54" s="9" t="s">
        <v>1011</v>
      </c>
      <c r="AM54" s="9" t="s">
        <v>1012</v>
      </c>
      <c r="AN54" s="9" t="s">
        <v>1013</v>
      </c>
      <c r="AO54" s="9" t="s">
        <v>1014</v>
      </c>
      <c r="AP54" s="9" t="s">
        <v>1015</v>
      </c>
      <c r="AQ54" s="9" t="s">
        <v>1016</v>
      </c>
      <c r="AR54" s="9" t="s">
        <v>1017</v>
      </c>
      <c r="AS54" s="9" t="s">
        <v>1018</v>
      </c>
      <c r="AT54" s="58"/>
      <c r="AU54" s="10">
        <v>4</v>
      </c>
      <c r="AV54" s="10">
        <v>6</v>
      </c>
      <c r="AW54" s="10">
        <v>2</v>
      </c>
      <c r="AX54" s="10">
        <v>2</v>
      </c>
      <c r="AY54" s="10">
        <v>2</v>
      </c>
      <c r="AZ54" s="10">
        <v>2</v>
      </c>
      <c r="BA54" s="10">
        <v>2</v>
      </c>
      <c r="BB54" s="10">
        <v>2</v>
      </c>
      <c r="BC54" s="10">
        <v>2</v>
      </c>
      <c r="BD54" s="10">
        <v>2</v>
      </c>
      <c r="BE54" s="10">
        <v>1</v>
      </c>
      <c r="BF54" s="10">
        <v>2</v>
      </c>
      <c r="BG54" s="10">
        <v>1</v>
      </c>
      <c r="BH54" s="10">
        <v>1</v>
      </c>
      <c r="BI54" s="10">
        <v>2</v>
      </c>
      <c r="BJ54" s="10">
        <v>1</v>
      </c>
      <c r="BK54" s="10">
        <v>1</v>
      </c>
      <c r="BL54" s="5"/>
      <c r="BM54" s="5"/>
      <c r="BN54" s="5"/>
      <c r="BO54" s="5"/>
      <c r="BP54" s="5"/>
      <c r="BQ54" s="5"/>
      <c r="BR54" s="5"/>
      <c r="BS54" s="5"/>
      <c r="BT54" s="5"/>
      <c r="BU54" s="5"/>
      <c r="BV54" s="5"/>
      <c r="BW54" s="5"/>
      <c r="BX54" s="5"/>
      <c r="BY54" s="5"/>
      <c r="BZ54" s="5"/>
      <c r="CA54" s="5"/>
      <c r="CB54" s="5"/>
      <c r="CC54" s="5"/>
      <c r="CD54" s="5"/>
      <c r="CE54" s="5"/>
      <c r="CF54" s="5"/>
      <c r="CG54" s="5"/>
      <c r="CH54" s="5"/>
      <c r="CI54" s="5"/>
      <c r="CJ54" s="10"/>
      <c r="CK54" s="10"/>
      <c r="CL54" s="10"/>
      <c r="CM54" s="10"/>
      <c r="CN54" s="10"/>
      <c r="CO54" s="10"/>
      <c r="CP54" s="10"/>
      <c r="CQ54" s="10"/>
      <c r="CR54" s="58"/>
      <c r="CS54" s="5"/>
      <c r="CT54" s="5"/>
      <c r="CU54" s="5" t="s">
        <v>353</v>
      </c>
      <c r="CV54" s="5"/>
      <c r="CW54" s="5"/>
      <c r="CX54" s="5" t="s">
        <v>353</v>
      </c>
      <c r="CY54" s="5"/>
      <c r="CZ54" s="5"/>
      <c r="DA54" s="5" t="s">
        <v>353</v>
      </c>
      <c r="DB54" s="5"/>
      <c r="DC54" s="5"/>
      <c r="DD54" s="5"/>
      <c r="DE54" s="5"/>
      <c r="DF54" s="5"/>
      <c r="DG54" s="5"/>
      <c r="DH54" s="5"/>
      <c r="DI54" s="5"/>
      <c r="DJ54" s="5" t="s">
        <v>353</v>
      </c>
      <c r="DK54" s="5"/>
      <c r="DL54" s="5" t="s">
        <v>353</v>
      </c>
      <c r="DM54" s="5"/>
      <c r="DN54" s="5"/>
      <c r="DO54" s="5" t="s">
        <v>353</v>
      </c>
      <c r="DP54" s="5"/>
      <c r="DQ54" s="5"/>
      <c r="DR54" s="5"/>
      <c r="DS54" s="5"/>
      <c r="DT54" s="5" t="s">
        <v>353</v>
      </c>
      <c r="DU54" s="5"/>
      <c r="DV54" s="5"/>
      <c r="DW54" s="5"/>
      <c r="DX54" s="5"/>
      <c r="DY54" s="5"/>
      <c r="DZ54" s="5"/>
      <c r="EA54" s="5"/>
      <c r="EB54" s="5" t="s">
        <v>353</v>
      </c>
      <c r="EC54" s="5"/>
      <c r="ED54" s="5"/>
      <c r="EE54" s="5"/>
      <c r="EF54" s="5"/>
      <c r="EG54" s="5"/>
      <c r="EH54" s="5"/>
      <c r="EI54" s="5"/>
      <c r="EJ54" s="5"/>
      <c r="EK54" s="5"/>
      <c r="EL54" s="5"/>
      <c r="EM54" s="5"/>
      <c r="EN54" s="5"/>
      <c r="EO54" s="5"/>
      <c r="EP54" s="5"/>
      <c r="EQ54" s="5"/>
      <c r="ER54" s="5"/>
      <c r="ES54" s="5"/>
      <c r="ET54" s="5"/>
      <c r="EU54" s="5"/>
      <c r="EV54" s="5" t="s">
        <v>353</v>
      </c>
      <c r="EW54" s="5"/>
      <c r="EX54" s="5"/>
      <c r="EY54" s="5"/>
      <c r="EZ54" s="5"/>
      <c r="FA54" s="5"/>
      <c r="FB54" s="5"/>
      <c r="FC54" s="5"/>
      <c r="FD54" s="5"/>
      <c r="FE54" s="5"/>
      <c r="FF54" s="5"/>
      <c r="FG54" s="5"/>
      <c r="FH54" s="5"/>
      <c r="FI54" s="5"/>
      <c r="FJ54" s="5"/>
      <c r="FK54" s="5"/>
      <c r="FL54" s="5"/>
      <c r="FM54" s="5" t="s">
        <v>353</v>
      </c>
      <c r="FN54" s="5"/>
      <c r="FO54" s="5"/>
      <c r="FP54" s="5"/>
      <c r="FQ54" s="5"/>
      <c r="FR54" s="5"/>
      <c r="FS54" s="5"/>
      <c r="FT54" s="5"/>
      <c r="FU54" s="5"/>
      <c r="FV54" s="5"/>
      <c r="FW54" s="5"/>
      <c r="FX54" s="5"/>
      <c r="FY54" s="5"/>
      <c r="FZ54" s="5"/>
      <c r="GA54" s="5"/>
      <c r="GB54" s="5"/>
      <c r="GC54" s="5"/>
      <c r="GD54" s="5"/>
      <c r="GE54" s="5"/>
      <c r="GF54" s="5"/>
      <c r="GG54" s="5"/>
      <c r="GH54" s="5"/>
      <c r="GI54" s="5"/>
      <c r="GJ54" s="5"/>
      <c r="GK54" s="5"/>
      <c r="GL54" s="5"/>
      <c r="GM54" s="5"/>
      <c r="GN54" s="5"/>
      <c r="GO54" s="5"/>
      <c r="GP54" s="5"/>
      <c r="GQ54" s="5"/>
      <c r="GR54" s="5" t="s">
        <v>353</v>
      </c>
      <c r="GS54" s="5"/>
      <c r="GT54" s="5"/>
      <c r="GU54" s="5"/>
      <c r="GV54" s="5"/>
      <c r="GW54" s="5"/>
      <c r="GX54" s="5"/>
      <c r="GY54" s="5"/>
      <c r="GZ54" s="5"/>
      <c r="HA54" s="5"/>
      <c r="HB54" s="5"/>
      <c r="HC54" s="5"/>
      <c r="HD54" s="5"/>
      <c r="HE54" s="5"/>
      <c r="HF54" s="5"/>
      <c r="HG54" s="5" t="s">
        <v>353</v>
      </c>
      <c r="HH54" s="5"/>
      <c r="HI54" s="5"/>
      <c r="HJ54" s="5"/>
      <c r="HK54" s="5" t="s">
        <v>353</v>
      </c>
      <c r="HL54" s="5"/>
      <c r="HM54" s="5"/>
      <c r="HN54" s="5"/>
      <c r="HO54" s="5"/>
      <c r="HP54" s="5"/>
      <c r="HQ54" s="5"/>
      <c r="HR54" s="5"/>
      <c r="HS54" s="5"/>
      <c r="HT54" s="5"/>
      <c r="HU54" s="5"/>
      <c r="HV54" s="5"/>
      <c r="HW54" s="5"/>
      <c r="HX54" s="5"/>
      <c r="HY54" s="5"/>
      <c r="HZ54" s="5"/>
      <c r="IA54" s="5"/>
      <c r="IB54" s="5"/>
      <c r="IC54" s="5"/>
      <c r="ID54" s="5"/>
      <c r="IE54" s="5"/>
      <c r="IF54" s="5"/>
      <c r="IG54" s="5"/>
      <c r="IH54" s="5"/>
      <c r="II54" s="5"/>
      <c r="IJ54" s="5"/>
      <c r="IK54" s="5" t="s">
        <v>353</v>
      </c>
      <c r="IL54" s="5"/>
      <c r="IM54" s="5"/>
      <c r="IN54" s="5"/>
      <c r="IO54" s="5"/>
      <c r="IP54" s="5"/>
      <c r="IQ54" s="5"/>
      <c r="IR54" s="5"/>
      <c r="IS54" s="5"/>
      <c r="IT54" s="5"/>
      <c r="IU54" s="5"/>
      <c r="IV54" s="39"/>
      <c r="IW54" t="s">
        <v>353</v>
      </c>
      <c r="IY54" t="s">
        <v>1483</v>
      </c>
      <c r="IZ54" t="s">
        <v>353</v>
      </c>
      <c r="JD54" t="s">
        <v>353</v>
      </c>
      <c r="JN54" s="39"/>
      <c r="JZ54" t="s">
        <v>1483</v>
      </c>
      <c r="KA54" t="s">
        <v>353</v>
      </c>
      <c r="KG54" t="s">
        <v>353</v>
      </c>
      <c r="KK54" s="39"/>
      <c r="KL54" t="s">
        <v>353</v>
      </c>
    </row>
    <row r="55" spans="1:298" ht="19.5" x14ac:dyDescent="0.25">
      <c r="A55" t="s">
        <v>108</v>
      </c>
      <c r="B55" s="2" t="s">
        <v>50</v>
      </c>
      <c r="C55" s="5"/>
      <c r="D55" s="5" t="s">
        <v>353</v>
      </c>
      <c r="E55" s="5" t="s">
        <v>2811</v>
      </c>
      <c r="F55" s="5">
        <v>1986</v>
      </c>
      <c r="G55" s="8" t="s">
        <v>338</v>
      </c>
      <c r="H55" s="5" t="s">
        <v>1523</v>
      </c>
      <c r="I55" s="5" t="s">
        <v>1683</v>
      </c>
      <c r="J55" s="5" t="s">
        <v>2427</v>
      </c>
      <c r="K55" s="59" t="s">
        <v>1342</v>
      </c>
      <c r="L55" s="59" t="s">
        <v>1448</v>
      </c>
      <c r="M55" s="5"/>
      <c r="N55" s="65"/>
      <c r="O55" s="5">
        <v>49</v>
      </c>
      <c r="P55" s="6" t="s">
        <v>1019</v>
      </c>
      <c r="Q55" s="7">
        <v>49</v>
      </c>
      <c r="R55" s="59" t="s">
        <v>1020</v>
      </c>
      <c r="S55" s="59" t="s">
        <v>1021</v>
      </c>
      <c r="T55" s="59" t="s">
        <v>50</v>
      </c>
      <c r="U55" s="8" t="s">
        <v>337</v>
      </c>
      <c r="Y55" s="8" t="s">
        <v>339</v>
      </c>
      <c r="Z55" s="8"/>
      <c r="AA55" s="8"/>
      <c r="AB55" s="8"/>
      <c r="AC55" s="53"/>
      <c r="AD55" s="53"/>
      <c r="AE55" s="9" t="s">
        <v>1022</v>
      </c>
      <c r="AF55" s="9" t="s">
        <v>403</v>
      </c>
      <c r="AG55" s="9"/>
      <c r="AH55" s="9"/>
      <c r="AI55" s="9"/>
      <c r="AJ55" s="58"/>
      <c r="AK55" s="9" t="s">
        <v>1023</v>
      </c>
      <c r="AL55" s="9" t="s">
        <v>1024</v>
      </c>
      <c r="AM55" s="9"/>
      <c r="AN55" s="9"/>
      <c r="AO55" s="9"/>
      <c r="AP55" s="5"/>
      <c r="AQ55" s="5"/>
      <c r="AR55" s="5"/>
      <c r="AS55" s="5"/>
      <c r="AT55" s="58"/>
      <c r="AU55" s="10">
        <v>4</v>
      </c>
      <c r="AV55" s="10">
        <v>4</v>
      </c>
      <c r="AW55" s="10">
        <v>2</v>
      </c>
      <c r="AX55" s="10">
        <v>2</v>
      </c>
      <c r="AY55" s="10">
        <v>2</v>
      </c>
      <c r="AZ55" s="10">
        <v>2</v>
      </c>
      <c r="BA55" s="10">
        <v>2</v>
      </c>
      <c r="BB55" s="10">
        <v>2</v>
      </c>
      <c r="BC55" s="10">
        <v>2</v>
      </c>
      <c r="BD55" s="10">
        <v>1</v>
      </c>
      <c r="BE55" s="10">
        <v>1</v>
      </c>
      <c r="BF55" s="10">
        <v>1</v>
      </c>
      <c r="BG55" s="10">
        <v>1</v>
      </c>
      <c r="BH55" s="10">
        <v>1</v>
      </c>
      <c r="BI55" s="10">
        <v>1</v>
      </c>
      <c r="BJ55" s="10">
        <v>1</v>
      </c>
      <c r="BK55" s="10">
        <v>1</v>
      </c>
      <c r="BL55" s="5"/>
      <c r="BM55" s="5"/>
      <c r="BN55" s="5"/>
      <c r="BO55" s="5"/>
      <c r="BP55" s="5"/>
      <c r="BQ55" s="5"/>
      <c r="BR55" s="5"/>
      <c r="BS55" s="5"/>
      <c r="BT55" s="10">
        <v>35</v>
      </c>
      <c r="BU55" s="10">
        <v>5</v>
      </c>
      <c r="BV55" s="10">
        <v>5</v>
      </c>
      <c r="BW55" s="10">
        <v>5</v>
      </c>
      <c r="BX55" s="10">
        <v>5</v>
      </c>
      <c r="BY55" s="10">
        <v>5</v>
      </c>
      <c r="BZ55" s="10">
        <v>5</v>
      </c>
      <c r="CA55" s="10">
        <v>5</v>
      </c>
      <c r="CB55" s="5"/>
      <c r="CC55" s="5"/>
      <c r="CD55" s="5"/>
      <c r="CE55" s="5"/>
      <c r="CF55" s="5"/>
      <c r="CG55" s="5"/>
      <c r="CH55" s="5"/>
      <c r="CI55" s="5"/>
      <c r="CJ55" s="10"/>
      <c r="CK55" s="10"/>
      <c r="CL55" s="10"/>
      <c r="CM55" s="10"/>
      <c r="CN55" s="10"/>
      <c r="CO55" s="10"/>
      <c r="CP55" s="10"/>
      <c r="CQ55" s="10"/>
      <c r="CR55" s="58"/>
      <c r="CS55" s="5"/>
      <c r="CT55" s="5" t="s">
        <v>353</v>
      </c>
      <c r="CU55" s="5"/>
      <c r="CV55" s="5"/>
      <c r="CW55" s="5"/>
      <c r="CX55" s="5"/>
      <c r="CY55" s="5"/>
      <c r="CZ55" s="5"/>
      <c r="DA55" s="5"/>
      <c r="DB55" s="5" t="s">
        <v>353</v>
      </c>
      <c r="DC55" s="5" t="s">
        <v>353</v>
      </c>
      <c r="DD55" s="5"/>
      <c r="DE55" s="5"/>
      <c r="DF55" s="5"/>
      <c r="DG55" s="5"/>
      <c r="DH55" s="5"/>
      <c r="DI55" s="5"/>
      <c r="DJ55" s="5"/>
      <c r="DK55" s="5" t="s">
        <v>353</v>
      </c>
      <c r="DL55" s="5"/>
      <c r="DM55" s="5"/>
      <c r="DN55" s="5"/>
      <c r="DO55" s="5"/>
      <c r="DP55" s="5" t="s">
        <v>353</v>
      </c>
      <c r="DQ55" s="5"/>
      <c r="DR55" s="5"/>
      <c r="DS55" s="5"/>
      <c r="DT55" s="5"/>
      <c r="DU55" s="5"/>
      <c r="DV55" s="5"/>
      <c r="DW55" s="5"/>
      <c r="DX55" s="5"/>
      <c r="DY55" s="5"/>
      <c r="DZ55" s="5"/>
      <c r="EA55" s="5"/>
      <c r="EB55" s="5"/>
      <c r="EC55" s="5"/>
      <c r="ED55" s="5"/>
      <c r="EE55" s="5"/>
      <c r="EF55" s="5"/>
      <c r="EG55" s="5"/>
      <c r="EH55" s="5"/>
      <c r="EI55" s="5"/>
      <c r="EJ55" s="5"/>
      <c r="EK55" s="5"/>
      <c r="EL55" s="5"/>
      <c r="EM55" s="5"/>
      <c r="EN55" s="5"/>
      <c r="EO55" s="5"/>
      <c r="EP55" s="5"/>
      <c r="EQ55" s="5"/>
      <c r="ER55" s="5"/>
      <c r="ES55" s="5"/>
      <c r="ET55" s="5"/>
      <c r="EU55" s="5"/>
      <c r="EV55" s="5"/>
      <c r="EW55" s="5"/>
      <c r="EX55" s="5"/>
      <c r="EY55" s="5"/>
      <c r="EZ55" s="5"/>
      <c r="FA55" s="5"/>
      <c r="FB55" s="5"/>
      <c r="FC55" s="5"/>
      <c r="FD55" s="5" t="s">
        <v>353</v>
      </c>
      <c r="FE55" s="5" t="s">
        <v>353</v>
      </c>
      <c r="FF55" s="5"/>
      <c r="FG55" s="5"/>
      <c r="FH55" s="5"/>
      <c r="FI55" s="5"/>
      <c r="FJ55" s="5"/>
      <c r="FK55" s="5"/>
      <c r="FL55" s="5"/>
      <c r="FM55" s="5"/>
      <c r="FN55" s="5"/>
      <c r="FO55" s="5"/>
      <c r="FP55" s="5"/>
      <c r="FQ55" s="5"/>
      <c r="FR55" s="5"/>
      <c r="FS55" s="5"/>
      <c r="FT55" s="5"/>
      <c r="FU55" s="5" t="s">
        <v>353</v>
      </c>
      <c r="FV55" s="5" t="s">
        <v>353</v>
      </c>
      <c r="FW55" s="5"/>
      <c r="FX55" s="5"/>
      <c r="FY55" s="5"/>
      <c r="FZ55" s="5"/>
      <c r="GA55" s="5"/>
      <c r="GB55" s="5"/>
      <c r="GC55" s="5"/>
      <c r="GD55" s="5"/>
      <c r="GE55" s="5"/>
      <c r="GF55" s="5"/>
      <c r="GG55" s="5"/>
      <c r="GH55" s="5"/>
      <c r="GI55" s="5"/>
      <c r="GJ55" s="5"/>
      <c r="GK55" s="5"/>
      <c r="GL55" s="5"/>
      <c r="GM55" s="5"/>
      <c r="GN55" s="5"/>
      <c r="GO55" s="5"/>
      <c r="GP55" s="5" t="s">
        <v>353</v>
      </c>
      <c r="GQ55" s="5"/>
      <c r="GR55" s="5" t="s">
        <v>353</v>
      </c>
      <c r="GS55" s="5"/>
      <c r="GT55" s="5"/>
      <c r="GU55" s="5"/>
      <c r="GV55" s="5"/>
      <c r="GW55" s="5"/>
      <c r="GX55" s="5" t="s">
        <v>353</v>
      </c>
      <c r="GY55" s="5"/>
      <c r="GZ55" s="5"/>
      <c r="HA55" s="5"/>
      <c r="HB55" s="5"/>
      <c r="HC55" s="5"/>
      <c r="HD55" s="5"/>
      <c r="HE55" s="5"/>
      <c r="HF55" s="5"/>
      <c r="HG55" s="5"/>
      <c r="HH55" s="5"/>
      <c r="HI55" s="5"/>
      <c r="HJ55" s="5"/>
      <c r="HK55" s="5"/>
      <c r="HL55" s="5"/>
      <c r="HM55" s="5"/>
      <c r="HN55" s="5"/>
      <c r="HO55" s="5"/>
      <c r="HP55" s="5"/>
      <c r="HQ55" s="5"/>
      <c r="HR55" s="5" t="s">
        <v>353</v>
      </c>
      <c r="HS55" s="5"/>
      <c r="HT55" s="5"/>
      <c r="HU55" s="5"/>
      <c r="HV55" s="5"/>
      <c r="HW55" s="5"/>
      <c r="HX55" s="5"/>
      <c r="HY55" s="5"/>
      <c r="HZ55" s="5"/>
      <c r="IA55" s="5"/>
      <c r="IB55" s="5" t="s">
        <v>353</v>
      </c>
      <c r="IC55" s="5"/>
      <c r="ID55" s="5" t="s">
        <v>353</v>
      </c>
      <c r="IE55" s="5"/>
      <c r="IF55" s="5"/>
      <c r="IG55" s="5"/>
      <c r="IH55" s="5"/>
      <c r="II55" s="5" t="s">
        <v>353</v>
      </c>
      <c r="IJ55" s="5"/>
      <c r="IK55" s="5"/>
      <c r="IL55" s="5"/>
      <c r="IM55" s="5" t="s">
        <v>353</v>
      </c>
      <c r="IN55" s="5"/>
      <c r="IO55" s="5"/>
      <c r="IP55" s="5"/>
      <c r="IQ55" s="5"/>
      <c r="IR55" s="5"/>
      <c r="IS55" s="5"/>
      <c r="IT55" s="5"/>
      <c r="IU55" s="5"/>
      <c r="IV55" s="39"/>
      <c r="IW55" t="s">
        <v>353</v>
      </c>
      <c r="IZ55" t="s">
        <v>353</v>
      </c>
      <c r="JD55" t="s">
        <v>353</v>
      </c>
      <c r="JN55" s="39"/>
      <c r="JS55" t="s">
        <v>1483</v>
      </c>
      <c r="KG55" t="s">
        <v>353</v>
      </c>
      <c r="KK55" s="39"/>
      <c r="KL55" t="s">
        <v>353</v>
      </c>
    </row>
    <row r="56" spans="1:298" x14ac:dyDescent="0.25">
      <c r="A56" t="s">
        <v>51</v>
      </c>
      <c r="B56" s="2" t="s">
        <v>51</v>
      </c>
      <c r="C56" s="5"/>
      <c r="D56" s="5" t="s">
        <v>353</v>
      </c>
      <c r="E56" s="5" t="s">
        <v>2811</v>
      </c>
      <c r="F56" s="5">
        <v>1986</v>
      </c>
      <c r="G56" s="8" t="s">
        <v>415</v>
      </c>
      <c r="H56" s="5" t="s">
        <v>1524</v>
      </c>
      <c r="I56" s="5"/>
      <c r="J56" s="5"/>
      <c r="K56" s="59" t="s">
        <v>1336</v>
      </c>
      <c r="L56" s="59"/>
      <c r="M56" s="5"/>
      <c r="N56" s="65"/>
      <c r="O56" s="5">
        <v>50</v>
      </c>
      <c r="P56" s="6" t="s">
        <v>1025</v>
      </c>
      <c r="Q56" s="7">
        <v>50</v>
      </c>
      <c r="R56" s="59" t="s">
        <v>1026</v>
      </c>
      <c r="S56" s="59" t="s">
        <v>1027</v>
      </c>
      <c r="T56" s="59" t="s">
        <v>51</v>
      </c>
      <c r="U56" s="8" t="s">
        <v>1028</v>
      </c>
      <c r="Y56" s="8" t="s">
        <v>397</v>
      </c>
      <c r="Z56" s="8"/>
      <c r="AA56" s="8"/>
      <c r="AB56" s="8"/>
      <c r="AC56" s="53"/>
      <c r="AD56" s="53"/>
      <c r="AE56" s="9"/>
      <c r="AF56" s="9"/>
      <c r="AG56" s="9"/>
      <c r="AH56" s="9"/>
      <c r="AI56" s="9"/>
      <c r="AJ56" s="58"/>
      <c r="AK56" s="9" t="s">
        <v>1029</v>
      </c>
      <c r="AL56" s="9"/>
      <c r="AM56" s="9"/>
      <c r="AN56" s="9"/>
      <c r="AO56" s="9"/>
      <c r="AP56" s="5"/>
      <c r="AQ56" s="5"/>
      <c r="AR56" s="5"/>
      <c r="AS56" s="5"/>
      <c r="AT56" s="58"/>
      <c r="AU56" s="10">
        <v>4</v>
      </c>
      <c r="AV56" s="10">
        <v>8</v>
      </c>
      <c r="AW56" s="10">
        <v>2</v>
      </c>
      <c r="AX56" s="10">
        <v>2</v>
      </c>
      <c r="AY56" s="10">
        <v>2</v>
      </c>
      <c r="AZ56" s="10">
        <v>2</v>
      </c>
      <c r="BA56" s="10">
        <v>2</v>
      </c>
      <c r="BB56" s="10">
        <v>2</v>
      </c>
      <c r="BC56" s="10">
        <v>2</v>
      </c>
      <c r="BD56" s="10">
        <v>2</v>
      </c>
      <c r="BE56" s="10">
        <v>1</v>
      </c>
      <c r="BF56" s="10">
        <v>2</v>
      </c>
      <c r="BG56" s="10">
        <v>1</v>
      </c>
      <c r="BH56" s="10">
        <v>1</v>
      </c>
      <c r="BI56" s="10">
        <v>2</v>
      </c>
      <c r="BJ56" s="10">
        <v>1</v>
      </c>
      <c r="BK56" s="10">
        <v>1</v>
      </c>
      <c r="BL56" s="5"/>
      <c r="BM56" s="5"/>
      <c r="BN56" s="5"/>
      <c r="BO56" s="5"/>
      <c r="BP56" s="5"/>
      <c r="BQ56" s="5"/>
      <c r="BR56" s="5"/>
      <c r="BS56" s="5"/>
      <c r="BT56" s="5"/>
      <c r="BU56" s="5"/>
      <c r="BV56" s="5"/>
      <c r="BW56" s="5"/>
      <c r="BX56" s="5"/>
      <c r="BY56" s="5"/>
      <c r="BZ56" s="5"/>
      <c r="CA56" s="5"/>
      <c r="CB56" s="5"/>
      <c r="CC56" s="5"/>
      <c r="CD56" s="5"/>
      <c r="CE56" s="5"/>
      <c r="CF56" s="5"/>
      <c r="CG56" s="5"/>
      <c r="CH56" s="5"/>
      <c r="CI56" s="5"/>
      <c r="CJ56" s="10"/>
      <c r="CK56" s="10"/>
      <c r="CL56" s="10"/>
      <c r="CM56" s="10"/>
      <c r="CN56" s="10"/>
      <c r="CO56" s="10"/>
      <c r="CP56" s="10"/>
      <c r="CQ56" s="10"/>
      <c r="CR56" s="58"/>
      <c r="CS56" s="5"/>
      <c r="CT56" s="5"/>
      <c r="CU56" s="5" t="s">
        <v>353</v>
      </c>
      <c r="CV56" s="5"/>
      <c r="CW56" s="5"/>
      <c r="CX56" s="5"/>
      <c r="CY56" s="5"/>
      <c r="CZ56" s="5"/>
      <c r="DA56" s="5"/>
      <c r="DB56" s="5"/>
      <c r="DC56" s="5"/>
      <c r="DD56" s="5" t="s">
        <v>353</v>
      </c>
      <c r="DE56" s="5"/>
      <c r="DF56" s="5"/>
      <c r="DG56" s="5"/>
      <c r="DH56" s="5"/>
      <c r="DI56" s="5"/>
      <c r="DJ56" s="5"/>
      <c r="DK56" s="5" t="s">
        <v>353</v>
      </c>
      <c r="DL56" s="5"/>
      <c r="DM56" s="5"/>
      <c r="DN56" s="5"/>
      <c r="DO56" s="5"/>
      <c r="DP56" s="5"/>
      <c r="DQ56" s="5"/>
      <c r="DR56" s="5"/>
      <c r="DS56" s="5"/>
      <c r="DT56" s="5" t="s">
        <v>353</v>
      </c>
      <c r="DU56" s="5"/>
      <c r="DV56" s="5"/>
      <c r="DW56" s="5"/>
      <c r="DX56" s="5"/>
      <c r="DY56" s="5"/>
      <c r="DZ56" s="5"/>
      <c r="EA56" s="5"/>
      <c r="EB56" s="5"/>
      <c r="EC56" s="5"/>
      <c r="ED56" s="5"/>
      <c r="EE56" s="5"/>
      <c r="EF56" s="5"/>
      <c r="EG56" s="5"/>
      <c r="EH56" s="5"/>
      <c r="EI56" s="5"/>
      <c r="EJ56" s="5"/>
      <c r="EK56" s="5"/>
      <c r="EL56" s="5"/>
      <c r="EM56" s="5"/>
      <c r="EN56" s="5"/>
      <c r="EO56" s="5"/>
      <c r="EP56" s="5"/>
      <c r="EQ56" s="5"/>
      <c r="ER56" s="5"/>
      <c r="ES56" s="5"/>
      <c r="ET56" s="5"/>
      <c r="EU56" s="5"/>
      <c r="EV56" s="5"/>
      <c r="EW56" s="5"/>
      <c r="EX56" s="5"/>
      <c r="EY56" s="5"/>
      <c r="EZ56" s="5"/>
      <c r="FA56" s="5"/>
      <c r="FB56" s="5"/>
      <c r="FC56" s="5"/>
      <c r="FD56" s="5"/>
      <c r="FE56" s="5"/>
      <c r="FF56" s="5"/>
      <c r="FG56" s="5"/>
      <c r="FH56" s="5"/>
      <c r="FI56" s="5"/>
      <c r="FJ56" s="5"/>
      <c r="FK56" s="5"/>
      <c r="FL56" s="5"/>
      <c r="FM56" s="5"/>
      <c r="FN56" s="5"/>
      <c r="FO56" s="5"/>
      <c r="FP56" s="5"/>
      <c r="FQ56" s="5"/>
      <c r="FR56" s="5"/>
      <c r="FS56" s="5"/>
      <c r="FT56" s="5"/>
      <c r="FU56" s="5"/>
      <c r="FV56" s="5"/>
      <c r="FW56" s="5"/>
      <c r="FX56" s="5"/>
      <c r="FY56" s="5"/>
      <c r="FZ56" s="5"/>
      <c r="GA56" s="5"/>
      <c r="GB56" s="5"/>
      <c r="GC56" s="5"/>
      <c r="GD56" s="5"/>
      <c r="GE56" s="5"/>
      <c r="GF56" s="5"/>
      <c r="GG56" s="5"/>
      <c r="GH56" s="5"/>
      <c r="GI56" s="5"/>
      <c r="GJ56" s="5"/>
      <c r="GK56" s="5"/>
      <c r="GL56" s="5"/>
      <c r="GM56" s="5"/>
      <c r="GN56" s="5"/>
      <c r="GO56" s="5"/>
      <c r="GP56" s="5"/>
      <c r="GQ56" s="5"/>
      <c r="GR56" s="5" t="s">
        <v>353</v>
      </c>
      <c r="GS56" s="5"/>
      <c r="GT56" s="5"/>
      <c r="GU56" s="5"/>
      <c r="GV56" s="5"/>
      <c r="GW56" s="5"/>
      <c r="GX56" s="5"/>
      <c r="GY56" s="5"/>
      <c r="GZ56" s="5" t="s">
        <v>353</v>
      </c>
      <c r="HA56" s="5"/>
      <c r="HB56" s="5"/>
      <c r="HC56" s="5"/>
      <c r="HD56" s="5"/>
      <c r="HE56" s="5"/>
      <c r="HF56" s="5"/>
      <c r="HG56" s="5"/>
      <c r="HH56" s="5"/>
      <c r="HI56" s="5"/>
      <c r="HJ56" s="5"/>
      <c r="HK56" s="5"/>
      <c r="HL56" s="5"/>
      <c r="HM56" s="5"/>
      <c r="HN56" s="5"/>
      <c r="HO56" s="5"/>
      <c r="HP56" s="5"/>
      <c r="HQ56" s="5"/>
      <c r="HR56" s="5"/>
      <c r="HS56" s="5"/>
      <c r="HT56" s="5"/>
      <c r="HU56" s="5"/>
      <c r="HV56" s="5"/>
      <c r="HW56" s="5"/>
      <c r="HX56" s="5"/>
      <c r="HY56" s="5"/>
      <c r="HZ56" s="5"/>
      <c r="IA56" s="5"/>
      <c r="IB56" s="5"/>
      <c r="IC56" s="5"/>
      <c r="ID56" s="5"/>
      <c r="IE56" s="5"/>
      <c r="IF56" s="5"/>
      <c r="IG56" s="5"/>
      <c r="IH56" s="5"/>
      <c r="II56" s="5"/>
      <c r="IJ56" s="5"/>
      <c r="IK56" s="5"/>
      <c r="IL56" s="5"/>
      <c r="IM56" s="5"/>
      <c r="IN56" s="5"/>
      <c r="IO56" s="5"/>
      <c r="IP56" s="5"/>
      <c r="IQ56" s="5"/>
      <c r="IR56" s="5"/>
      <c r="IS56" s="5"/>
      <c r="IT56" s="5"/>
      <c r="IU56" s="5"/>
      <c r="IV56" s="39"/>
      <c r="IW56" t="s">
        <v>1483</v>
      </c>
      <c r="IZ56" t="s">
        <v>353</v>
      </c>
      <c r="JD56" t="s">
        <v>353</v>
      </c>
      <c r="JN56" s="39"/>
      <c r="KG56" t="s">
        <v>1483</v>
      </c>
      <c r="KK56" s="39"/>
      <c r="KL56" t="s">
        <v>353</v>
      </c>
    </row>
    <row r="57" spans="1:298" ht="19.5" x14ac:dyDescent="0.25">
      <c r="A57" t="s">
        <v>52</v>
      </c>
      <c r="B57" s="2" t="s">
        <v>52</v>
      </c>
      <c r="C57" s="5"/>
      <c r="D57" s="5" t="s">
        <v>353</v>
      </c>
      <c r="E57" s="5" t="s">
        <v>2811</v>
      </c>
      <c r="F57" s="5">
        <v>1986</v>
      </c>
      <c r="G57" s="8" t="s">
        <v>446</v>
      </c>
      <c r="H57" s="5" t="s">
        <v>1519</v>
      </c>
      <c r="I57" s="5"/>
      <c r="J57" s="5" t="s">
        <v>2464</v>
      </c>
      <c r="K57" s="59" t="s">
        <v>1340</v>
      </c>
      <c r="L57" s="59"/>
      <c r="M57" s="5"/>
      <c r="N57" s="65"/>
      <c r="O57" s="5">
        <v>51</v>
      </c>
      <c r="P57" s="6" t="s">
        <v>1030</v>
      </c>
      <c r="Q57" s="7">
        <v>51</v>
      </c>
      <c r="R57" s="59" t="s">
        <v>1031</v>
      </c>
      <c r="S57" s="59" t="s">
        <v>1032</v>
      </c>
      <c r="T57" s="59" t="s">
        <v>52</v>
      </c>
      <c r="U57" s="8" t="s">
        <v>623</v>
      </c>
      <c r="Y57" s="8" t="s">
        <v>1033</v>
      </c>
      <c r="Z57" s="8"/>
      <c r="AA57" s="8"/>
      <c r="AB57" s="8"/>
      <c r="AC57" s="53"/>
      <c r="AD57" s="53"/>
      <c r="AE57" s="9" t="s">
        <v>1034</v>
      </c>
      <c r="AF57" s="9"/>
      <c r="AG57" s="9"/>
      <c r="AH57" s="9"/>
      <c r="AI57" s="9"/>
      <c r="AJ57" s="58"/>
      <c r="AK57" s="9" t="s">
        <v>1035</v>
      </c>
      <c r="AL57" s="9" t="s">
        <v>1036</v>
      </c>
      <c r="AM57" s="9" t="s">
        <v>1037</v>
      </c>
      <c r="AN57" s="9" t="s">
        <v>1038</v>
      </c>
      <c r="AO57" s="9" t="s">
        <v>1039</v>
      </c>
      <c r="AP57" s="9" t="s">
        <v>1040</v>
      </c>
      <c r="AQ57" s="9" t="s">
        <v>1041</v>
      </c>
      <c r="AR57" s="9" t="s">
        <v>1042</v>
      </c>
      <c r="AS57" s="9" t="s">
        <v>1043</v>
      </c>
      <c r="AT57" s="58"/>
      <c r="AU57" s="10">
        <v>4</v>
      </c>
      <c r="AV57" s="10">
        <v>8</v>
      </c>
      <c r="AW57" s="10">
        <v>2</v>
      </c>
      <c r="AX57" s="10">
        <v>2</v>
      </c>
      <c r="AY57" s="10">
        <v>2</v>
      </c>
      <c r="AZ57" s="10">
        <v>2</v>
      </c>
      <c r="BA57" s="10">
        <v>2</v>
      </c>
      <c r="BB57" s="10">
        <v>2</v>
      </c>
      <c r="BC57" s="10">
        <v>2</v>
      </c>
      <c r="BD57" s="10">
        <v>3</v>
      </c>
      <c r="BE57" s="10">
        <v>1</v>
      </c>
      <c r="BF57" s="10">
        <v>3</v>
      </c>
      <c r="BG57" s="10">
        <v>1</v>
      </c>
      <c r="BH57" s="10">
        <v>1</v>
      </c>
      <c r="BI57" s="10">
        <v>2</v>
      </c>
      <c r="BJ57" s="10">
        <v>1</v>
      </c>
      <c r="BK57" s="10">
        <v>1</v>
      </c>
      <c r="BL57" s="10">
        <v>4</v>
      </c>
      <c r="BM57" s="5"/>
      <c r="BN57" s="5"/>
      <c r="BO57" s="5"/>
      <c r="BP57" s="5"/>
      <c r="BQ57" s="5"/>
      <c r="BR57" s="5"/>
      <c r="BS57" s="5"/>
      <c r="BT57" s="5"/>
      <c r="BU57" s="5"/>
      <c r="BV57" s="5"/>
      <c r="BW57" s="5"/>
      <c r="BX57" s="5"/>
      <c r="BY57" s="5"/>
      <c r="BZ57" s="5"/>
      <c r="CA57" s="5"/>
      <c r="CB57" s="5"/>
      <c r="CC57" s="5"/>
      <c r="CD57" s="5"/>
      <c r="CE57" s="5"/>
      <c r="CF57" s="5"/>
      <c r="CG57" s="5"/>
      <c r="CH57" s="5"/>
      <c r="CI57" s="5"/>
      <c r="CJ57" s="10"/>
      <c r="CK57" s="10"/>
      <c r="CL57" s="10"/>
      <c r="CM57" s="10"/>
      <c r="CN57" s="10"/>
      <c r="CO57" s="10"/>
      <c r="CP57" s="10"/>
      <c r="CQ57" s="10"/>
      <c r="CR57" s="58"/>
      <c r="CS57" s="5"/>
      <c r="CT57" s="5"/>
      <c r="CU57" s="5" t="s">
        <v>353</v>
      </c>
      <c r="CV57" s="5"/>
      <c r="CW57" s="5" t="s">
        <v>353</v>
      </c>
      <c r="CX57" s="5" t="s">
        <v>353</v>
      </c>
      <c r="CY57" s="5"/>
      <c r="CZ57" s="5"/>
      <c r="DA57" s="5" t="s">
        <v>353</v>
      </c>
      <c r="DB57" s="5"/>
      <c r="DC57" s="5"/>
      <c r="DD57" s="5"/>
      <c r="DE57" s="5"/>
      <c r="DF57" s="5"/>
      <c r="DG57" s="5"/>
      <c r="DH57" s="5"/>
      <c r="DI57" s="5"/>
      <c r="DJ57" s="5"/>
      <c r="DK57" s="5" t="s">
        <v>353</v>
      </c>
      <c r="DL57" s="5"/>
      <c r="DM57" s="5"/>
      <c r="DN57" s="5"/>
      <c r="DO57" s="5"/>
      <c r="DP57" s="5" t="s">
        <v>353</v>
      </c>
      <c r="DQ57" s="5"/>
      <c r="DR57" s="5"/>
      <c r="DS57" s="5"/>
      <c r="DT57" s="5"/>
      <c r="DU57" s="5"/>
      <c r="DV57" s="5"/>
      <c r="DW57" s="5"/>
      <c r="DX57" s="5" t="s">
        <v>353</v>
      </c>
      <c r="DY57" s="5"/>
      <c r="DZ57" s="5"/>
      <c r="EA57" s="5"/>
      <c r="EB57" s="5"/>
      <c r="EC57" s="5"/>
      <c r="ED57" s="5"/>
      <c r="EE57" s="5"/>
      <c r="EF57" s="5"/>
      <c r="EG57" s="5"/>
      <c r="EH57" s="5"/>
      <c r="EI57" s="5"/>
      <c r="EJ57" s="5"/>
      <c r="EK57" s="5"/>
      <c r="EL57" s="5"/>
      <c r="EM57" s="5"/>
      <c r="EN57" s="5"/>
      <c r="EO57" s="5"/>
      <c r="EP57" s="5"/>
      <c r="EQ57" s="5"/>
      <c r="ER57" s="5"/>
      <c r="ES57" s="5"/>
      <c r="ET57" s="5"/>
      <c r="EU57" s="5"/>
      <c r="EV57" s="5"/>
      <c r="EW57" s="5"/>
      <c r="EX57" s="5"/>
      <c r="EY57" s="5"/>
      <c r="EZ57" s="5"/>
      <c r="FA57" s="5"/>
      <c r="FB57" s="5"/>
      <c r="FC57" s="5"/>
      <c r="FD57" s="5"/>
      <c r="FE57" s="5"/>
      <c r="FF57" s="5"/>
      <c r="FG57" s="5"/>
      <c r="FH57" s="5"/>
      <c r="FI57" s="5"/>
      <c r="FJ57" s="5"/>
      <c r="FK57" s="5" t="s">
        <v>353</v>
      </c>
      <c r="FL57" s="5"/>
      <c r="FM57" s="5"/>
      <c r="FN57" s="5"/>
      <c r="FO57" s="5"/>
      <c r="FP57" s="5"/>
      <c r="FQ57" s="5"/>
      <c r="FR57" s="5"/>
      <c r="FS57" s="5"/>
      <c r="FT57" s="5"/>
      <c r="FU57" s="5"/>
      <c r="FV57" s="5"/>
      <c r="FW57" s="5"/>
      <c r="FX57" s="5"/>
      <c r="FY57" s="5"/>
      <c r="FZ57" s="5"/>
      <c r="GA57" s="5"/>
      <c r="GB57" s="5"/>
      <c r="GC57" s="5"/>
      <c r="GD57" s="5" t="s">
        <v>353</v>
      </c>
      <c r="GE57" s="5"/>
      <c r="GF57" s="5"/>
      <c r="GG57" s="5"/>
      <c r="GH57" s="5"/>
      <c r="GI57" s="5"/>
      <c r="GJ57" s="5"/>
      <c r="GK57" s="5"/>
      <c r="GL57" s="5"/>
      <c r="GM57" s="5"/>
      <c r="GN57" s="5" t="s">
        <v>353</v>
      </c>
      <c r="GO57" s="5" t="s">
        <v>353</v>
      </c>
      <c r="GP57" s="5"/>
      <c r="GQ57" s="5"/>
      <c r="GR57" s="5" t="s">
        <v>353</v>
      </c>
      <c r="GS57" s="5"/>
      <c r="GT57" s="5"/>
      <c r="GU57" s="5" t="s">
        <v>353</v>
      </c>
      <c r="GV57" s="5"/>
      <c r="GW57" s="5"/>
      <c r="GX57" s="5"/>
      <c r="GY57" s="5"/>
      <c r="GZ57" s="5"/>
      <c r="HA57" s="5" t="s">
        <v>353</v>
      </c>
      <c r="HB57" s="5"/>
      <c r="HC57" s="5"/>
      <c r="HD57" s="5"/>
      <c r="HE57" s="5"/>
      <c r="HF57" s="5"/>
      <c r="HG57" s="5"/>
      <c r="HH57" s="5"/>
      <c r="HI57" s="5"/>
      <c r="HJ57" s="5"/>
      <c r="HK57" s="5"/>
      <c r="HL57" s="5"/>
      <c r="HM57" s="5"/>
      <c r="HN57" s="5"/>
      <c r="HO57" s="5"/>
      <c r="HP57" s="5" t="s">
        <v>353</v>
      </c>
      <c r="HQ57" s="5"/>
      <c r="HR57" s="5"/>
      <c r="HS57" s="5" t="s">
        <v>353</v>
      </c>
      <c r="HT57" s="5"/>
      <c r="HU57" s="5"/>
      <c r="HV57" s="5"/>
      <c r="HW57" s="5"/>
      <c r="HX57" s="5"/>
      <c r="HY57" s="5"/>
      <c r="HZ57" s="5"/>
      <c r="IA57" s="5"/>
      <c r="IB57" s="5"/>
      <c r="IC57" s="5"/>
      <c r="ID57" s="5"/>
      <c r="IE57" s="5"/>
      <c r="IF57" s="5"/>
      <c r="IG57" s="5"/>
      <c r="IH57" s="5"/>
      <c r="II57" s="5"/>
      <c r="IJ57" s="5"/>
      <c r="IK57" s="5"/>
      <c r="IL57" s="5"/>
      <c r="IM57" s="5"/>
      <c r="IN57" s="5"/>
      <c r="IO57" s="5"/>
      <c r="IP57" s="5"/>
      <c r="IQ57" s="5"/>
      <c r="IR57" s="5"/>
      <c r="IS57" s="5"/>
      <c r="IT57" s="5"/>
      <c r="IU57" s="5"/>
      <c r="IV57" s="39"/>
      <c r="IW57" t="s">
        <v>1483</v>
      </c>
      <c r="IY57" t="s">
        <v>353</v>
      </c>
      <c r="IZ57" t="s">
        <v>353</v>
      </c>
      <c r="JD57" t="s">
        <v>353</v>
      </c>
      <c r="JN57" s="39"/>
      <c r="JX57" t="s">
        <v>353</v>
      </c>
      <c r="KG57" t="s">
        <v>1483</v>
      </c>
      <c r="KK57" s="39"/>
      <c r="KL57" t="s">
        <v>353</v>
      </c>
    </row>
    <row r="58" spans="1:298" ht="26.25" x14ac:dyDescent="0.25">
      <c r="A58" t="s">
        <v>54</v>
      </c>
      <c r="B58" s="2" t="s">
        <v>54</v>
      </c>
      <c r="C58" s="5"/>
      <c r="D58" s="5" t="s">
        <v>353</v>
      </c>
      <c r="E58" s="5" t="s">
        <v>2811</v>
      </c>
      <c r="F58" s="5">
        <v>1986</v>
      </c>
      <c r="G58" s="8" t="s">
        <v>179</v>
      </c>
      <c r="H58" s="5" t="s">
        <v>1527</v>
      </c>
      <c r="I58" s="5" t="s">
        <v>90</v>
      </c>
      <c r="J58" s="5" t="s">
        <v>342</v>
      </c>
      <c r="K58" s="59" t="s">
        <v>1622</v>
      </c>
      <c r="L58" s="59" t="s">
        <v>1448</v>
      </c>
      <c r="M58" s="5" t="s">
        <v>1058</v>
      </c>
      <c r="N58" s="65"/>
      <c r="O58" s="5">
        <v>53</v>
      </c>
      <c r="P58" s="6" t="s">
        <v>1054</v>
      </c>
      <c r="Q58" s="7">
        <v>53</v>
      </c>
      <c r="R58" s="59" t="s">
        <v>1055</v>
      </c>
      <c r="S58" s="59" t="s">
        <v>1056</v>
      </c>
      <c r="T58" s="59" t="s">
        <v>54</v>
      </c>
      <c r="U58" s="8" t="s">
        <v>240</v>
      </c>
      <c r="Y58" s="8" t="s">
        <v>397</v>
      </c>
      <c r="Z58" s="8"/>
      <c r="AA58" s="8"/>
      <c r="AB58" s="8"/>
      <c r="AC58" s="53"/>
      <c r="AD58" s="53"/>
      <c r="AE58" s="9" t="s">
        <v>1057</v>
      </c>
      <c r="AF58" s="9" t="s">
        <v>500</v>
      </c>
      <c r="AG58" s="9" t="s">
        <v>231</v>
      </c>
      <c r="AH58" s="9"/>
      <c r="AI58" s="9"/>
      <c r="AJ58" s="58"/>
      <c r="AK58" s="9" t="s">
        <v>1059</v>
      </c>
      <c r="AL58" s="9"/>
      <c r="AM58" s="9"/>
      <c r="AN58" s="9"/>
      <c r="AO58" s="9"/>
      <c r="AP58" s="9"/>
      <c r="AQ58" s="5"/>
      <c r="AR58" s="5"/>
      <c r="AS58" s="5"/>
      <c r="AT58" s="58"/>
      <c r="AU58" s="10">
        <v>4</v>
      </c>
      <c r="AV58" s="10">
        <v>2</v>
      </c>
      <c r="AW58" s="10">
        <v>2</v>
      </c>
      <c r="AX58" s="10">
        <v>2</v>
      </c>
      <c r="AY58" s="10">
        <v>2</v>
      </c>
      <c r="AZ58" s="10">
        <v>2</v>
      </c>
      <c r="BA58" s="10">
        <v>2</v>
      </c>
      <c r="BB58" s="10">
        <v>2</v>
      </c>
      <c r="BC58" s="10">
        <v>2</v>
      </c>
      <c r="BD58" s="10">
        <v>1</v>
      </c>
      <c r="BE58" s="10">
        <v>1</v>
      </c>
      <c r="BF58" s="10">
        <v>1</v>
      </c>
      <c r="BG58" s="10">
        <v>1</v>
      </c>
      <c r="BH58" s="10">
        <v>1</v>
      </c>
      <c r="BI58" s="10">
        <v>1</v>
      </c>
      <c r="BJ58" s="10">
        <v>1</v>
      </c>
      <c r="BK58" s="10">
        <v>1</v>
      </c>
      <c r="BL58" s="5"/>
      <c r="BM58" s="5"/>
      <c r="BN58" s="5"/>
      <c r="BO58" s="5"/>
      <c r="BP58" s="5"/>
      <c r="BQ58" s="5"/>
      <c r="BR58" s="5"/>
      <c r="BS58" s="5"/>
      <c r="BT58" s="5"/>
      <c r="BU58" s="5"/>
      <c r="BV58" s="5"/>
      <c r="BW58" s="5"/>
      <c r="BX58" s="5"/>
      <c r="BY58" s="5"/>
      <c r="BZ58" s="5"/>
      <c r="CA58" s="5"/>
      <c r="CB58" s="10">
        <v>5</v>
      </c>
      <c r="CC58" s="5"/>
      <c r="CD58" s="5"/>
      <c r="CE58" s="5"/>
      <c r="CF58" s="5"/>
      <c r="CG58" s="5"/>
      <c r="CH58" s="5"/>
      <c r="CI58" s="5"/>
      <c r="CJ58" s="10"/>
      <c r="CK58" s="10"/>
      <c r="CL58" s="10"/>
      <c r="CM58" s="10"/>
      <c r="CN58" s="10"/>
      <c r="CO58" s="10"/>
      <c r="CP58" s="10"/>
      <c r="CQ58" s="10"/>
      <c r="CR58" s="58"/>
      <c r="CS58" s="5"/>
      <c r="CT58" s="5" t="s">
        <v>353</v>
      </c>
      <c r="CU58" s="5"/>
      <c r="CV58" s="5"/>
      <c r="CW58" s="5" t="s">
        <v>353</v>
      </c>
      <c r="CX58" s="5"/>
      <c r="CY58" s="5"/>
      <c r="CZ58" s="5"/>
      <c r="DA58" s="5"/>
      <c r="DB58" s="5" t="s">
        <v>353</v>
      </c>
      <c r="DC58" s="5"/>
      <c r="DD58" s="5"/>
      <c r="DE58" s="5"/>
      <c r="DF58" s="5"/>
      <c r="DG58" s="5"/>
      <c r="DH58" s="5"/>
      <c r="DI58" s="5"/>
      <c r="DJ58" s="5"/>
      <c r="DK58" s="5"/>
      <c r="DL58" s="5" t="s">
        <v>353</v>
      </c>
      <c r="DM58" s="5"/>
      <c r="DN58" s="5"/>
      <c r="DO58" s="5"/>
      <c r="DP58" s="5"/>
      <c r="DQ58" s="5"/>
      <c r="DR58" s="5"/>
      <c r="DS58" s="5"/>
      <c r="DT58" s="5"/>
      <c r="DU58" s="5"/>
      <c r="DV58" s="5" t="s">
        <v>353</v>
      </c>
      <c r="DW58" s="5"/>
      <c r="DX58" s="5"/>
      <c r="DY58" s="5"/>
      <c r="DZ58" s="5"/>
      <c r="EA58" s="5"/>
      <c r="EB58" s="5"/>
      <c r="EC58" s="5"/>
      <c r="ED58" s="5"/>
      <c r="EE58" s="5"/>
      <c r="EF58" s="5"/>
      <c r="EG58" s="5"/>
      <c r="EH58" s="5"/>
      <c r="EI58" s="5"/>
      <c r="EJ58" s="5"/>
      <c r="EK58" s="5"/>
      <c r="EL58" s="5"/>
      <c r="EM58" s="5"/>
      <c r="EN58" s="5"/>
      <c r="EO58" s="5"/>
      <c r="EP58" s="5"/>
      <c r="EQ58" s="5"/>
      <c r="ER58" s="5"/>
      <c r="ES58" s="5"/>
      <c r="ET58" s="5"/>
      <c r="EU58" s="5"/>
      <c r="EV58" s="5"/>
      <c r="EW58" s="5"/>
      <c r="EX58" s="5"/>
      <c r="EY58" s="5"/>
      <c r="EZ58" s="5"/>
      <c r="FA58" s="5"/>
      <c r="FB58" s="5" t="s">
        <v>353</v>
      </c>
      <c r="FC58" s="5" t="s">
        <v>353</v>
      </c>
      <c r="FD58" s="5"/>
      <c r="FE58" s="5"/>
      <c r="FF58" s="5"/>
      <c r="FG58" s="5"/>
      <c r="FH58" s="5"/>
      <c r="FI58" s="5" t="s">
        <v>353</v>
      </c>
      <c r="FJ58" s="5"/>
      <c r="FK58" s="5"/>
      <c r="FL58" s="5"/>
      <c r="FM58" s="5"/>
      <c r="FN58" s="5"/>
      <c r="FO58" s="5" t="s">
        <v>353</v>
      </c>
      <c r="FP58" s="5" t="s">
        <v>353</v>
      </c>
      <c r="FQ58" s="5"/>
      <c r="FR58" s="5"/>
      <c r="FS58" s="5"/>
      <c r="FT58" s="5"/>
      <c r="FU58" s="5"/>
      <c r="FV58" s="5"/>
      <c r="FW58" s="5"/>
      <c r="FX58" s="5"/>
      <c r="FY58" s="5"/>
      <c r="FZ58" s="5"/>
      <c r="GA58" s="5"/>
      <c r="GB58" s="5"/>
      <c r="GC58" s="5" t="s">
        <v>353</v>
      </c>
      <c r="GD58" s="5"/>
      <c r="GE58" s="5"/>
      <c r="GF58" s="5"/>
      <c r="GG58" s="5"/>
      <c r="GH58" s="5"/>
      <c r="GI58" s="5"/>
      <c r="GJ58" s="5"/>
      <c r="GK58" s="5"/>
      <c r="GL58" s="5"/>
      <c r="GM58" s="5"/>
      <c r="GN58" s="5" t="s">
        <v>353</v>
      </c>
      <c r="GO58" s="5"/>
      <c r="GP58" s="5"/>
      <c r="GQ58" s="5"/>
      <c r="GR58" s="5" t="s">
        <v>353</v>
      </c>
      <c r="GS58" s="5"/>
      <c r="GT58" s="5"/>
      <c r="GU58" s="5"/>
      <c r="GV58" s="5"/>
      <c r="GW58" s="5"/>
      <c r="GX58" s="5"/>
      <c r="GY58" s="5"/>
      <c r="GZ58" s="5"/>
      <c r="HA58" s="5"/>
      <c r="HB58" s="5"/>
      <c r="HC58" s="5"/>
      <c r="HD58" s="5"/>
      <c r="HE58" s="5"/>
      <c r="HF58" s="5"/>
      <c r="HG58" s="5"/>
      <c r="HH58" s="5"/>
      <c r="HI58" s="5"/>
      <c r="HJ58" s="5"/>
      <c r="HK58" s="5"/>
      <c r="HL58" s="5"/>
      <c r="HM58" s="5"/>
      <c r="HN58" s="5"/>
      <c r="HO58" s="5"/>
      <c r="HP58" s="5"/>
      <c r="HQ58" s="5"/>
      <c r="HR58" s="5"/>
      <c r="HS58" s="5"/>
      <c r="HT58" s="5"/>
      <c r="HU58" s="5"/>
      <c r="HV58" s="5" t="s">
        <v>353</v>
      </c>
      <c r="HW58" s="5"/>
      <c r="HX58" s="5"/>
      <c r="HY58" s="5"/>
      <c r="HZ58" s="5"/>
      <c r="IA58" s="5"/>
      <c r="IB58" s="5"/>
      <c r="IC58" s="5" t="s">
        <v>353</v>
      </c>
      <c r="ID58" s="5"/>
      <c r="IE58" s="5"/>
      <c r="IF58" s="5"/>
      <c r="IG58" s="5"/>
      <c r="IH58" s="5"/>
      <c r="II58" s="5" t="s">
        <v>353</v>
      </c>
      <c r="IJ58" s="5"/>
      <c r="IK58" s="5"/>
      <c r="IL58" s="5"/>
      <c r="IM58" s="5"/>
      <c r="IN58" s="5"/>
      <c r="IO58" s="5"/>
      <c r="IP58" s="5"/>
      <c r="IQ58" s="5"/>
      <c r="IR58" s="5"/>
      <c r="IS58" s="5"/>
      <c r="IT58" s="5"/>
      <c r="IU58" s="5"/>
      <c r="IV58" s="39"/>
      <c r="JI58" t="s">
        <v>1483</v>
      </c>
      <c r="JN58" s="39"/>
      <c r="JS58" t="s">
        <v>1483</v>
      </c>
      <c r="JY58" t="s">
        <v>353</v>
      </c>
      <c r="KG58" t="s">
        <v>353</v>
      </c>
      <c r="KJ58" t="s">
        <v>353</v>
      </c>
      <c r="KK58" s="39"/>
    </row>
    <row r="59" spans="1:298" ht="19.5" x14ac:dyDescent="0.25">
      <c r="A59" t="s">
        <v>110</v>
      </c>
      <c r="B59" s="2" t="s">
        <v>55</v>
      </c>
      <c r="C59" s="5" t="s">
        <v>1060</v>
      </c>
      <c r="D59" s="5" t="s">
        <v>353</v>
      </c>
      <c r="E59" s="5" t="s">
        <v>2811</v>
      </c>
      <c r="F59" s="5">
        <v>1986</v>
      </c>
      <c r="G59" s="8" t="s">
        <v>179</v>
      </c>
      <c r="H59" s="5" t="s">
        <v>1482</v>
      </c>
      <c r="I59" s="5"/>
      <c r="J59" s="5" t="s">
        <v>342</v>
      </c>
      <c r="K59" s="59" t="s">
        <v>2906</v>
      </c>
      <c r="L59" s="59" t="s">
        <v>1448</v>
      </c>
      <c r="M59" s="5" t="s">
        <v>1065</v>
      </c>
      <c r="N59" s="65"/>
      <c r="O59" s="5">
        <v>54</v>
      </c>
      <c r="P59" s="6" t="s">
        <v>1061</v>
      </c>
      <c r="Q59" s="7">
        <v>54</v>
      </c>
      <c r="R59" s="59" t="s">
        <v>1062</v>
      </c>
      <c r="S59" s="59" t="s">
        <v>1063</v>
      </c>
      <c r="T59" s="59" t="s">
        <v>55</v>
      </c>
      <c r="U59" s="8" t="s">
        <v>685</v>
      </c>
      <c r="Y59" s="8" t="s">
        <v>1064</v>
      </c>
      <c r="Z59" s="8"/>
      <c r="AA59" s="8"/>
      <c r="AB59" s="8"/>
      <c r="AC59" s="53"/>
      <c r="AD59" s="53"/>
      <c r="AE59" s="9" t="s">
        <v>549</v>
      </c>
      <c r="AF59" s="9" t="s">
        <v>500</v>
      </c>
      <c r="AG59" s="9"/>
      <c r="AH59" s="9"/>
      <c r="AI59" s="9"/>
      <c r="AJ59" s="58"/>
      <c r="AK59" s="9" t="s">
        <v>1066</v>
      </c>
      <c r="AL59" s="9" t="s">
        <v>1067</v>
      </c>
      <c r="AM59" s="9"/>
      <c r="AN59" s="9"/>
      <c r="AO59" s="9"/>
      <c r="AP59" s="5"/>
      <c r="AQ59" s="5"/>
      <c r="AR59" s="5"/>
      <c r="AS59" s="5"/>
      <c r="AT59" s="58"/>
      <c r="AU59" s="10">
        <v>4</v>
      </c>
      <c r="AV59" s="10">
        <v>4</v>
      </c>
      <c r="AW59" s="10">
        <v>2</v>
      </c>
      <c r="AX59" s="10">
        <v>2</v>
      </c>
      <c r="AY59" s="10">
        <v>2</v>
      </c>
      <c r="AZ59" s="10">
        <v>2</v>
      </c>
      <c r="BA59" s="10">
        <v>2</v>
      </c>
      <c r="BB59" s="10">
        <v>2</v>
      </c>
      <c r="BC59" s="10">
        <v>2</v>
      </c>
      <c r="BD59" s="10">
        <v>1</v>
      </c>
      <c r="BE59" s="10">
        <v>1</v>
      </c>
      <c r="BF59" s="10">
        <v>1</v>
      </c>
      <c r="BG59" s="10">
        <v>1</v>
      </c>
      <c r="BH59" s="10">
        <v>1</v>
      </c>
      <c r="BI59" s="10">
        <v>2</v>
      </c>
      <c r="BJ59" s="10">
        <v>1</v>
      </c>
      <c r="BK59" s="10">
        <v>1</v>
      </c>
      <c r="BL59" s="5"/>
      <c r="BM59" s="5"/>
      <c r="BN59" s="5"/>
      <c r="BO59" s="5"/>
      <c r="BP59" s="5"/>
      <c r="BQ59" s="5"/>
      <c r="BR59" s="5"/>
      <c r="BS59" s="5"/>
      <c r="BT59" s="5"/>
      <c r="BU59" s="5"/>
      <c r="BV59" s="5"/>
      <c r="BW59" s="5"/>
      <c r="BX59" s="5"/>
      <c r="BY59" s="5"/>
      <c r="BZ59" s="5"/>
      <c r="CA59" s="5"/>
      <c r="CB59" s="5"/>
      <c r="CC59" s="5"/>
      <c r="CD59" s="5"/>
      <c r="CE59" s="5"/>
      <c r="CF59" s="5"/>
      <c r="CG59" s="5"/>
      <c r="CH59" s="5"/>
      <c r="CI59" s="5"/>
      <c r="CJ59" s="10"/>
      <c r="CK59" s="10"/>
      <c r="CL59" s="10"/>
      <c r="CM59" s="10"/>
      <c r="CN59" s="10"/>
      <c r="CO59" s="10"/>
      <c r="CP59" s="10"/>
      <c r="CQ59" s="10"/>
      <c r="CR59" s="58"/>
      <c r="CS59" s="5"/>
      <c r="CT59" s="5" t="s">
        <v>353</v>
      </c>
      <c r="CU59" s="5"/>
      <c r="CV59" s="5"/>
      <c r="CW59" s="5"/>
      <c r="CX59" s="5"/>
      <c r="CY59" s="5"/>
      <c r="CZ59" s="5"/>
      <c r="DA59" s="5"/>
      <c r="DB59" s="5" t="s">
        <v>353</v>
      </c>
      <c r="DC59" s="5"/>
      <c r="DD59" s="5" t="s">
        <v>353</v>
      </c>
      <c r="DE59" s="5"/>
      <c r="DF59" s="5"/>
      <c r="DG59" s="5"/>
      <c r="DH59" s="5"/>
      <c r="DI59" s="5"/>
      <c r="DJ59" s="5" t="s">
        <v>353</v>
      </c>
      <c r="DK59" s="5"/>
      <c r="DL59" s="5"/>
      <c r="DM59" s="5" t="s">
        <v>353</v>
      </c>
      <c r="DN59" s="5"/>
      <c r="DO59" s="5"/>
      <c r="DP59" s="5"/>
      <c r="DQ59" s="5"/>
      <c r="DR59" s="5"/>
      <c r="DS59" s="5" t="s">
        <v>353</v>
      </c>
      <c r="DT59" s="5"/>
      <c r="DU59" s="5"/>
      <c r="DV59" s="5"/>
      <c r="DW59" s="5"/>
      <c r="DX59" s="5" t="s">
        <v>353</v>
      </c>
      <c r="DY59" s="5"/>
      <c r="DZ59" s="5"/>
      <c r="EA59" s="5"/>
      <c r="EB59" s="5"/>
      <c r="EC59" s="5"/>
      <c r="ED59" s="5"/>
      <c r="EE59" s="5"/>
      <c r="EF59" s="5"/>
      <c r="EG59" s="5"/>
      <c r="EH59" s="5"/>
      <c r="EI59" s="5"/>
      <c r="EJ59" s="5"/>
      <c r="EK59" s="5"/>
      <c r="EL59" s="5"/>
      <c r="EM59" s="5"/>
      <c r="EN59" s="5"/>
      <c r="EO59" s="5"/>
      <c r="EP59" s="5"/>
      <c r="EQ59" s="5"/>
      <c r="ER59" s="5" t="s">
        <v>353</v>
      </c>
      <c r="ES59" s="5"/>
      <c r="ET59" s="5"/>
      <c r="EU59" s="5"/>
      <c r="EV59" s="5"/>
      <c r="EW59" s="5" t="s">
        <v>353</v>
      </c>
      <c r="EX59" s="5"/>
      <c r="EY59" s="5"/>
      <c r="EZ59" s="5"/>
      <c r="FA59" s="5"/>
      <c r="FB59" s="5"/>
      <c r="FC59" s="5"/>
      <c r="FD59" s="5" t="s">
        <v>353</v>
      </c>
      <c r="FE59" s="5"/>
      <c r="FF59" s="5"/>
      <c r="FG59" s="5"/>
      <c r="FH59" s="5"/>
      <c r="FI59" s="5"/>
      <c r="FJ59" s="5"/>
      <c r="FK59" s="5"/>
      <c r="FL59" s="5"/>
      <c r="FM59" s="5"/>
      <c r="FN59" s="5"/>
      <c r="FO59" s="5"/>
      <c r="FP59" s="5"/>
      <c r="FQ59" s="5"/>
      <c r="FR59" s="5"/>
      <c r="FS59" s="5"/>
      <c r="FT59" s="5"/>
      <c r="FU59" s="5" t="s">
        <v>353</v>
      </c>
      <c r="FV59" s="5" t="s">
        <v>353</v>
      </c>
      <c r="FW59" s="5"/>
      <c r="FX59" s="5"/>
      <c r="FY59" s="5"/>
      <c r="FZ59" s="5"/>
      <c r="GA59" s="5"/>
      <c r="GB59" s="5"/>
      <c r="GC59" s="5"/>
      <c r="GD59" s="5"/>
      <c r="GE59" s="5"/>
      <c r="GF59" s="5"/>
      <c r="GG59" s="5"/>
      <c r="GH59" s="5"/>
      <c r="GI59" s="5"/>
      <c r="GJ59" s="5"/>
      <c r="GK59" s="5"/>
      <c r="GL59" s="5"/>
      <c r="GM59" s="5"/>
      <c r="GN59" s="5"/>
      <c r="GO59" s="5"/>
      <c r="GP59" s="5"/>
      <c r="GQ59" s="5"/>
      <c r="GR59" s="5" t="s">
        <v>353</v>
      </c>
      <c r="GS59" s="5"/>
      <c r="GT59" s="5"/>
      <c r="GU59" s="5"/>
      <c r="GV59" s="5"/>
      <c r="GW59" s="5"/>
      <c r="GX59" s="5"/>
      <c r="GY59" s="5"/>
      <c r="GZ59" s="5"/>
      <c r="HA59" s="5"/>
      <c r="HB59" s="5"/>
      <c r="HC59" s="5"/>
      <c r="HD59" s="5"/>
      <c r="HE59" s="5"/>
      <c r="HF59" s="5" t="s">
        <v>353</v>
      </c>
      <c r="HG59" s="5"/>
      <c r="HH59" s="5"/>
      <c r="HI59" s="5" t="s">
        <v>353</v>
      </c>
      <c r="HJ59" s="5"/>
      <c r="HK59" s="5"/>
      <c r="HL59" s="5"/>
      <c r="HM59" s="5"/>
      <c r="HN59" s="5"/>
      <c r="HO59" s="5"/>
      <c r="HP59" s="5"/>
      <c r="HQ59" s="5"/>
      <c r="HR59" s="5"/>
      <c r="HS59" s="5"/>
      <c r="HT59" s="5"/>
      <c r="HU59" s="5"/>
      <c r="HV59" s="5"/>
      <c r="HW59" s="5"/>
      <c r="HX59" s="5"/>
      <c r="HY59" s="5"/>
      <c r="HZ59" s="5"/>
      <c r="IA59" s="5"/>
      <c r="IB59" s="5"/>
      <c r="IC59" s="5"/>
      <c r="ID59" s="5"/>
      <c r="IE59" s="5"/>
      <c r="IF59" s="5"/>
      <c r="IG59" s="5"/>
      <c r="IH59" s="5"/>
      <c r="II59" s="5"/>
      <c r="IJ59" s="5"/>
      <c r="IK59" s="5"/>
      <c r="IL59" s="5"/>
      <c r="IM59" s="5"/>
      <c r="IN59" s="5"/>
      <c r="IO59" s="5"/>
      <c r="IP59" s="5"/>
      <c r="IQ59" s="5"/>
      <c r="IR59" s="5"/>
      <c r="IS59" s="5"/>
      <c r="IT59" s="5"/>
      <c r="IU59" s="5"/>
      <c r="IV59" s="39"/>
      <c r="IW59" t="s">
        <v>1483</v>
      </c>
      <c r="IZ59" t="s">
        <v>353</v>
      </c>
      <c r="JD59" t="s">
        <v>353</v>
      </c>
      <c r="JE59" t="s">
        <v>353</v>
      </c>
      <c r="JN59" s="39"/>
      <c r="JS59" t="s">
        <v>1483</v>
      </c>
      <c r="KG59" t="s">
        <v>353</v>
      </c>
      <c r="KK59" s="39"/>
      <c r="KL59" t="s">
        <v>353</v>
      </c>
    </row>
    <row r="60" spans="1:298" ht="26.25" x14ac:dyDescent="0.25">
      <c r="A60" t="s">
        <v>109</v>
      </c>
      <c r="B60" s="2" t="s">
        <v>53</v>
      </c>
      <c r="C60" s="5"/>
      <c r="D60" s="5" t="s">
        <v>353</v>
      </c>
      <c r="E60" s="5" t="s">
        <v>2811</v>
      </c>
      <c r="F60" s="5">
        <v>1986</v>
      </c>
      <c r="G60" s="8" t="s">
        <v>379</v>
      </c>
      <c r="H60" s="5" t="s">
        <v>1525</v>
      </c>
      <c r="I60" s="5"/>
      <c r="J60" s="5" t="s">
        <v>2428</v>
      </c>
      <c r="K60" s="59" t="s">
        <v>1338</v>
      </c>
      <c r="L60" s="59"/>
      <c r="M60" s="5"/>
      <c r="N60" s="65"/>
      <c r="O60" s="5">
        <v>54.5</v>
      </c>
      <c r="P60" s="6" t="s">
        <v>1044</v>
      </c>
      <c r="Q60" s="7">
        <v>52</v>
      </c>
      <c r="R60" s="59" t="s">
        <v>1045</v>
      </c>
      <c r="S60" s="59" t="s">
        <v>1046</v>
      </c>
      <c r="T60" s="59" t="s">
        <v>53</v>
      </c>
      <c r="U60" s="8" t="s">
        <v>203</v>
      </c>
      <c r="Y60" s="8" t="s">
        <v>886</v>
      </c>
      <c r="Z60" s="8"/>
      <c r="AA60" s="8"/>
      <c r="AB60" s="8"/>
      <c r="AC60" s="53"/>
      <c r="AD60" s="53"/>
      <c r="AE60" s="9" t="s">
        <v>1047</v>
      </c>
      <c r="AF60" s="9"/>
      <c r="AG60" s="9"/>
      <c r="AH60" s="9"/>
      <c r="AI60" s="9"/>
      <c r="AJ60" s="58"/>
      <c r="AK60" s="9" t="s">
        <v>1048</v>
      </c>
      <c r="AL60" s="9" t="s">
        <v>1049</v>
      </c>
      <c r="AM60" s="9" t="s">
        <v>1050</v>
      </c>
      <c r="AN60" s="9" t="s">
        <v>1051</v>
      </c>
      <c r="AO60" s="9" t="s">
        <v>1052</v>
      </c>
      <c r="AP60" s="9" t="s">
        <v>1053</v>
      </c>
      <c r="AQ60" s="5"/>
      <c r="AR60" s="5"/>
      <c r="AS60" s="5"/>
      <c r="AT60" s="58"/>
      <c r="AU60" s="10">
        <v>4</v>
      </c>
      <c r="AV60" s="10">
        <v>14</v>
      </c>
      <c r="AW60" s="10">
        <v>2</v>
      </c>
      <c r="AX60" s="10">
        <v>2</v>
      </c>
      <c r="AY60" s="10">
        <v>2</v>
      </c>
      <c r="AZ60" s="10">
        <v>2</v>
      </c>
      <c r="BA60" s="10">
        <v>2</v>
      </c>
      <c r="BB60" s="10">
        <v>2</v>
      </c>
      <c r="BC60" s="10">
        <v>2</v>
      </c>
      <c r="BD60" s="10">
        <v>2</v>
      </c>
      <c r="BE60" s="10">
        <v>1</v>
      </c>
      <c r="BF60" s="10">
        <v>2</v>
      </c>
      <c r="BG60" s="10">
        <v>1</v>
      </c>
      <c r="BH60" s="10">
        <v>1</v>
      </c>
      <c r="BI60" s="10">
        <v>1</v>
      </c>
      <c r="BJ60" s="10">
        <v>1</v>
      </c>
      <c r="BK60" s="10">
        <v>1</v>
      </c>
      <c r="BL60" s="5"/>
      <c r="BM60" s="5"/>
      <c r="BN60" s="5"/>
      <c r="BO60" s="5"/>
      <c r="BP60" s="5"/>
      <c r="BQ60" s="5"/>
      <c r="BR60" s="5"/>
      <c r="BS60" s="5"/>
      <c r="BT60" s="5"/>
      <c r="BU60" s="5"/>
      <c r="BV60" s="5"/>
      <c r="BW60" s="5"/>
      <c r="BX60" s="5"/>
      <c r="BY60" s="5"/>
      <c r="BZ60" s="5"/>
      <c r="CA60" s="5"/>
      <c r="CB60" s="5"/>
      <c r="CC60" s="5"/>
      <c r="CD60" s="5"/>
      <c r="CE60" s="5"/>
      <c r="CF60" s="5"/>
      <c r="CG60" s="5"/>
      <c r="CH60" s="5"/>
      <c r="CI60" s="5"/>
      <c r="CJ60" s="10"/>
      <c r="CK60" s="10"/>
      <c r="CL60" s="10"/>
      <c r="CM60" s="10"/>
      <c r="CN60" s="10"/>
      <c r="CO60" s="10"/>
      <c r="CP60" s="10"/>
      <c r="CQ60" s="10"/>
      <c r="CR60" s="58"/>
      <c r="CS60" s="5"/>
      <c r="CT60" s="5"/>
      <c r="CU60" s="5"/>
      <c r="CV60" s="5" t="s">
        <v>353</v>
      </c>
      <c r="CW60" s="5"/>
      <c r="CX60" s="5"/>
      <c r="CY60" s="5" t="s">
        <v>353</v>
      </c>
      <c r="CZ60" s="5"/>
      <c r="DA60" s="5"/>
      <c r="DB60" s="5"/>
      <c r="DC60" s="5"/>
      <c r="DD60" s="5" t="s">
        <v>353</v>
      </c>
      <c r="DE60" s="5"/>
      <c r="DF60" s="5"/>
      <c r="DG60" s="5"/>
      <c r="DH60" s="5" t="s">
        <v>353</v>
      </c>
      <c r="DI60" s="5" t="s">
        <v>353</v>
      </c>
      <c r="DJ60" s="5"/>
      <c r="DK60" s="5"/>
      <c r="DL60" s="5" t="s">
        <v>353</v>
      </c>
      <c r="DM60" s="5"/>
      <c r="DN60" s="5"/>
      <c r="DO60" s="5"/>
      <c r="DP60" s="5"/>
      <c r="DQ60" s="5"/>
      <c r="DR60" s="5" t="s">
        <v>353</v>
      </c>
      <c r="DS60" s="5"/>
      <c r="DT60" s="5"/>
      <c r="DU60" s="5"/>
      <c r="DV60" s="5"/>
      <c r="DW60" s="5"/>
      <c r="DX60" s="5" t="s">
        <v>353</v>
      </c>
      <c r="DY60" s="5"/>
      <c r="DZ60" s="5"/>
      <c r="EA60" s="5"/>
      <c r="EB60" s="5"/>
      <c r="EC60" s="5"/>
      <c r="ED60" s="5"/>
      <c r="EE60" s="5"/>
      <c r="EF60" s="5"/>
      <c r="EG60" s="5"/>
      <c r="EH60" s="5"/>
      <c r="EI60" s="5"/>
      <c r="EJ60" s="5"/>
      <c r="EK60" s="5"/>
      <c r="EL60" s="5"/>
      <c r="EM60" s="5"/>
      <c r="EN60" s="5"/>
      <c r="EO60" s="5"/>
      <c r="EP60" s="5"/>
      <c r="EQ60" s="5"/>
      <c r="ER60" s="5"/>
      <c r="ES60" s="5"/>
      <c r="ET60" s="5"/>
      <c r="EU60" s="5"/>
      <c r="EV60" s="5"/>
      <c r="EW60" s="5"/>
      <c r="EX60" s="5"/>
      <c r="EY60" s="5"/>
      <c r="EZ60" s="5"/>
      <c r="FA60" s="5"/>
      <c r="FB60" s="5"/>
      <c r="FC60" s="5"/>
      <c r="FD60" s="5"/>
      <c r="FE60" s="5"/>
      <c r="FF60" s="5"/>
      <c r="FG60" s="5"/>
      <c r="FH60" s="5"/>
      <c r="FI60" s="5"/>
      <c r="FJ60" s="5"/>
      <c r="FK60" s="5"/>
      <c r="FL60" s="5"/>
      <c r="FM60" s="5"/>
      <c r="FN60" s="5"/>
      <c r="FO60" s="5" t="s">
        <v>353</v>
      </c>
      <c r="FP60" s="5"/>
      <c r="FQ60" s="5"/>
      <c r="FR60" s="5"/>
      <c r="FS60" s="5"/>
      <c r="FT60" s="5"/>
      <c r="FU60" s="5"/>
      <c r="FV60" s="5"/>
      <c r="FW60" s="5"/>
      <c r="FX60" s="5"/>
      <c r="FY60" s="5"/>
      <c r="FZ60" s="5"/>
      <c r="GA60" s="5"/>
      <c r="GB60" s="5"/>
      <c r="GC60" s="5"/>
      <c r="GD60" s="5"/>
      <c r="GE60" s="5"/>
      <c r="GF60" s="5"/>
      <c r="GG60" s="5"/>
      <c r="GH60" s="5"/>
      <c r="GI60" s="5"/>
      <c r="GJ60" s="5"/>
      <c r="GK60" s="5"/>
      <c r="GL60" s="5"/>
      <c r="GM60" s="5"/>
      <c r="GN60" s="5"/>
      <c r="GO60" s="5"/>
      <c r="GP60" s="5"/>
      <c r="GQ60" s="5" t="s">
        <v>353</v>
      </c>
      <c r="GR60" s="5"/>
      <c r="GS60" s="5"/>
      <c r="GT60" s="5"/>
      <c r="GU60" s="5"/>
      <c r="GV60" s="5"/>
      <c r="GW60" s="5"/>
      <c r="GX60" s="5"/>
      <c r="GY60" s="5" t="s">
        <v>353</v>
      </c>
      <c r="GZ60" s="5"/>
      <c r="HA60" s="5"/>
      <c r="HB60" s="5"/>
      <c r="HC60" s="5"/>
      <c r="HD60" s="5"/>
      <c r="HE60" s="5" t="s">
        <v>353</v>
      </c>
      <c r="HF60" s="5"/>
      <c r="HG60" s="5"/>
      <c r="HH60" s="5"/>
      <c r="HI60" s="5"/>
      <c r="HJ60" s="5"/>
      <c r="HK60" s="5"/>
      <c r="HL60" s="5"/>
      <c r="HM60" s="5"/>
      <c r="HN60" s="5"/>
      <c r="HO60" s="5"/>
      <c r="HP60" s="5"/>
      <c r="HQ60" s="5"/>
      <c r="HR60" s="5"/>
      <c r="HS60" s="5"/>
      <c r="HT60" s="5"/>
      <c r="HU60" s="5"/>
      <c r="HV60" s="5"/>
      <c r="HW60" s="5"/>
      <c r="HX60" s="5"/>
      <c r="HY60" s="5"/>
      <c r="HZ60" s="5"/>
      <c r="IA60" s="5"/>
      <c r="IB60" s="5" t="s">
        <v>353</v>
      </c>
      <c r="IC60" s="5"/>
      <c r="ID60" s="5"/>
      <c r="IE60" s="5"/>
      <c r="IF60" s="5"/>
      <c r="IG60" s="5"/>
      <c r="IH60" s="5"/>
      <c r="II60" s="5"/>
      <c r="IJ60" s="5"/>
      <c r="IK60" s="5"/>
      <c r="IL60" s="5"/>
      <c r="IM60" s="5"/>
      <c r="IN60" s="5"/>
      <c r="IO60" s="5"/>
      <c r="IP60" s="5"/>
      <c r="IQ60" s="5"/>
      <c r="IR60" s="5"/>
      <c r="IS60" s="5"/>
      <c r="IT60" s="5"/>
      <c r="IU60" s="5"/>
      <c r="IV60" s="39"/>
      <c r="IW60" t="s">
        <v>353</v>
      </c>
      <c r="IX60" t="s">
        <v>1483</v>
      </c>
      <c r="IZ60" t="s">
        <v>353</v>
      </c>
      <c r="JA60" t="s">
        <v>353</v>
      </c>
      <c r="JD60" t="s">
        <v>353</v>
      </c>
      <c r="JN60" s="39"/>
      <c r="JW60" t="s">
        <v>353</v>
      </c>
      <c r="KG60" t="s">
        <v>1483</v>
      </c>
      <c r="KK60" s="39"/>
      <c r="KL60" t="s">
        <v>353</v>
      </c>
    </row>
    <row r="61" spans="1:298" ht="28.5" x14ac:dyDescent="0.25">
      <c r="A61" t="s">
        <v>56</v>
      </c>
      <c r="B61" s="2" t="s">
        <v>56</v>
      </c>
      <c r="C61" s="5"/>
      <c r="D61" s="5" t="s">
        <v>353</v>
      </c>
      <c r="E61" s="5" t="s">
        <v>2811</v>
      </c>
      <c r="F61" s="5">
        <v>1986</v>
      </c>
      <c r="G61" s="8" t="s">
        <v>338</v>
      </c>
      <c r="H61" s="5" t="s">
        <v>2472</v>
      </c>
      <c r="I61" s="5" t="s">
        <v>1683</v>
      </c>
      <c r="J61" s="5" t="s">
        <v>342</v>
      </c>
      <c r="K61" s="59" t="s">
        <v>1336</v>
      </c>
      <c r="L61" s="59" t="s">
        <v>1448</v>
      </c>
      <c r="M61" s="5" t="s">
        <v>1072</v>
      </c>
      <c r="N61" s="65"/>
      <c r="O61" s="5">
        <v>55</v>
      </c>
      <c r="P61" s="6" t="s">
        <v>1068</v>
      </c>
      <c r="Q61" s="7">
        <v>55</v>
      </c>
      <c r="R61" s="59" t="s">
        <v>1069</v>
      </c>
      <c r="S61" s="59" t="s">
        <v>1070</v>
      </c>
      <c r="T61" s="59" t="s">
        <v>56</v>
      </c>
      <c r="U61" s="8" t="s">
        <v>1071</v>
      </c>
      <c r="Y61" s="8" t="s">
        <v>397</v>
      </c>
      <c r="Z61" s="8"/>
      <c r="AA61" s="8"/>
      <c r="AB61" s="8"/>
      <c r="AC61" s="53"/>
      <c r="AD61" s="53"/>
      <c r="AE61" s="9" t="s">
        <v>340</v>
      </c>
      <c r="AF61" s="9"/>
      <c r="AG61" s="9"/>
      <c r="AH61" s="9"/>
      <c r="AI61" s="9"/>
      <c r="AJ61" s="58"/>
      <c r="AK61" s="9" t="s">
        <v>1073</v>
      </c>
      <c r="AL61" s="9" t="s">
        <v>1074</v>
      </c>
      <c r="AM61" s="9" t="s">
        <v>1075</v>
      </c>
      <c r="AN61" s="9" t="s">
        <v>1076</v>
      </c>
      <c r="AO61" s="9" t="s">
        <v>1077</v>
      </c>
      <c r="AP61" s="9" t="s">
        <v>1078</v>
      </c>
      <c r="AQ61" s="9" t="s">
        <v>1079</v>
      </c>
      <c r="AR61" s="5"/>
      <c r="AS61" s="9" t="s">
        <v>1080</v>
      </c>
      <c r="AT61" s="58"/>
      <c r="AU61" s="10">
        <v>4</v>
      </c>
      <c r="AV61" s="10">
        <v>4</v>
      </c>
      <c r="AW61" s="10">
        <v>2</v>
      </c>
      <c r="AX61" s="10">
        <v>2</v>
      </c>
      <c r="AY61" s="10">
        <v>2</v>
      </c>
      <c r="AZ61" s="10">
        <v>2</v>
      </c>
      <c r="BA61" s="10">
        <v>2</v>
      </c>
      <c r="BB61" s="10">
        <v>2</v>
      </c>
      <c r="BC61" s="10">
        <v>2</v>
      </c>
      <c r="BD61" s="10">
        <v>2</v>
      </c>
      <c r="BE61" s="10">
        <v>1</v>
      </c>
      <c r="BF61" s="10">
        <v>2</v>
      </c>
      <c r="BG61" s="10">
        <v>1</v>
      </c>
      <c r="BH61" s="10">
        <v>1</v>
      </c>
      <c r="BI61" s="10">
        <v>1</v>
      </c>
      <c r="BJ61" s="10">
        <v>1</v>
      </c>
      <c r="BK61" s="10">
        <v>1</v>
      </c>
      <c r="BL61" s="5"/>
      <c r="BM61" s="5"/>
      <c r="BN61" s="5"/>
      <c r="BO61" s="5"/>
      <c r="BP61" s="5"/>
      <c r="BQ61" s="5"/>
      <c r="BR61" s="5"/>
      <c r="BS61" s="5"/>
      <c r="BT61" s="10">
        <v>45</v>
      </c>
      <c r="BU61" s="10">
        <v>10</v>
      </c>
      <c r="BV61" s="10">
        <v>5</v>
      </c>
      <c r="BW61" s="10">
        <v>5</v>
      </c>
      <c r="BX61" s="10">
        <v>5</v>
      </c>
      <c r="BY61" s="10">
        <v>5</v>
      </c>
      <c r="BZ61" s="10">
        <v>5</v>
      </c>
      <c r="CA61" s="10">
        <v>5</v>
      </c>
      <c r="CB61" s="5"/>
      <c r="CC61" s="5"/>
      <c r="CD61" s="5"/>
      <c r="CE61" s="5"/>
      <c r="CF61" s="5"/>
      <c r="CG61" s="5"/>
      <c r="CH61" s="5"/>
      <c r="CI61" s="5"/>
      <c r="CJ61" s="10"/>
      <c r="CK61" s="10"/>
      <c r="CL61" s="10"/>
      <c r="CM61" s="10"/>
      <c r="CN61" s="10"/>
      <c r="CO61" s="10"/>
      <c r="CP61" s="10"/>
      <c r="CQ61" s="10"/>
      <c r="CR61" s="58"/>
      <c r="CS61" s="5"/>
      <c r="CT61" s="5" t="s">
        <v>353</v>
      </c>
      <c r="CU61" s="5" t="s">
        <v>353</v>
      </c>
      <c r="CV61" s="5"/>
      <c r="CW61" s="5"/>
      <c r="CX61" s="5"/>
      <c r="CY61" s="5"/>
      <c r="CZ61" s="5"/>
      <c r="DA61" s="5"/>
      <c r="DB61" s="5"/>
      <c r="DC61" s="5" t="s">
        <v>353</v>
      </c>
      <c r="DD61" s="5"/>
      <c r="DE61" s="5" t="s">
        <v>353</v>
      </c>
      <c r="DF61" s="5"/>
      <c r="DG61" s="5"/>
      <c r="DH61" s="5"/>
      <c r="DI61" s="5"/>
      <c r="DJ61" s="5"/>
      <c r="DK61" s="5" t="s">
        <v>353</v>
      </c>
      <c r="DL61" s="5"/>
      <c r="DM61" s="5"/>
      <c r="DN61" s="5"/>
      <c r="DO61" s="5"/>
      <c r="DP61" s="5" t="s">
        <v>353</v>
      </c>
      <c r="DQ61" s="5"/>
      <c r="DR61" s="5"/>
      <c r="DS61" s="5"/>
      <c r="DT61" s="5"/>
      <c r="DU61" s="5"/>
      <c r="DV61" s="5"/>
      <c r="DW61" s="5"/>
      <c r="DX61" s="5" t="s">
        <v>353</v>
      </c>
      <c r="DY61" s="5"/>
      <c r="DZ61" s="5"/>
      <c r="EA61" s="5"/>
      <c r="EB61" s="5"/>
      <c r="EC61" s="5"/>
      <c r="ED61" s="5"/>
      <c r="EE61" s="5"/>
      <c r="EF61" s="5"/>
      <c r="EG61" s="5"/>
      <c r="EH61" s="5"/>
      <c r="EI61" s="5"/>
      <c r="EJ61" s="5"/>
      <c r="EK61" s="5"/>
      <c r="EL61" s="5"/>
      <c r="EM61" s="5"/>
      <c r="EN61" s="5"/>
      <c r="EO61" s="5"/>
      <c r="EP61" s="5"/>
      <c r="EQ61" s="5"/>
      <c r="ER61" s="5"/>
      <c r="ES61" s="5"/>
      <c r="ET61" s="5"/>
      <c r="EU61" s="5"/>
      <c r="EV61" s="5"/>
      <c r="EW61" s="5"/>
      <c r="EX61" s="5"/>
      <c r="EY61" s="5"/>
      <c r="EZ61" s="5"/>
      <c r="FA61" s="5"/>
      <c r="FB61" s="5"/>
      <c r="FC61" s="5"/>
      <c r="FD61" s="5"/>
      <c r="FE61" s="5" t="s">
        <v>353</v>
      </c>
      <c r="FF61" s="5"/>
      <c r="FG61" s="5"/>
      <c r="FH61" s="5"/>
      <c r="FI61" s="5"/>
      <c r="FJ61" s="5"/>
      <c r="FK61" s="5"/>
      <c r="FL61" s="5"/>
      <c r="FM61" s="5"/>
      <c r="FN61" s="5"/>
      <c r="FO61" s="5"/>
      <c r="FP61" s="5"/>
      <c r="FQ61" s="5"/>
      <c r="FR61" s="5"/>
      <c r="FS61" s="5"/>
      <c r="FT61" s="5"/>
      <c r="FU61" s="5" t="s">
        <v>353</v>
      </c>
      <c r="FV61" s="5" t="s">
        <v>353</v>
      </c>
      <c r="FW61" s="5"/>
      <c r="FX61" s="5"/>
      <c r="FY61" s="5"/>
      <c r="FZ61" s="5"/>
      <c r="GA61" s="5"/>
      <c r="GB61" s="5"/>
      <c r="GC61" s="5"/>
      <c r="GD61" s="5"/>
      <c r="GE61" s="5"/>
      <c r="GF61" s="5"/>
      <c r="GG61" s="5"/>
      <c r="GH61" s="5"/>
      <c r="GI61" s="5"/>
      <c r="GJ61" s="5"/>
      <c r="GK61" s="5"/>
      <c r="GL61" s="5"/>
      <c r="GM61" s="5"/>
      <c r="GN61" s="5"/>
      <c r="GO61" s="5"/>
      <c r="GP61" s="5"/>
      <c r="GQ61" s="5"/>
      <c r="GR61" s="5" t="s">
        <v>353</v>
      </c>
      <c r="GS61" s="5"/>
      <c r="GT61" s="5"/>
      <c r="GU61" s="5"/>
      <c r="GV61" s="5"/>
      <c r="GW61" s="5"/>
      <c r="GX61" s="5" t="s">
        <v>353</v>
      </c>
      <c r="GY61" s="5"/>
      <c r="GZ61" s="5"/>
      <c r="HA61" s="5"/>
      <c r="HB61" s="5"/>
      <c r="HC61" s="5"/>
      <c r="HD61" s="5"/>
      <c r="HE61" s="5"/>
      <c r="HF61" s="5"/>
      <c r="HG61" s="5"/>
      <c r="HH61" s="5"/>
      <c r="HI61" s="5"/>
      <c r="HJ61" s="5"/>
      <c r="HK61" s="5"/>
      <c r="HL61" s="5"/>
      <c r="HM61" s="5"/>
      <c r="HN61" s="5"/>
      <c r="HO61" s="5"/>
      <c r="HP61" s="5"/>
      <c r="HQ61" s="5"/>
      <c r="HR61" s="5" t="s">
        <v>353</v>
      </c>
      <c r="HS61" s="5"/>
      <c r="HT61" s="5"/>
      <c r="HU61" s="5"/>
      <c r="HV61" s="5"/>
      <c r="HW61" s="5"/>
      <c r="HX61" s="5"/>
      <c r="HY61" s="5"/>
      <c r="HZ61" s="5"/>
      <c r="IA61" s="5"/>
      <c r="IB61" s="5" t="s">
        <v>353</v>
      </c>
      <c r="IC61" s="5"/>
      <c r="ID61" s="5" t="s">
        <v>353</v>
      </c>
      <c r="IE61" s="5"/>
      <c r="IF61" s="5" t="s">
        <v>353</v>
      </c>
      <c r="IG61" s="5"/>
      <c r="IH61" s="5"/>
      <c r="II61" s="5"/>
      <c r="IJ61" s="5" t="s">
        <v>353</v>
      </c>
      <c r="IK61" s="5"/>
      <c r="IL61" s="5" t="s">
        <v>353</v>
      </c>
      <c r="IM61" s="5"/>
      <c r="IN61" s="5"/>
      <c r="IO61" s="5"/>
      <c r="IP61" s="5"/>
      <c r="IQ61" s="5"/>
      <c r="IR61" s="5"/>
      <c r="IS61" s="5"/>
      <c r="IT61" s="5"/>
      <c r="IU61" s="5"/>
      <c r="IV61" s="39"/>
      <c r="IW61" t="s">
        <v>1483</v>
      </c>
      <c r="IZ61" t="s">
        <v>353</v>
      </c>
      <c r="JD61" t="s">
        <v>353</v>
      </c>
      <c r="JN61" s="39"/>
      <c r="JS61" t="s">
        <v>1483</v>
      </c>
      <c r="KG61" t="s">
        <v>353</v>
      </c>
      <c r="KK61" s="39"/>
      <c r="KL61" t="s">
        <v>353</v>
      </c>
    </row>
    <row r="62" spans="1:298" ht="19.5" x14ac:dyDescent="0.25">
      <c r="A62" t="s">
        <v>111</v>
      </c>
      <c r="B62" s="2" t="s">
        <v>57</v>
      </c>
      <c r="C62" s="5"/>
      <c r="D62" s="5" t="s">
        <v>353</v>
      </c>
      <c r="E62" s="5" t="s">
        <v>2811</v>
      </c>
      <c r="F62" s="5">
        <v>1986</v>
      </c>
      <c r="G62" s="8" t="s">
        <v>379</v>
      </c>
      <c r="H62" s="5" t="s">
        <v>1500</v>
      </c>
      <c r="I62" s="5" t="s">
        <v>3063</v>
      </c>
      <c r="J62" s="5" t="s">
        <v>2438</v>
      </c>
      <c r="K62" s="59" t="s">
        <v>1338</v>
      </c>
      <c r="L62" s="59" t="s">
        <v>1344</v>
      </c>
      <c r="M62" s="5" t="s">
        <v>253</v>
      </c>
      <c r="N62" s="65"/>
      <c r="O62" s="5">
        <v>56</v>
      </c>
      <c r="P62" s="6" t="s">
        <v>1081</v>
      </c>
      <c r="Q62" s="7">
        <v>56</v>
      </c>
      <c r="R62" s="59" t="s">
        <v>1082</v>
      </c>
      <c r="S62" s="59" t="s">
        <v>1083</v>
      </c>
      <c r="T62" s="59" t="s">
        <v>57</v>
      </c>
      <c r="U62" s="8" t="s">
        <v>378</v>
      </c>
      <c r="Y62" s="8" t="s">
        <v>339</v>
      </c>
      <c r="Z62" s="8"/>
      <c r="AA62" s="8"/>
      <c r="AB62" s="8"/>
      <c r="AC62" s="53"/>
      <c r="AD62" s="53"/>
      <c r="AE62" s="9" t="s">
        <v>1084</v>
      </c>
      <c r="AF62" s="9"/>
      <c r="AG62" s="9"/>
      <c r="AH62" s="9"/>
      <c r="AI62" s="9"/>
      <c r="AJ62" s="58"/>
      <c r="AK62" s="9" t="s">
        <v>1085</v>
      </c>
      <c r="AL62" s="9" t="s">
        <v>1086</v>
      </c>
      <c r="AM62" s="9"/>
      <c r="AN62" s="9" t="s">
        <v>1087</v>
      </c>
      <c r="AO62" s="5"/>
      <c r="AP62" s="9" t="s">
        <v>1088</v>
      </c>
      <c r="AQ62" s="9" t="s">
        <v>1089</v>
      </c>
      <c r="AR62" s="9" t="s">
        <v>1090</v>
      </c>
      <c r="AS62" s="9" t="s">
        <v>1091</v>
      </c>
      <c r="AT62" s="58"/>
      <c r="AU62" s="10">
        <v>4</v>
      </c>
      <c r="AV62" s="10">
        <v>14</v>
      </c>
      <c r="AW62" s="10">
        <v>2</v>
      </c>
      <c r="AX62" s="10">
        <v>2</v>
      </c>
      <c r="AY62" s="10">
        <v>2</v>
      </c>
      <c r="AZ62" s="10">
        <v>2</v>
      </c>
      <c r="BA62" s="10">
        <v>2</v>
      </c>
      <c r="BB62" s="10">
        <v>2</v>
      </c>
      <c r="BC62" s="10">
        <v>2</v>
      </c>
      <c r="BD62" s="10">
        <v>1</v>
      </c>
      <c r="BE62" s="10">
        <v>1</v>
      </c>
      <c r="BF62" s="10">
        <v>1</v>
      </c>
      <c r="BG62" s="10">
        <v>1</v>
      </c>
      <c r="BH62" s="10">
        <v>1</v>
      </c>
      <c r="BI62" s="10">
        <v>2</v>
      </c>
      <c r="BJ62" s="10">
        <v>1</v>
      </c>
      <c r="BK62" s="10">
        <v>1</v>
      </c>
      <c r="BL62" s="5"/>
      <c r="BM62" s="5"/>
      <c r="BN62" s="5"/>
      <c r="BO62" s="5"/>
      <c r="BP62" s="5"/>
      <c r="BQ62" s="5"/>
      <c r="BR62" s="5"/>
      <c r="BS62" s="5"/>
      <c r="BT62" s="5"/>
      <c r="BU62" s="5"/>
      <c r="BV62" s="5"/>
      <c r="BW62" s="5"/>
      <c r="BX62" s="5"/>
      <c r="BY62" s="5"/>
      <c r="BZ62" s="5"/>
      <c r="CA62" s="5"/>
      <c r="CB62" s="5"/>
      <c r="CC62" s="5"/>
      <c r="CD62" s="5"/>
      <c r="CE62" s="5"/>
      <c r="CF62" s="5"/>
      <c r="CG62" s="5"/>
      <c r="CH62" s="5"/>
      <c r="CI62" s="5"/>
      <c r="CJ62" s="10"/>
      <c r="CK62" s="10"/>
      <c r="CL62" s="10"/>
      <c r="CM62" s="10"/>
      <c r="CN62" s="10"/>
      <c r="CO62" s="10"/>
      <c r="CP62" s="10"/>
      <c r="CQ62" s="10"/>
      <c r="CR62" s="58"/>
      <c r="CS62" s="5"/>
      <c r="CT62" s="5"/>
      <c r="CU62" s="5"/>
      <c r="CV62" s="5" t="s">
        <v>353</v>
      </c>
      <c r="CW62" s="5"/>
      <c r="CX62" s="5"/>
      <c r="CY62" s="5" t="s">
        <v>353</v>
      </c>
      <c r="CZ62" s="5"/>
      <c r="DA62" s="5"/>
      <c r="DB62" s="5"/>
      <c r="DC62" s="5"/>
      <c r="DD62" s="5"/>
      <c r="DE62" s="5"/>
      <c r="DF62" s="5"/>
      <c r="DG62" s="5"/>
      <c r="DH62" s="5"/>
      <c r="DI62" s="5" t="s">
        <v>353</v>
      </c>
      <c r="DJ62" s="5"/>
      <c r="DK62" s="5"/>
      <c r="DL62" s="5" t="s">
        <v>353</v>
      </c>
      <c r="DM62" s="5"/>
      <c r="DN62" s="5"/>
      <c r="DO62" s="5" t="s">
        <v>353</v>
      </c>
      <c r="DP62" s="5"/>
      <c r="DQ62" s="5"/>
      <c r="DR62" s="5" t="s">
        <v>353</v>
      </c>
      <c r="DS62" s="5"/>
      <c r="DT62" s="5"/>
      <c r="DU62" s="5"/>
      <c r="DV62" s="5"/>
      <c r="DW62" s="5"/>
      <c r="DX62" s="5"/>
      <c r="DY62" s="5"/>
      <c r="DZ62" s="5"/>
      <c r="EA62" s="5"/>
      <c r="EB62" s="5"/>
      <c r="EC62" s="5"/>
      <c r="ED62" s="5"/>
      <c r="EE62" s="5"/>
      <c r="EF62" s="5"/>
      <c r="EG62" s="5"/>
      <c r="EH62" s="5"/>
      <c r="EI62" s="5"/>
      <c r="EJ62" s="5"/>
      <c r="EK62" s="5"/>
      <c r="EL62" s="5"/>
      <c r="EM62" s="5"/>
      <c r="EN62" s="5"/>
      <c r="EO62" s="5"/>
      <c r="EP62" s="5"/>
      <c r="EQ62" s="5"/>
      <c r="ER62" s="5"/>
      <c r="ES62" s="5"/>
      <c r="ET62" s="5"/>
      <c r="EU62" s="5"/>
      <c r="EV62" s="5"/>
      <c r="EW62" s="5"/>
      <c r="EX62" s="5"/>
      <c r="EY62" s="5"/>
      <c r="EZ62" s="5" t="s">
        <v>353</v>
      </c>
      <c r="FA62" s="5"/>
      <c r="FB62" s="5"/>
      <c r="FC62" s="5"/>
      <c r="FD62" s="5"/>
      <c r="FE62" s="5"/>
      <c r="FF62" s="5"/>
      <c r="FG62" s="5"/>
      <c r="FH62" s="5"/>
      <c r="FI62" s="5" t="s">
        <v>353</v>
      </c>
      <c r="FJ62" s="5"/>
      <c r="FK62" s="5"/>
      <c r="FL62" s="5"/>
      <c r="FM62" s="5"/>
      <c r="FN62" s="5"/>
      <c r="FO62" s="5" t="s">
        <v>353</v>
      </c>
      <c r="FP62" s="5" t="s">
        <v>353</v>
      </c>
      <c r="FQ62" s="5"/>
      <c r="FR62" s="5"/>
      <c r="FS62" s="5"/>
      <c r="FT62" s="5"/>
      <c r="FU62" s="5"/>
      <c r="FV62" s="5"/>
      <c r="FW62" s="5"/>
      <c r="FX62" s="5"/>
      <c r="FY62" s="5"/>
      <c r="FZ62" s="5"/>
      <c r="GA62" s="5"/>
      <c r="GB62" s="5"/>
      <c r="GC62" s="5"/>
      <c r="GD62" s="5"/>
      <c r="GE62" s="5"/>
      <c r="GF62" s="5"/>
      <c r="GG62" s="5"/>
      <c r="GH62" s="5"/>
      <c r="GI62" s="5"/>
      <c r="GJ62" s="5"/>
      <c r="GK62" s="5"/>
      <c r="GL62" s="5"/>
      <c r="GM62" s="5"/>
      <c r="GN62" s="5"/>
      <c r="GO62" s="5"/>
      <c r="GP62" s="5"/>
      <c r="GQ62" s="5" t="s">
        <v>353</v>
      </c>
      <c r="GR62" s="5"/>
      <c r="GS62" s="5"/>
      <c r="GT62" s="5"/>
      <c r="GU62" s="5"/>
      <c r="GV62" s="5"/>
      <c r="GW62" s="5"/>
      <c r="GX62" s="5"/>
      <c r="GY62" s="5"/>
      <c r="GZ62" s="5"/>
      <c r="HA62" s="5"/>
      <c r="HB62" s="5"/>
      <c r="HC62" s="5"/>
      <c r="HD62" s="5"/>
      <c r="HE62" s="5"/>
      <c r="HF62" s="5"/>
      <c r="HG62" s="5"/>
      <c r="HH62" s="5"/>
      <c r="HI62" s="5"/>
      <c r="HJ62" s="5"/>
      <c r="HK62" s="5"/>
      <c r="HL62" s="5"/>
      <c r="HM62" s="5"/>
      <c r="HN62" s="5"/>
      <c r="HO62" s="5"/>
      <c r="HP62" s="5"/>
      <c r="HQ62" s="5"/>
      <c r="HR62" s="5" t="s">
        <v>353</v>
      </c>
      <c r="HS62" s="5"/>
      <c r="HT62" s="5"/>
      <c r="HU62" s="5"/>
      <c r="HV62" s="5"/>
      <c r="HW62" s="5"/>
      <c r="HX62" s="5"/>
      <c r="HY62" s="5"/>
      <c r="HZ62" s="5"/>
      <c r="IA62" s="5"/>
      <c r="IB62" s="5" t="s">
        <v>353</v>
      </c>
      <c r="IC62" s="5"/>
      <c r="ID62" s="5"/>
      <c r="IE62" s="5"/>
      <c r="IF62" s="5"/>
      <c r="IG62" s="5"/>
      <c r="IH62" s="5"/>
      <c r="II62" s="5" t="s">
        <v>353</v>
      </c>
      <c r="IJ62" s="5"/>
      <c r="IK62" s="5"/>
      <c r="IL62" s="5"/>
      <c r="IM62" s="5"/>
      <c r="IN62" s="5"/>
      <c r="IO62" s="5"/>
      <c r="IP62" s="5"/>
      <c r="IQ62" s="5"/>
      <c r="IR62" s="5"/>
      <c r="IS62" s="5"/>
      <c r="IT62" s="5"/>
      <c r="IU62" s="5"/>
      <c r="IV62" s="39"/>
      <c r="IW62" t="s">
        <v>353</v>
      </c>
      <c r="IX62" t="s">
        <v>1483</v>
      </c>
      <c r="IZ62" t="s">
        <v>353</v>
      </c>
      <c r="JD62" t="s">
        <v>353</v>
      </c>
      <c r="JN62" s="39"/>
      <c r="JW62" t="s">
        <v>1483</v>
      </c>
      <c r="KG62" t="s">
        <v>353</v>
      </c>
      <c r="KK62" s="39"/>
      <c r="KL62" t="s">
        <v>353</v>
      </c>
    </row>
    <row r="63" spans="1:298" ht="26.25" x14ac:dyDescent="0.25">
      <c r="A63" t="s">
        <v>112</v>
      </c>
      <c r="B63" s="2" t="s">
        <v>58</v>
      </c>
      <c r="C63" s="5" t="s">
        <v>1092</v>
      </c>
      <c r="D63" s="5" t="s">
        <v>353</v>
      </c>
      <c r="E63" s="5" t="s">
        <v>2811</v>
      </c>
      <c r="F63" s="5">
        <v>1986</v>
      </c>
      <c r="G63" s="8" t="s">
        <v>3058</v>
      </c>
      <c r="H63" s="5" t="s">
        <v>1542</v>
      </c>
      <c r="I63" s="5" t="s">
        <v>1683</v>
      </c>
      <c r="J63" s="5"/>
      <c r="K63" s="59" t="s">
        <v>1342</v>
      </c>
      <c r="L63" s="59" t="s">
        <v>1448</v>
      </c>
      <c r="M63" s="5"/>
      <c r="N63" s="65"/>
      <c r="O63" s="5">
        <v>57</v>
      </c>
      <c r="P63" s="6" t="s">
        <v>1093</v>
      </c>
      <c r="Q63" s="7">
        <v>57</v>
      </c>
      <c r="R63" s="59" t="s">
        <v>1094</v>
      </c>
      <c r="S63" s="59" t="s">
        <v>1095</v>
      </c>
      <c r="T63" s="59" t="s">
        <v>58</v>
      </c>
      <c r="U63" s="8" t="s">
        <v>547</v>
      </c>
      <c r="Y63" s="8" t="s">
        <v>1096</v>
      </c>
      <c r="Z63" s="8"/>
      <c r="AA63" s="8"/>
      <c r="AB63" s="8"/>
      <c r="AC63" s="53"/>
      <c r="AD63" s="53"/>
      <c r="AE63" s="9" t="s">
        <v>549</v>
      </c>
      <c r="AF63" s="9"/>
      <c r="AG63" s="9"/>
      <c r="AH63" s="9"/>
      <c r="AI63" s="9"/>
      <c r="AJ63" s="58"/>
      <c r="AK63" s="9" t="s">
        <v>1097</v>
      </c>
      <c r="AL63" s="9" t="s">
        <v>1098</v>
      </c>
      <c r="AM63" s="9" t="s">
        <v>1099</v>
      </c>
      <c r="AN63" s="9" t="s">
        <v>1100</v>
      </c>
      <c r="AO63" s="9" t="s">
        <v>1101</v>
      </c>
      <c r="AP63" s="9" t="s">
        <v>1102</v>
      </c>
      <c r="AQ63" s="9" t="s">
        <v>1103</v>
      </c>
      <c r="AR63" s="9" t="s">
        <v>1104</v>
      </c>
      <c r="AS63" s="9" t="s">
        <v>1105</v>
      </c>
      <c r="AT63" s="58"/>
      <c r="AU63" s="10">
        <v>4</v>
      </c>
      <c r="AV63" s="10">
        <v>8</v>
      </c>
      <c r="AW63" s="10">
        <v>2</v>
      </c>
      <c r="AX63" s="10">
        <v>2</v>
      </c>
      <c r="AY63" s="10">
        <v>2</v>
      </c>
      <c r="AZ63" s="10">
        <v>2</v>
      </c>
      <c r="BA63" s="10">
        <v>2</v>
      </c>
      <c r="BB63" s="10">
        <v>2</v>
      </c>
      <c r="BC63" s="10">
        <v>2</v>
      </c>
      <c r="BD63" s="10">
        <v>1</v>
      </c>
      <c r="BE63" s="10">
        <v>1</v>
      </c>
      <c r="BF63" s="10">
        <v>1</v>
      </c>
      <c r="BG63" s="10">
        <v>1</v>
      </c>
      <c r="BH63" s="10">
        <v>1</v>
      </c>
      <c r="BI63" s="10">
        <v>1</v>
      </c>
      <c r="BJ63" s="10">
        <v>1</v>
      </c>
      <c r="BK63" s="10">
        <v>1</v>
      </c>
      <c r="BL63" s="5"/>
      <c r="BM63" s="5"/>
      <c r="BN63" s="5"/>
      <c r="BO63" s="5"/>
      <c r="BP63" s="5"/>
      <c r="BQ63" s="5"/>
      <c r="BR63" s="5"/>
      <c r="BS63" s="5"/>
      <c r="BT63" s="10">
        <v>30</v>
      </c>
      <c r="BU63" s="10">
        <v>5</v>
      </c>
      <c r="BV63" s="10">
        <v>5</v>
      </c>
      <c r="BW63" s="10">
        <v>5</v>
      </c>
      <c r="BX63" s="10">
        <v>5</v>
      </c>
      <c r="BY63" s="10">
        <v>5</v>
      </c>
      <c r="BZ63" s="10">
        <v>5</v>
      </c>
      <c r="CA63" s="10">
        <v>5</v>
      </c>
      <c r="CB63" s="10">
        <v>3</v>
      </c>
      <c r="CC63" s="5"/>
      <c r="CD63" s="5"/>
      <c r="CE63" s="5"/>
      <c r="CF63" s="5"/>
      <c r="CG63" s="5"/>
      <c r="CH63" s="5"/>
      <c r="CI63" s="5"/>
      <c r="CJ63" s="10"/>
      <c r="CK63" s="10"/>
      <c r="CL63" s="10"/>
      <c r="CM63" s="10"/>
      <c r="CN63" s="10"/>
      <c r="CO63" s="10"/>
      <c r="CP63" s="10"/>
      <c r="CQ63" s="10"/>
      <c r="CR63" s="58"/>
      <c r="CS63" s="5"/>
      <c r="CT63" s="5" t="s">
        <v>353</v>
      </c>
      <c r="CU63" s="5"/>
      <c r="CV63" s="5" t="s">
        <v>353</v>
      </c>
      <c r="CW63" s="5"/>
      <c r="CX63" s="5"/>
      <c r="CY63" s="5"/>
      <c r="CZ63" s="5" t="s">
        <v>353</v>
      </c>
      <c r="DA63" s="5"/>
      <c r="DB63" s="5"/>
      <c r="DC63" s="5" t="s">
        <v>353</v>
      </c>
      <c r="DD63" s="5" t="s">
        <v>353</v>
      </c>
      <c r="DE63" s="5"/>
      <c r="DF63" s="5"/>
      <c r="DG63" s="5"/>
      <c r="DH63" s="5"/>
      <c r="DI63" s="5"/>
      <c r="DJ63" s="5"/>
      <c r="DK63" s="5" t="s">
        <v>353</v>
      </c>
      <c r="DL63" s="5"/>
      <c r="DM63" s="5" t="s">
        <v>353</v>
      </c>
      <c r="DN63" s="5"/>
      <c r="DO63" s="5"/>
      <c r="DP63" s="5"/>
      <c r="DQ63" s="5"/>
      <c r="DR63" s="5"/>
      <c r="DS63" s="5" t="s">
        <v>353</v>
      </c>
      <c r="DT63" s="5"/>
      <c r="DU63" s="5"/>
      <c r="DV63" s="5"/>
      <c r="DW63" s="5"/>
      <c r="DX63" s="5" t="s">
        <v>353</v>
      </c>
      <c r="DY63" s="5"/>
      <c r="DZ63" s="5"/>
      <c r="EA63" s="5" t="s">
        <v>353</v>
      </c>
      <c r="EB63" s="5"/>
      <c r="EC63" s="5"/>
      <c r="ED63" s="5"/>
      <c r="EE63" s="5"/>
      <c r="EF63" s="5"/>
      <c r="EG63" s="5"/>
      <c r="EH63" s="5"/>
      <c r="EI63" s="5"/>
      <c r="EJ63" s="5"/>
      <c r="EK63" s="5"/>
      <c r="EL63" s="5"/>
      <c r="EM63" s="5"/>
      <c r="EN63" s="5"/>
      <c r="EO63" s="5"/>
      <c r="EP63" s="5"/>
      <c r="EQ63" s="5"/>
      <c r="ER63" s="5"/>
      <c r="ES63" s="5"/>
      <c r="ET63" s="5"/>
      <c r="EU63" s="5" t="s">
        <v>353</v>
      </c>
      <c r="EV63" s="5"/>
      <c r="EW63" s="5"/>
      <c r="EX63" s="5" t="s">
        <v>353</v>
      </c>
      <c r="EY63" s="5"/>
      <c r="EZ63" s="5"/>
      <c r="FA63" s="5"/>
      <c r="FB63" s="5"/>
      <c r="FC63" s="5"/>
      <c r="FD63" s="5"/>
      <c r="FE63" s="5" t="s">
        <v>353</v>
      </c>
      <c r="FF63" s="5"/>
      <c r="FG63" s="5"/>
      <c r="FH63" s="5"/>
      <c r="FI63" s="5"/>
      <c r="FJ63" s="5"/>
      <c r="FK63" s="5"/>
      <c r="FL63" s="5"/>
      <c r="FM63" s="5"/>
      <c r="FN63" s="5"/>
      <c r="FO63" s="5"/>
      <c r="FP63" s="5"/>
      <c r="FQ63" s="5"/>
      <c r="FR63" s="5"/>
      <c r="FS63" s="5"/>
      <c r="FT63" s="5"/>
      <c r="FU63" s="5" t="s">
        <v>353</v>
      </c>
      <c r="FV63" s="5" t="s">
        <v>353</v>
      </c>
      <c r="FW63" s="5"/>
      <c r="FX63" s="5"/>
      <c r="FY63" s="5"/>
      <c r="FZ63" s="5"/>
      <c r="GA63" s="5"/>
      <c r="GB63" s="5"/>
      <c r="GC63" s="5"/>
      <c r="GD63" s="5"/>
      <c r="GE63" s="5"/>
      <c r="GF63" s="5"/>
      <c r="GG63" s="5"/>
      <c r="GH63" s="5"/>
      <c r="GI63" s="5"/>
      <c r="GJ63" s="5"/>
      <c r="GK63" s="5"/>
      <c r="GL63" s="5"/>
      <c r="GM63" s="5"/>
      <c r="GN63" s="5"/>
      <c r="GO63" s="5"/>
      <c r="GP63" s="5" t="s">
        <v>353</v>
      </c>
      <c r="GQ63" s="5"/>
      <c r="GR63" s="5" t="s">
        <v>353</v>
      </c>
      <c r="GS63" s="5"/>
      <c r="GT63" s="5"/>
      <c r="GU63" s="5"/>
      <c r="GV63" s="5"/>
      <c r="GW63" s="5"/>
      <c r="GX63" s="5" t="s">
        <v>353</v>
      </c>
      <c r="GY63" s="5"/>
      <c r="GZ63" s="5"/>
      <c r="HA63" s="5"/>
      <c r="HB63" s="5"/>
      <c r="HC63" s="5"/>
      <c r="HD63" s="5"/>
      <c r="HE63" s="5"/>
      <c r="HF63" s="5" t="s">
        <v>353</v>
      </c>
      <c r="HG63" s="5"/>
      <c r="HH63" s="5" t="s">
        <v>353</v>
      </c>
      <c r="HI63" s="5"/>
      <c r="HJ63" s="5"/>
      <c r="HK63" s="5"/>
      <c r="HL63" s="5"/>
      <c r="HM63" s="5"/>
      <c r="HN63" s="5"/>
      <c r="HO63" s="5"/>
      <c r="HP63" s="5"/>
      <c r="HQ63" s="5" t="s">
        <v>353</v>
      </c>
      <c r="HR63" s="5" t="s">
        <v>353</v>
      </c>
      <c r="HS63" s="5"/>
      <c r="HT63" s="5"/>
      <c r="HU63" s="5"/>
      <c r="HV63" s="5"/>
      <c r="HW63" s="5"/>
      <c r="HX63" s="5"/>
      <c r="HY63" s="5" t="s">
        <v>353</v>
      </c>
      <c r="HZ63" s="5" t="s">
        <v>353</v>
      </c>
      <c r="IA63" s="5"/>
      <c r="IB63" s="5" t="s">
        <v>353</v>
      </c>
      <c r="IC63" s="5"/>
      <c r="ID63" s="5"/>
      <c r="IE63" s="5"/>
      <c r="IF63" s="5"/>
      <c r="IG63" s="5"/>
      <c r="IH63" s="5"/>
      <c r="II63" s="5"/>
      <c r="IJ63" s="5"/>
      <c r="IK63" s="5"/>
      <c r="IL63" s="5"/>
      <c r="IM63" s="5"/>
      <c r="IN63" s="5"/>
      <c r="IO63" s="5"/>
      <c r="IP63" s="5"/>
      <c r="IQ63" s="5"/>
      <c r="IR63" s="5"/>
      <c r="IS63" s="5"/>
      <c r="IT63" s="5"/>
      <c r="IU63" s="5"/>
      <c r="IV63" s="39"/>
      <c r="IW63" t="s">
        <v>353</v>
      </c>
      <c r="IZ63" t="s">
        <v>353</v>
      </c>
      <c r="JD63" t="s">
        <v>353</v>
      </c>
      <c r="JE63" t="s">
        <v>1483</v>
      </c>
      <c r="JN63" s="39"/>
      <c r="JR63" t="s">
        <v>353</v>
      </c>
      <c r="JS63" t="s">
        <v>1483</v>
      </c>
      <c r="JW63" t="s">
        <v>353</v>
      </c>
      <c r="KA63" t="s">
        <v>353</v>
      </c>
      <c r="KG63" t="s">
        <v>353</v>
      </c>
      <c r="KK63" s="39"/>
      <c r="KL63" t="s">
        <v>353</v>
      </c>
    </row>
    <row r="64" spans="1:298" ht="19.5" x14ac:dyDescent="0.25">
      <c r="A64" t="s">
        <v>113</v>
      </c>
      <c r="B64" s="2" t="s">
        <v>59</v>
      </c>
      <c r="C64" s="5"/>
      <c r="D64" s="5" t="s">
        <v>353</v>
      </c>
      <c r="E64" s="5" t="s">
        <v>2811</v>
      </c>
      <c r="F64" s="5">
        <v>1986</v>
      </c>
      <c r="G64" s="8" t="s">
        <v>671</v>
      </c>
      <c r="H64" s="5" t="s">
        <v>1528</v>
      </c>
      <c r="I64" s="5"/>
      <c r="J64" s="5" t="s">
        <v>2440</v>
      </c>
      <c r="K64" s="59" t="s">
        <v>1342</v>
      </c>
      <c r="L64" s="59" t="s">
        <v>1451</v>
      </c>
      <c r="M64" s="5"/>
      <c r="N64" s="65"/>
      <c r="O64" s="5">
        <v>58</v>
      </c>
      <c r="P64" s="6" t="s">
        <v>1106</v>
      </c>
      <c r="Q64" s="7">
        <v>58</v>
      </c>
      <c r="R64" s="59" t="s">
        <v>1107</v>
      </c>
      <c r="S64" s="59" t="s">
        <v>1108</v>
      </c>
      <c r="T64" s="59" t="s">
        <v>59</v>
      </c>
      <c r="U64" s="8" t="s">
        <v>655</v>
      </c>
      <c r="Y64" s="8" t="s">
        <v>397</v>
      </c>
      <c r="Z64" s="8"/>
      <c r="AA64" s="8"/>
      <c r="AB64" s="8"/>
      <c r="AC64" s="53"/>
      <c r="AD64" s="53"/>
      <c r="AE64" s="9" t="s">
        <v>1109</v>
      </c>
      <c r="AF64" s="9" t="s">
        <v>533</v>
      </c>
      <c r="AG64" s="5"/>
      <c r="AH64" s="5"/>
      <c r="AI64" s="5"/>
      <c r="AJ64" s="58"/>
      <c r="AK64" s="9" t="s">
        <v>1110</v>
      </c>
      <c r="AL64" s="9" t="s">
        <v>1111</v>
      </c>
      <c r="AM64" s="9"/>
      <c r="AN64" s="9"/>
      <c r="AO64" s="9" t="s">
        <v>1112</v>
      </c>
      <c r="AP64" s="9" t="s">
        <v>1113</v>
      </c>
      <c r="AQ64" s="9" t="s">
        <v>1114</v>
      </c>
      <c r="AR64" s="9" t="s">
        <v>1115</v>
      </c>
      <c r="AS64" s="5"/>
      <c r="AT64" s="58"/>
      <c r="AU64" s="10">
        <v>4</v>
      </c>
      <c r="AV64" s="10">
        <v>10</v>
      </c>
      <c r="AW64" s="10">
        <v>2</v>
      </c>
      <c r="AX64" s="10">
        <v>2</v>
      </c>
      <c r="AY64" s="10">
        <v>2</v>
      </c>
      <c r="AZ64" s="10">
        <v>2</v>
      </c>
      <c r="BA64" s="10">
        <v>2</v>
      </c>
      <c r="BB64" s="10">
        <v>2</v>
      </c>
      <c r="BC64" s="10">
        <v>2</v>
      </c>
      <c r="BD64" s="10">
        <v>2</v>
      </c>
      <c r="BE64" s="10">
        <v>1</v>
      </c>
      <c r="BF64" s="10">
        <v>2</v>
      </c>
      <c r="BG64" s="10">
        <v>1</v>
      </c>
      <c r="BH64" s="10">
        <v>1</v>
      </c>
      <c r="BI64" s="10">
        <v>1</v>
      </c>
      <c r="BJ64" s="10">
        <v>1</v>
      </c>
      <c r="BK64" s="10">
        <v>1</v>
      </c>
      <c r="BL64" s="5"/>
      <c r="BM64" s="5"/>
      <c r="BN64" s="5"/>
      <c r="BO64" s="5"/>
      <c r="BP64" s="5"/>
      <c r="BQ64" s="5"/>
      <c r="BR64" s="5"/>
      <c r="BS64" s="5"/>
      <c r="BT64" s="5"/>
      <c r="BU64" s="5"/>
      <c r="BV64" s="5"/>
      <c r="BW64" s="5"/>
      <c r="BX64" s="5"/>
      <c r="BY64" s="5"/>
      <c r="BZ64" s="5"/>
      <c r="CA64" s="5"/>
      <c r="CB64" s="5"/>
      <c r="CC64" s="5"/>
      <c r="CD64" s="5"/>
      <c r="CE64" s="5"/>
      <c r="CF64" s="5"/>
      <c r="CG64" s="5"/>
      <c r="CH64" s="5"/>
      <c r="CI64" s="5"/>
      <c r="CJ64" s="10"/>
      <c r="CK64" s="10"/>
      <c r="CL64" s="10"/>
      <c r="CM64" s="10"/>
      <c r="CN64" s="10"/>
      <c r="CO64" s="10"/>
      <c r="CP64" s="10"/>
      <c r="CQ64" s="10"/>
      <c r="CR64" s="58"/>
      <c r="CS64" s="5"/>
      <c r="CT64" s="5"/>
      <c r="CU64" s="5"/>
      <c r="CV64" s="5"/>
      <c r="CW64" s="5" t="s">
        <v>353</v>
      </c>
      <c r="CX64" s="5"/>
      <c r="CY64" s="5"/>
      <c r="CZ64" s="5"/>
      <c r="DA64" s="5"/>
      <c r="DB64" s="5"/>
      <c r="DC64" s="5"/>
      <c r="DD64" s="5"/>
      <c r="DE64" s="5"/>
      <c r="DF64" s="5"/>
      <c r="DG64" s="5"/>
      <c r="DH64" s="5" t="s">
        <v>353</v>
      </c>
      <c r="DI64" s="5" t="s">
        <v>353</v>
      </c>
      <c r="DJ64" s="5"/>
      <c r="DK64" s="5" t="s">
        <v>353</v>
      </c>
      <c r="DL64" s="5"/>
      <c r="DM64" s="5"/>
      <c r="DN64" s="5"/>
      <c r="DO64" s="5"/>
      <c r="DP64" s="5" t="s">
        <v>353</v>
      </c>
      <c r="DQ64" s="5"/>
      <c r="DR64" s="5"/>
      <c r="DS64" s="5"/>
      <c r="DT64" s="5"/>
      <c r="DU64" s="5"/>
      <c r="DV64" s="5"/>
      <c r="DW64" s="5"/>
      <c r="DX64" s="5"/>
      <c r="DY64" s="5"/>
      <c r="DZ64" s="5"/>
      <c r="EA64" s="5"/>
      <c r="EB64" s="5"/>
      <c r="EC64" s="5"/>
      <c r="ED64" s="5"/>
      <c r="EE64" s="5"/>
      <c r="EF64" s="5"/>
      <c r="EG64" s="5"/>
      <c r="EH64" s="5"/>
      <c r="EI64" s="5"/>
      <c r="EJ64" s="5"/>
      <c r="EK64" s="5" t="s">
        <v>353</v>
      </c>
      <c r="EL64" s="5"/>
      <c r="EM64" s="5"/>
      <c r="EN64" s="5"/>
      <c r="EO64" s="5" t="s">
        <v>353</v>
      </c>
      <c r="EP64" s="5"/>
      <c r="EQ64" s="5"/>
      <c r="ER64" s="5"/>
      <c r="ES64" s="5"/>
      <c r="ET64" s="5"/>
      <c r="EU64" s="5"/>
      <c r="EV64" s="5"/>
      <c r="EW64" s="5"/>
      <c r="EX64" s="5"/>
      <c r="EY64" s="5"/>
      <c r="EZ64" s="5"/>
      <c r="FA64" s="5"/>
      <c r="FB64" s="5"/>
      <c r="FC64" s="5"/>
      <c r="FD64" s="5"/>
      <c r="FE64" s="5"/>
      <c r="FF64" s="5"/>
      <c r="FG64" s="5"/>
      <c r="FH64" s="5"/>
      <c r="FI64" s="5"/>
      <c r="FJ64" s="5"/>
      <c r="FK64" s="5"/>
      <c r="FL64" s="5"/>
      <c r="FM64" s="5"/>
      <c r="FN64" s="5" t="s">
        <v>353</v>
      </c>
      <c r="FO64" s="5"/>
      <c r="FP64" s="5"/>
      <c r="FQ64" s="5"/>
      <c r="FR64" s="5"/>
      <c r="FS64" s="5"/>
      <c r="FT64" s="5"/>
      <c r="FU64" s="5"/>
      <c r="FV64" s="5"/>
      <c r="FW64" s="5"/>
      <c r="FX64" s="5"/>
      <c r="FY64" s="5"/>
      <c r="FZ64" s="5"/>
      <c r="GA64" s="5"/>
      <c r="GB64" s="5"/>
      <c r="GC64" s="5"/>
      <c r="GD64" s="5"/>
      <c r="GE64" s="5"/>
      <c r="GF64" s="5"/>
      <c r="GG64" s="5"/>
      <c r="GH64" s="5"/>
      <c r="GI64" s="5"/>
      <c r="GJ64" s="5"/>
      <c r="GK64" s="5"/>
      <c r="GL64" s="5"/>
      <c r="GM64" s="5"/>
      <c r="GN64" s="5" t="s">
        <v>353</v>
      </c>
      <c r="GO64" s="5"/>
      <c r="GP64" s="5"/>
      <c r="GQ64" s="5"/>
      <c r="GR64" s="5"/>
      <c r="GS64" s="5" t="s">
        <v>353</v>
      </c>
      <c r="GT64" s="5"/>
      <c r="GU64" s="5"/>
      <c r="GV64" s="5"/>
      <c r="GW64" s="5"/>
      <c r="GX64" s="5"/>
      <c r="GY64" s="5"/>
      <c r="GZ64" s="5"/>
      <c r="HA64" s="5"/>
      <c r="HB64" s="5"/>
      <c r="HC64" s="5"/>
      <c r="HD64" s="5"/>
      <c r="HE64" s="5"/>
      <c r="HF64" s="5"/>
      <c r="HG64" s="5"/>
      <c r="HH64" s="5"/>
      <c r="HI64" s="5"/>
      <c r="HJ64" s="5"/>
      <c r="HK64" s="5"/>
      <c r="HL64" s="5"/>
      <c r="HM64" s="5"/>
      <c r="HN64" s="5"/>
      <c r="HO64" s="5" t="s">
        <v>353</v>
      </c>
      <c r="HP64" s="5"/>
      <c r="HQ64" s="5"/>
      <c r="HR64" s="5"/>
      <c r="HS64" s="5"/>
      <c r="HT64" s="5"/>
      <c r="HU64" s="5"/>
      <c r="HV64" s="5"/>
      <c r="HW64" s="5"/>
      <c r="HX64" s="5"/>
      <c r="HY64" s="5"/>
      <c r="HZ64" s="5"/>
      <c r="IA64" s="5"/>
      <c r="IB64" s="5"/>
      <c r="IC64" s="5"/>
      <c r="ID64" s="5"/>
      <c r="IE64" s="5"/>
      <c r="IF64" s="5"/>
      <c r="IG64" s="5"/>
      <c r="IH64" s="5"/>
      <c r="II64" s="5"/>
      <c r="IJ64" s="5"/>
      <c r="IK64" s="5"/>
      <c r="IL64" s="5"/>
      <c r="IM64" s="5"/>
      <c r="IN64" s="5"/>
      <c r="IO64" s="5"/>
      <c r="IP64" s="5"/>
      <c r="IQ64" s="5"/>
      <c r="IR64" s="5"/>
      <c r="IS64" s="5"/>
      <c r="IT64" s="5"/>
      <c r="IU64" s="5"/>
      <c r="IV64" s="39"/>
      <c r="IW64" t="s">
        <v>353</v>
      </c>
      <c r="IZ64" t="s">
        <v>353</v>
      </c>
      <c r="JC64" t="s">
        <v>1483</v>
      </c>
      <c r="JD64" t="s">
        <v>353</v>
      </c>
      <c r="JN64" s="39"/>
      <c r="JR64" t="s">
        <v>353</v>
      </c>
      <c r="JU64" t="s">
        <v>1483</v>
      </c>
      <c r="JX64" t="s">
        <v>353</v>
      </c>
      <c r="KG64" t="s">
        <v>353</v>
      </c>
      <c r="KK64" s="39"/>
      <c r="KL64" t="s">
        <v>353</v>
      </c>
    </row>
    <row r="65" spans="1:298" ht="19.5" x14ac:dyDescent="0.25">
      <c r="A65" t="s">
        <v>60</v>
      </c>
      <c r="B65" s="2" t="s">
        <v>60</v>
      </c>
      <c r="C65" s="5" t="s">
        <v>2445</v>
      </c>
      <c r="D65" s="5" t="s">
        <v>353</v>
      </c>
      <c r="E65" s="5" t="s">
        <v>2811</v>
      </c>
      <c r="F65" s="5">
        <v>1987</v>
      </c>
      <c r="G65" s="8" t="s">
        <v>515</v>
      </c>
      <c r="H65" s="5" t="s">
        <v>1529</v>
      </c>
      <c r="I65" s="5" t="s">
        <v>3070</v>
      </c>
      <c r="J65" s="5"/>
      <c r="K65" s="59" t="s">
        <v>1336</v>
      </c>
      <c r="L65" s="59" t="s">
        <v>1593</v>
      </c>
      <c r="M65" s="5" t="s">
        <v>248</v>
      </c>
      <c r="N65" s="65"/>
      <c r="O65" s="5">
        <v>59</v>
      </c>
      <c r="P65" s="6" t="s">
        <v>1116</v>
      </c>
      <c r="Q65" s="7">
        <v>59</v>
      </c>
      <c r="R65" s="59" t="s">
        <v>412</v>
      </c>
      <c r="S65" s="59" t="s">
        <v>1117</v>
      </c>
      <c r="T65" s="59" t="s">
        <v>60</v>
      </c>
      <c r="U65" s="8" t="s">
        <v>807</v>
      </c>
      <c r="Y65" s="8" t="s">
        <v>580</v>
      </c>
      <c r="Z65" s="8"/>
      <c r="AA65" s="8"/>
      <c r="AB65" s="8"/>
      <c r="AC65" s="53"/>
      <c r="AD65" s="53"/>
      <c r="AE65" s="5"/>
      <c r="AF65" s="9"/>
      <c r="AG65" s="9"/>
      <c r="AH65" s="9"/>
      <c r="AI65" s="9"/>
      <c r="AJ65" s="58"/>
      <c r="AK65" s="9" t="s">
        <v>1118</v>
      </c>
      <c r="AL65" s="9" t="s">
        <v>1119</v>
      </c>
      <c r="AM65" s="9" t="s">
        <v>1120</v>
      </c>
      <c r="AN65" s="9" t="s">
        <v>1121</v>
      </c>
      <c r="AO65" s="5"/>
      <c r="AP65" s="9"/>
      <c r="AQ65" s="5"/>
      <c r="AR65" s="9" t="s">
        <v>1122</v>
      </c>
      <c r="AS65" s="5"/>
      <c r="AT65" s="58"/>
      <c r="AU65" s="10">
        <v>4</v>
      </c>
      <c r="AV65" s="10">
        <v>6</v>
      </c>
      <c r="AW65" s="10">
        <v>2</v>
      </c>
      <c r="AX65" s="10">
        <v>2</v>
      </c>
      <c r="AY65" s="10">
        <v>2</v>
      </c>
      <c r="AZ65" s="10">
        <v>2</v>
      </c>
      <c r="BA65" s="10">
        <v>2</v>
      </c>
      <c r="BB65" s="10">
        <v>2</v>
      </c>
      <c r="BC65" s="10">
        <v>2</v>
      </c>
      <c r="BD65" s="10">
        <v>3</v>
      </c>
      <c r="BE65" s="10">
        <v>1</v>
      </c>
      <c r="BF65" s="10">
        <v>3</v>
      </c>
      <c r="BG65" s="10">
        <v>1</v>
      </c>
      <c r="BH65" s="10">
        <v>1</v>
      </c>
      <c r="BI65" s="10">
        <v>2</v>
      </c>
      <c r="BJ65" s="10">
        <v>1</v>
      </c>
      <c r="BK65" s="10">
        <v>1</v>
      </c>
      <c r="BL65" s="5"/>
      <c r="BM65" s="5"/>
      <c r="BN65" s="5"/>
      <c r="BO65" s="5"/>
      <c r="BP65" s="5"/>
      <c r="BQ65" s="5"/>
      <c r="BR65" s="5"/>
      <c r="BS65" s="5"/>
      <c r="BT65" s="5"/>
      <c r="BU65" s="5"/>
      <c r="BV65" s="5"/>
      <c r="BW65" s="5"/>
      <c r="BX65" s="5"/>
      <c r="BY65" s="5"/>
      <c r="BZ65" s="5"/>
      <c r="CA65" s="5"/>
      <c r="CB65" s="5"/>
      <c r="CC65" s="5"/>
      <c r="CD65" s="5"/>
      <c r="CE65" s="5"/>
      <c r="CF65" s="5"/>
      <c r="CG65" s="5"/>
      <c r="CH65" s="5"/>
      <c r="CI65" s="5"/>
      <c r="CJ65" s="10"/>
      <c r="CK65" s="10"/>
      <c r="CL65" s="10"/>
      <c r="CM65" s="10"/>
      <c r="CN65" s="10"/>
      <c r="CO65" s="10"/>
      <c r="CP65" s="10"/>
      <c r="CQ65" s="10"/>
      <c r="CR65" s="58"/>
      <c r="CS65" s="5"/>
      <c r="CT65" s="5" t="s">
        <v>353</v>
      </c>
      <c r="CU65" s="5"/>
      <c r="CV65" s="5" t="s">
        <v>353</v>
      </c>
      <c r="CW65" s="5"/>
      <c r="CX65" s="5"/>
      <c r="CY65" s="5" t="s">
        <v>353</v>
      </c>
      <c r="CZ65" s="5"/>
      <c r="DA65" s="5"/>
      <c r="DB65" s="5"/>
      <c r="DC65" s="5"/>
      <c r="DD65" s="5"/>
      <c r="DE65" s="5"/>
      <c r="DF65" s="5"/>
      <c r="DG65" s="5"/>
      <c r="DH65" s="5"/>
      <c r="DI65" s="5"/>
      <c r="DJ65" s="5" t="s">
        <v>353</v>
      </c>
      <c r="DK65" s="5"/>
      <c r="DL65" s="5" t="s">
        <v>353</v>
      </c>
      <c r="DM65" s="5"/>
      <c r="DN65" s="5"/>
      <c r="DO65" s="5"/>
      <c r="DP65" s="5" t="s">
        <v>353</v>
      </c>
      <c r="DQ65" s="5"/>
      <c r="DR65" s="5"/>
      <c r="DS65" s="5"/>
      <c r="DT65" s="5"/>
      <c r="DU65" s="5"/>
      <c r="DV65" s="5"/>
      <c r="DW65" s="5"/>
      <c r="DX65" s="5"/>
      <c r="DY65" s="5"/>
      <c r="DZ65" s="5"/>
      <c r="EA65" s="5"/>
      <c r="EB65" s="5"/>
      <c r="EC65" s="5"/>
      <c r="ED65" s="5"/>
      <c r="EE65" s="5"/>
      <c r="EF65" s="5"/>
      <c r="EG65" s="5"/>
      <c r="EH65" s="5"/>
      <c r="EI65" s="5"/>
      <c r="EJ65" s="5"/>
      <c r="EK65" s="5"/>
      <c r="EL65" s="5"/>
      <c r="EM65" s="5"/>
      <c r="EN65" s="5"/>
      <c r="EO65" s="5"/>
      <c r="EP65" s="5"/>
      <c r="EQ65" s="5"/>
      <c r="ER65" s="5"/>
      <c r="ES65" s="5"/>
      <c r="ET65" s="5"/>
      <c r="EU65" s="5"/>
      <c r="EV65" s="5"/>
      <c r="EW65" s="5" t="s">
        <v>353</v>
      </c>
      <c r="EX65" s="5"/>
      <c r="EY65" s="5"/>
      <c r="EZ65" s="5"/>
      <c r="FA65" s="5"/>
      <c r="FB65" s="5"/>
      <c r="FC65" s="5"/>
      <c r="FD65" s="5"/>
      <c r="FE65" s="5"/>
      <c r="FF65" s="5"/>
      <c r="FG65" s="5"/>
      <c r="FH65" s="5"/>
      <c r="FI65" s="5"/>
      <c r="FJ65" s="5"/>
      <c r="FK65" s="5"/>
      <c r="FL65" s="5"/>
      <c r="FM65" s="5"/>
      <c r="FN65" s="5"/>
      <c r="FO65" s="5"/>
      <c r="FP65" s="5"/>
      <c r="FQ65" s="5"/>
      <c r="FR65" s="5"/>
      <c r="FS65" s="5"/>
      <c r="FT65" s="5"/>
      <c r="FU65" s="5"/>
      <c r="FV65" s="5"/>
      <c r="FW65" s="5"/>
      <c r="FX65" s="5"/>
      <c r="FY65" s="5"/>
      <c r="FZ65" s="5"/>
      <c r="GA65" s="5"/>
      <c r="GB65" s="5"/>
      <c r="GC65" s="5"/>
      <c r="GD65" s="5"/>
      <c r="GE65" s="5"/>
      <c r="GF65" s="5"/>
      <c r="GG65" s="5"/>
      <c r="GH65" s="5"/>
      <c r="GI65" s="5"/>
      <c r="GJ65" s="5"/>
      <c r="GK65" s="5"/>
      <c r="GL65" s="5"/>
      <c r="GM65" s="5"/>
      <c r="GN65" s="5"/>
      <c r="GO65" s="5"/>
      <c r="GP65" s="5"/>
      <c r="GQ65" s="5" t="s">
        <v>353</v>
      </c>
      <c r="GR65" s="5"/>
      <c r="GS65" s="5"/>
      <c r="GT65" s="5"/>
      <c r="GU65" s="5"/>
      <c r="GV65" s="5"/>
      <c r="GW65" s="5"/>
      <c r="GX65" s="5"/>
      <c r="GY65" s="5"/>
      <c r="GZ65" s="5"/>
      <c r="HA65" s="5"/>
      <c r="HB65" s="5"/>
      <c r="HC65" s="5"/>
      <c r="HD65" s="5"/>
      <c r="HE65" s="5"/>
      <c r="HF65" s="5"/>
      <c r="HG65" s="5" t="s">
        <v>353</v>
      </c>
      <c r="HH65" s="5"/>
      <c r="HI65" s="5"/>
      <c r="HJ65" s="5"/>
      <c r="HK65" s="5" t="s">
        <v>353</v>
      </c>
      <c r="HL65" s="5"/>
      <c r="HM65" s="5"/>
      <c r="HN65" s="5"/>
      <c r="HO65" s="5"/>
      <c r="HP65" s="5"/>
      <c r="HQ65" s="5"/>
      <c r="HR65" s="5" t="s">
        <v>353</v>
      </c>
      <c r="HS65" s="5"/>
      <c r="HT65" s="5"/>
      <c r="HU65" s="5"/>
      <c r="HV65" s="5"/>
      <c r="HW65" s="5"/>
      <c r="HX65" s="5"/>
      <c r="HY65" s="5"/>
      <c r="HZ65" s="5"/>
      <c r="IA65" s="5" t="s">
        <v>353</v>
      </c>
      <c r="IB65" s="5"/>
      <c r="IC65" s="5"/>
      <c r="ID65" s="5"/>
      <c r="IE65" s="5"/>
      <c r="IF65" s="5"/>
      <c r="IG65" s="5"/>
      <c r="IH65" s="5"/>
      <c r="II65" s="5"/>
      <c r="IJ65" s="5"/>
      <c r="IK65" s="5"/>
      <c r="IL65" s="5"/>
      <c r="IM65" s="5"/>
      <c r="IN65" s="5"/>
      <c r="IO65" s="5"/>
      <c r="IP65" s="5"/>
      <c r="IQ65" s="5"/>
      <c r="IR65" s="5"/>
      <c r="IS65" s="5"/>
      <c r="IT65" s="5"/>
      <c r="IU65" s="5"/>
      <c r="IV65" s="39"/>
      <c r="IW65" t="s">
        <v>353</v>
      </c>
      <c r="IZ65" t="s">
        <v>1483</v>
      </c>
      <c r="JD65" t="s">
        <v>353</v>
      </c>
      <c r="JN65" s="39"/>
      <c r="JW65" t="s">
        <v>353</v>
      </c>
      <c r="KG65" t="s">
        <v>1483</v>
      </c>
      <c r="KK65" s="39"/>
      <c r="KL65" t="s">
        <v>353</v>
      </c>
    </row>
    <row r="66" spans="1:298" ht="28.5" x14ac:dyDescent="0.25">
      <c r="A66" t="s">
        <v>61</v>
      </c>
      <c r="B66" s="2" t="s">
        <v>61</v>
      </c>
      <c r="C66" s="5"/>
      <c r="D66" s="5" t="s">
        <v>353</v>
      </c>
      <c r="E66" s="5" t="s">
        <v>2811</v>
      </c>
      <c r="F66" s="5">
        <v>1987</v>
      </c>
      <c r="G66" s="8" t="s">
        <v>1127</v>
      </c>
      <c r="H66" s="5" t="s">
        <v>3020</v>
      </c>
      <c r="I66" s="5"/>
      <c r="J66" s="5"/>
      <c r="K66" s="59" t="s">
        <v>1339</v>
      </c>
      <c r="L66" s="59" t="s">
        <v>1345</v>
      </c>
      <c r="M66" s="5"/>
      <c r="N66" s="65"/>
      <c r="O66" s="5">
        <v>60</v>
      </c>
      <c r="P66" s="6" t="s">
        <v>1123</v>
      </c>
      <c r="Q66" s="7">
        <v>60</v>
      </c>
      <c r="R66" s="59" t="s">
        <v>1124</v>
      </c>
      <c r="S66" s="59" t="s">
        <v>1125</v>
      </c>
      <c r="T66" s="59" t="s">
        <v>61</v>
      </c>
      <c r="U66" s="8" t="s">
        <v>1126</v>
      </c>
      <c r="Y66" s="8" t="s">
        <v>397</v>
      </c>
      <c r="Z66" s="8"/>
      <c r="AA66" s="8"/>
      <c r="AB66" s="8"/>
      <c r="AC66" s="53"/>
      <c r="AD66" s="53"/>
      <c r="AE66" s="9"/>
      <c r="AF66" s="5"/>
      <c r="AG66" s="5"/>
      <c r="AH66" s="5"/>
      <c r="AI66" s="5"/>
      <c r="AJ66" s="58"/>
      <c r="AK66" s="9" t="s">
        <v>1128</v>
      </c>
      <c r="AL66" s="9" t="s">
        <v>1129</v>
      </c>
      <c r="AM66" s="9" t="s">
        <v>1130</v>
      </c>
      <c r="AN66" s="9" t="s">
        <v>1131</v>
      </c>
      <c r="AO66" s="9" t="s">
        <v>1132</v>
      </c>
      <c r="AP66" s="9" t="s">
        <v>1133</v>
      </c>
      <c r="AQ66" s="9" t="s">
        <v>1134</v>
      </c>
      <c r="AR66" s="9" t="s">
        <v>1135</v>
      </c>
      <c r="AS66" s="9" t="s">
        <v>1136</v>
      </c>
      <c r="AT66" s="58"/>
      <c r="AU66" s="10">
        <v>4</v>
      </c>
      <c r="AV66" s="10">
        <v>6</v>
      </c>
      <c r="AW66" s="10">
        <v>2</v>
      </c>
      <c r="AX66" s="10">
        <v>2</v>
      </c>
      <c r="AY66" s="10">
        <v>2</v>
      </c>
      <c r="AZ66" s="10">
        <v>2</v>
      </c>
      <c r="BA66" s="10">
        <v>2</v>
      </c>
      <c r="BB66" s="10">
        <v>2</v>
      </c>
      <c r="BC66" s="10">
        <v>2</v>
      </c>
      <c r="BD66" s="10">
        <v>3</v>
      </c>
      <c r="BE66" s="10">
        <v>1</v>
      </c>
      <c r="BF66" s="10">
        <v>3</v>
      </c>
      <c r="BG66" s="10">
        <v>1</v>
      </c>
      <c r="BH66" s="10">
        <v>1</v>
      </c>
      <c r="BI66" s="10">
        <v>2</v>
      </c>
      <c r="BJ66" s="10">
        <v>1</v>
      </c>
      <c r="BK66" s="10">
        <v>1</v>
      </c>
      <c r="BL66" s="10">
        <v>5</v>
      </c>
      <c r="BM66" s="5"/>
      <c r="BN66" s="5"/>
      <c r="BO66" s="5"/>
      <c r="BP66" s="5"/>
      <c r="BQ66" s="5"/>
      <c r="BR66" s="5"/>
      <c r="BS66" s="5"/>
      <c r="BT66" s="5"/>
      <c r="BU66" s="5"/>
      <c r="BV66" s="5"/>
      <c r="BW66" s="5"/>
      <c r="BX66" s="5"/>
      <c r="BY66" s="5"/>
      <c r="BZ66" s="5"/>
      <c r="CA66" s="5"/>
      <c r="CB66" s="5"/>
      <c r="CC66" s="5"/>
      <c r="CD66" s="5"/>
      <c r="CE66" s="5"/>
      <c r="CF66" s="5"/>
      <c r="CG66" s="5"/>
      <c r="CH66" s="5"/>
      <c r="CI66" s="5"/>
      <c r="CJ66" s="10"/>
      <c r="CK66" s="10"/>
      <c r="CL66" s="10"/>
      <c r="CM66" s="10"/>
      <c r="CN66" s="10"/>
      <c r="CO66" s="10"/>
      <c r="CP66" s="10"/>
      <c r="CQ66" s="10"/>
      <c r="CR66" s="58"/>
      <c r="CS66" s="5"/>
      <c r="CT66" s="5" t="s">
        <v>353</v>
      </c>
      <c r="CU66" s="5"/>
      <c r="CV66" s="5"/>
      <c r="CW66" s="5" t="s">
        <v>353</v>
      </c>
      <c r="CX66" s="5"/>
      <c r="CY66" s="5"/>
      <c r="CZ66" s="5"/>
      <c r="DA66" s="5"/>
      <c r="DB66" s="5"/>
      <c r="DC66" s="5" t="s">
        <v>353</v>
      </c>
      <c r="DD66" s="5"/>
      <c r="DE66" s="5" t="s">
        <v>353</v>
      </c>
      <c r="DF66" s="5"/>
      <c r="DG66" s="5"/>
      <c r="DH66" s="5"/>
      <c r="DI66" s="5"/>
      <c r="DJ66" s="5"/>
      <c r="DK66" s="5" t="s">
        <v>353</v>
      </c>
      <c r="DL66" s="5"/>
      <c r="DM66" s="5"/>
      <c r="DN66" s="5"/>
      <c r="DO66" s="5"/>
      <c r="DP66" s="5" t="s">
        <v>353</v>
      </c>
      <c r="DQ66" s="5"/>
      <c r="DR66" s="5"/>
      <c r="DS66" s="5"/>
      <c r="DT66" s="5"/>
      <c r="DU66" s="5"/>
      <c r="DV66" s="5"/>
      <c r="DW66" s="5"/>
      <c r="DX66" s="5" t="s">
        <v>353</v>
      </c>
      <c r="DY66" s="5"/>
      <c r="DZ66" s="5"/>
      <c r="EA66" s="5"/>
      <c r="EB66" s="5"/>
      <c r="EC66" s="5"/>
      <c r="ED66" s="5"/>
      <c r="EE66" s="5"/>
      <c r="EF66" s="5"/>
      <c r="EG66" s="5"/>
      <c r="EH66" s="5"/>
      <c r="EI66" s="5"/>
      <c r="EJ66" s="5"/>
      <c r="EK66" s="5"/>
      <c r="EL66" s="5"/>
      <c r="EM66" s="5"/>
      <c r="EN66" s="5"/>
      <c r="EO66" s="5"/>
      <c r="EP66" s="5"/>
      <c r="EQ66" s="5"/>
      <c r="ER66" s="5"/>
      <c r="ES66" s="5"/>
      <c r="ET66" s="5"/>
      <c r="EU66" s="5"/>
      <c r="EV66" s="5"/>
      <c r="EW66" s="5"/>
      <c r="EX66" s="5"/>
      <c r="EY66" s="5"/>
      <c r="EZ66" s="5"/>
      <c r="FA66" s="5"/>
      <c r="FB66" s="5"/>
      <c r="FC66" s="5"/>
      <c r="FD66" s="5"/>
      <c r="FE66" s="5"/>
      <c r="FF66" s="5"/>
      <c r="FG66" s="5"/>
      <c r="FH66" s="5"/>
      <c r="FI66" s="5" t="s">
        <v>353</v>
      </c>
      <c r="FJ66" s="5"/>
      <c r="FK66" s="5"/>
      <c r="FL66" s="5"/>
      <c r="FM66" s="5" t="s">
        <v>353</v>
      </c>
      <c r="FN66" s="5"/>
      <c r="FO66" s="5"/>
      <c r="FP66" s="5"/>
      <c r="FQ66" s="5"/>
      <c r="FR66" s="5"/>
      <c r="FS66" s="5"/>
      <c r="FT66" s="5"/>
      <c r="FU66" s="5"/>
      <c r="FV66" s="5"/>
      <c r="FW66" s="5"/>
      <c r="FX66" s="5"/>
      <c r="FY66" s="5"/>
      <c r="FZ66" s="5"/>
      <c r="GA66" s="5"/>
      <c r="GB66" s="5"/>
      <c r="GC66" s="5"/>
      <c r="GD66" s="5"/>
      <c r="GE66" s="5"/>
      <c r="GF66" s="5"/>
      <c r="GG66" s="5"/>
      <c r="GH66" s="5"/>
      <c r="GI66" s="5"/>
      <c r="GJ66" s="5"/>
      <c r="GK66" s="5"/>
      <c r="GL66" s="5"/>
      <c r="GM66" s="5"/>
      <c r="GN66" s="5" t="s">
        <v>353</v>
      </c>
      <c r="GO66" s="5" t="s">
        <v>353</v>
      </c>
      <c r="GP66" s="5"/>
      <c r="GQ66" s="5"/>
      <c r="GR66" s="5" t="s">
        <v>353</v>
      </c>
      <c r="GS66" s="5"/>
      <c r="GT66" s="5"/>
      <c r="GU66" s="5"/>
      <c r="GV66" s="5"/>
      <c r="GW66" s="5"/>
      <c r="GX66" s="5"/>
      <c r="GY66" s="5"/>
      <c r="GZ66" s="5"/>
      <c r="HA66" s="5"/>
      <c r="HB66" s="5"/>
      <c r="HC66" s="5"/>
      <c r="HD66" s="5"/>
      <c r="HE66" s="5"/>
      <c r="HF66" s="5"/>
      <c r="HG66" s="5"/>
      <c r="HH66" s="5"/>
      <c r="HI66" s="5"/>
      <c r="HJ66" s="5"/>
      <c r="HK66" s="5"/>
      <c r="HL66" s="5"/>
      <c r="HM66" s="5"/>
      <c r="HN66" s="5"/>
      <c r="HO66" s="5"/>
      <c r="HP66" s="5"/>
      <c r="HQ66" s="5"/>
      <c r="HR66" s="5"/>
      <c r="HS66" s="5"/>
      <c r="HT66" s="5"/>
      <c r="HU66" s="5"/>
      <c r="HV66" s="5"/>
      <c r="HW66" s="5"/>
      <c r="HX66" s="5"/>
      <c r="HY66" s="5"/>
      <c r="HZ66" s="5"/>
      <c r="IA66" s="5"/>
      <c r="IB66" s="5"/>
      <c r="IC66" s="5"/>
      <c r="ID66" s="5"/>
      <c r="IE66" s="5"/>
      <c r="IF66" s="5"/>
      <c r="IG66" s="5" t="s">
        <v>353</v>
      </c>
      <c r="IH66" s="5"/>
      <c r="II66" s="5"/>
      <c r="IJ66" s="5"/>
      <c r="IK66" s="5"/>
      <c r="IL66" s="5" t="s">
        <v>353</v>
      </c>
      <c r="IM66" s="5"/>
      <c r="IN66" s="5"/>
      <c r="IO66" s="5"/>
      <c r="IP66" s="5" t="s">
        <v>353</v>
      </c>
      <c r="IQ66" s="5"/>
      <c r="IR66" s="5"/>
      <c r="IS66" s="5"/>
      <c r="IT66" s="5"/>
      <c r="IU66" s="5"/>
      <c r="IV66" s="39"/>
      <c r="IW66" t="s">
        <v>353</v>
      </c>
      <c r="IZ66" t="s">
        <v>353</v>
      </c>
      <c r="JD66" t="s">
        <v>1483</v>
      </c>
      <c r="JN66" s="39"/>
      <c r="JU66" t="s">
        <v>353</v>
      </c>
      <c r="JY66" t="s">
        <v>353</v>
      </c>
      <c r="KG66" t="s">
        <v>1483</v>
      </c>
      <c r="KK66" s="39"/>
      <c r="KL66" t="s">
        <v>353</v>
      </c>
    </row>
    <row r="67" spans="1:298" x14ac:dyDescent="0.25">
      <c r="A67" t="s">
        <v>62</v>
      </c>
      <c r="B67" s="2" t="s">
        <v>62</v>
      </c>
      <c r="C67" s="5"/>
      <c r="D67" s="5" t="s">
        <v>353</v>
      </c>
      <c r="E67" s="5" t="s">
        <v>2811</v>
      </c>
      <c r="F67" s="5">
        <v>1987</v>
      </c>
      <c r="G67" s="8" t="s">
        <v>563</v>
      </c>
      <c r="H67" s="5" t="s">
        <v>414</v>
      </c>
      <c r="I67" s="5"/>
      <c r="J67" s="5"/>
      <c r="K67" s="59" t="s">
        <v>1336</v>
      </c>
      <c r="L67" s="59"/>
      <c r="M67" s="5"/>
      <c r="N67" s="65"/>
      <c r="O67" s="5">
        <v>61</v>
      </c>
      <c r="P67" s="6" t="s">
        <v>1137</v>
      </c>
      <c r="Q67" s="7">
        <v>61</v>
      </c>
      <c r="R67" s="59" t="s">
        <v>854</v>
      </c>
      <c r="S67" s="59" t="s">
        <v>1138</v>
      </c>
      <c r="T67" s="59" t="s">
        <v>62</v>
      </c>
      <c r="U67" s="8" t="s">
        <v>308</v>
      </c>
      <c r="Y67" s="8" t="s">
        <v>339</v>
      </c>
      <c r="Z67" s="8"/>
      <c r="AA67" s="8"/>
      <c r="AB67" s="8"/>
      <c r="AC67" s="53"/>
      <c r="AD67" s="53"/>
      <c r="AE67" s="9" t="s">
        <v>340</v>
      </c>
      <c r="AF67" s="9"/>
      <c r="AG67" s="9"/>
      <c r="AH67" s="9"/>
      <c r="AI67" s="9"/>
      <c r="AJ67" s="58"/>
      <c r="AK67" s="9" t="s">
        <v>1139</v>
      </c>
      <c r="AL67" s="9" t="s">
        <v>1140</v>
      </c>
      <c r="AM67" s="9" t="s">
        <v>1141</v>
      </c>
      <c r="AN67" s="9" t="s">
        <v>1142</v>
      </c>
      <c r="AO67" s="9" t="s">
        <v>1143</v>
      </c>
      <c r="AP67" s="9" t="s">
        <v>1144</v>
      </c>
      <c r="AQ67" s="9" t="s">
        <v>1145</v>
      </c>
      <c r="AR67" s="9" t="s">
        <v>1146</v>
      </c>
      <c r="AS67" s="9" t="s">
        <v>1147</v>
      </c>
      <c r="AT67" s="58"/>
      <c r="AU67" s="10">
        <v>4</v>
      </c>
      <c r="AV67" s="10">
        <v>8</v>
      </c>
      <c r="AW67" s="10">
        <v>2</v>
      </c>
      <c r="AX67" s="10">
        <v>2</v>
      </c>
      <c r="AY67" s="10">
        <v>2</v>
      </c>
      <c r="AZ67" s="10">
        <v>2</v>
      </c>
      <c r="BA67" s="10">
        <v>2</v>
      </c>
      <c r="BB67" s="10">
        <v>2</v>
      </c>
      <c r="BC67" s="10">
        <v>2</v>
      </c>
      <c r="BD67" s="10">
        <v>2</v>
      </c>
      <c r="BE67" s="10">
        <v>1</v>
      </c>
      <c r="BF67" s="10">
        <v>2</v>
      </c>
      <c r="BG67" s="10">
        <v>1</v>
      </c>
      <c r="BH67" s="10">
        <v>1</v>
      </c>
      <c r="BI67" s="10">
        <v>1</v>
      </c>
      <c r="BJ67" s="10">
        <v>1</v>
      </c>
      <c r="BK67" s="10">
        <v>1</v>
      </c>
      <c r="BL67" s="5"/>
      <c r="BM67" s="5"/>
      <c r="BN67" s="5"/>
      <c r="BO67" s="5"/>
      <c r="BP67" s="5"/>
      <c r="BQ67" s="5"/>
      <c r="BR67" s="5"/>
      <c r="BS67" s="5"/>
      <c r="BT67" s="5"/>
      <c r="BU67" s="5"/>
      <c r="BV67" s="5"/>
      <c r="BW67" s="5"/>
      <c r="BX67" s="5"/>
      <c r="BY67" s="5"/>
      <c r="BZ67" s="5"/>
      <c r="CA67" s="5"/>
      <c r="CB67" s="5"/>
      <c r="CC67" s="5"/>
      <c r="CD67" s="5"/>
      <c r="CE67" s="5"/>
      <c r="CF67" s="5"/>
      <c r="CG67" s="5"/>
      <c r="CH67" s="5"/>
      <c r="CI67" s="5"/>
      <c r="CJ67" s="10"/>
      <c r="CK67" s="10"/>
      <c r="CL67" s="10"/>
      <c r="CM67" s="10"/>
      <c r="CN67" s="10"/>
      <c r="CO67" s="10"/>
      <c r="CP67" s="10"/>
      <c r="CQ67" s="10"/>
      <c r="CR67" s="58"/>
      <c r="CS67" s="5"/>
      <c r="CT67" s="5" t="s">
        <v>353</v>
      </c>
      <c r="CU67" s="5" t="s">
        <v>353</v>
      </c>
      <c r="CV67" s="5"/>
      <c r="CW67" s="5"/>
      <c r="CX67" s="5"/>
      <c r="CY67" s="5"/>
      <c r="CZ67" s="5"/>
      <c r="DA67" s="5"/>
      <c r="DB67" s="5"/>
      <c r="DC67" s="5"/>
      <c r="DD67" s="5" t="s">
        <v>353</v>
      </c>
      <c r="DE67" s="5"/>
      <c r="DF67" s="5"/>
      <c r="DG67" s="5"/>
      <c r="DH67" s="5"/>
      <c r="DI67" s="5"/>
      <c r="DJ67" s="5"/>
      <c r="DK67" s="5" t="s">
        <v>353</v>
      </c>
      <c r="DL67" s="5"/>
      <c r="DM67" s="5"/>
      <c r="DN67" s="5"/>
      <c r="DO67" s="5"/>
      <c r="DP67" s="5" t="s">
        <v>353</v>
      </c>
      <c r="DQ67" s="5"/>
      <c r="DR67" s="5"/>
      <c r="DS67" s="5"/>
      <c r="DT67" s="5"/>
      <c r="DU67" s="5"/>
      <c r="DV67" s="5"/>
      <c r="DW67" s="5"/>
      <c r="DX67" s="5" t="s">
        <v>353</v>
      </c>
      <c r="DY67" s="5"/>
      <c r="DZ67" s="5"/>
      <c r="EA67" s="5"/>
      <c r="EB67" s="5"/>
      <c r="EC67" s="5"/>
      <c r="ED67" s="5"/>
      <c r="EE67" s="5"/>
      <c r="EF67" s="5"/>
      <c r="EG67" s="5"/>
      <c r="EH67" s="5"/>
      <c r="EI67" s="5"/>
      <c r="EJ67" s="5"/>
      <c r="EK67" s="5"/>
      <c r="EL67" s="5"/>
      <c r="EM67" s="5"/>
      <c r="EN67" s="5"/>
      <c r="EO67" s="5"/>
      <c r="EP67" s="5"/>
      <c r="EQ67" s="5"/>
      <c r="ER67" s="5"/>
      <c r="ES67" s="5"/>
      <c r="ET67" s="5"/>
      <c r="EU67" s="5"/>
      <c r="EV67" s="5"/>
      <c r="EW67" s="5"/>
      <c r="EX67" s="5"/>
      <c r="EY67" s="5"/>
      <c r="EZ67" s="5"/>
      <c r="FA67" s="5"/>
      <c r="FB67" s="5"/>
      <c r="FC67" s="5"/>
      <c r="FD67" s="5"/>
      <c r="FE67" s="5"/>
      <c r="FF67" s="5"/>
      <c r="FG67" s="5"/>
      <c r="FH67" s="5"/>
      <c r="FI67" s="5"/>
      <c r="FJ67" s="5" t="s">
        <v>353</v>
      </c>
      <c r="FK67" s="5"/>
      <c r="FL67" s="5"/>
      <c r="FM67" s="5"/>
      <c r="FN67" s="5"/>
      <c r="FO67" s="5"/>
      <c r="FP67" s="5"/>
      <c r="FQ67" s="5"/>
      <c r="FR67" s="5"/>
      <c r="FS67" s="5"/>
      <c r="FT67" s="5"/>
      <c r="FU67" s="5"/>
      <c r="FV67" s="5"/>
      <c r="FW67" s="5"/>
      <c r="FX67" s="5"/>
      <c r="FY67" s="5"/>
      <c r="FZ67" s="5"/>
      <c r="GA67" s="5"/>
      <c r="GB67" s="5"/>
      <c r="GC67" s="5"/>
      <c r="GD67" s="5"/>
      <c r="GE67" s="5"/>
      <c r="GF67" s="5"/>
      <c r="GG67" s="5"/>
      <c r="GH67" s="5"/>
      <c r="GI67" s="5"/>
      <c r="GJ67" s="5"/>
      <c r="GK67" s="5"/>
      <c r="GL67" s="5"/>
      <c r="GM67" s="5"/>
      <c r="GN67" s="5"/>
      <c r="GO67" s="5"/>
      <c r="GP67" s="5"/>
      <c r="GQ67" s="5"/>
      <c r="GR67" s="5" t="s">
        <v>353</v>
      </c>
      <c r="GS67" s="5"/>
      <c r="GT67" s="5"/>
      <c r="GU67" s="5"/>
      <c r="GV67" s="5"/>
      <c r="GW67" s="5"/>
      <c r="GX67" s="5"/>
      <c r="GY67" s="5"/>
      <c r="GZ67" s="5"/>
      <c r="HA67" s="5"/>
      <c r="HB67" s="5"/>
      <c r="HC67" s="5"/>
      <c r="HD67" s="5"/>
      <c r="HE67" s="5"/>
      <c r="HF67" s="5"/>
      <c r="HG67" s="5"/>
      <c r="HH67" s="5"/>
      <c r="HI67" s="5"/>
      <c r="HJ67" s="5"/>
      <c r="HK67" s="5"/>
      <c r="HL67" s="5"/>
      <c r="HM67" s="5"/>
      <c r="HN67" s="5"/>
      <c r="HO67" s="5"/>
      <c r="HP67" s="5"/>
      <c r="HQ67" s="5"/>
      <c r="HR67" s="5"/>
      <c r="HS67" s="5"/>
      <c r="HT67" s="5"/>
      <c r="HU67" s="5" t="s">
        <v>353</v>
      </c>
      <c r="HV67" s="5"/>
      <c r="HW67" s="5"/>
      <c r="HX67" s="5"/>
      <c r="HY67" s="5"/>
      <c r="HZ67" s="5"/>
      <c r="IA67" s="5"/>
      <c r="IB67" s="5" t="s">
        <v>353</v>
      </c>
      <c r="IC67" s="5"/>
      <c r="ID67" s="5"/>
      <c r="IE67" s="5"/>
      <c r="IF67" s="5"/>
      <c r="IG67" s="5"/>
      <c r="IH67" s="5"/>
      <c r="II67" s="5"/>
      <c r="IJ67" s="5"/>
      <c r="IK67" s="5"/>
      <c r="IL67" s="5"/>
      <c r="IM67" s="5"/>
      <c r="IN67" s="5"/>
      <c r="IO67" s="5"/>
      <c r="IP67" s="5"/>
      <c r="IQ67" s="5"/>
      <c r="IR67" s="5"/>
      <c r="IS67" s="5"/>
      <c r="IT67" s="5"/>
      <c r="IU67" s="5"/>
      <c r="IV67" s="39"/>
      <c r="IW67" t="s">
        <v>1483</v>
      </c>
      <c r="IZ67" t="s">
        <v>353</v>
      </c>
      <c r="JD67" t="s">
        <v>353</v>
      </c>
      <c r="JN67" s="39"/>
      <c r="KG67" t="s">
        <v>1483</v>
      </c>
      <c r="KK67" s="39"/>
      <c r="KL67" t="s">
        <v>353</v>
      </c>
    </row>
    <row r="68" spans="1:298" ht="26.25" x14ac:dyDescent="0.25">
      <c r="A68" t="s">
        <v>63</v>
      </c>
      <c r="B68" s="2" t="s">
        <v>63</v>
      </c>
      <c r="C68" s="5"/>
      <c r="D68" s="5" t="s">
        <v>353</v>
      </c>
      <c r="E68" s="5" t="s">
        <v>2811</v>
      </c>
      <c r="F68" s="5">
        <v>1987</v>
      </c>
      <c r="G68" s="8" t="s">
        <v>656</v>
      </c>
      <c r="H68" s="5" t="s">
        <v>1530</v>
      </c>
      <c r="I68" s="5" t="s">
        <v>2909</v>
      </c>
      <c r="J68" s="5" t="s">
        <v>2425</v>
      </c>
      <c r="K68" s="59" t="s">
        <v>1449</v>
      </c>
      <c r="L68" s="59" t="s">
        <v>2470</v>
      </c>
      <c r="M68" s="5"/>
      <c r="N68" s="65"/>
      <c r="O68" s="5">
        <v>62</v>
      </c>
      <c r="P68" s="6" t="s">
        <v>1148</v>
      </c>
      <c r="Q68" s="7">
        <v>62</v>
      </c>
      <c r="R68" s="59" t="s">
        <v>1149</v>
      </c>
      <c r="S68" s="59" t="s">
        <v>1150</v>
      </c>
      <c r="T68" s="59" t="s">
        <v>63</v>
      </c>
      <c r="U68" s="8" t="s">
        <v>1151</v>
      </c>
      <c r="Y68" s="8" t="s">
        <v>1096</v>
      </c>
      <c r="Z68" s="8"/>
      <c r="AA68" s="8"/>
      <c r="AB68" s="8"/>
      <c r="AC68" s="53"/>
      <c r="AD68" s="53"/>
      <c r="AE68" s="9" t="s">
        <v>1152</v>
      </c>
      <c r="AF68" s="5"/>
      <c r="AG68" s="5"/>
      <c r="AH68" s="5"/>
      <c r="AI68" s="5"/>
      <c r="AJ68" s="58"/>
      <c r="AK68" s="9" t="s">
        <v>1153</v>
      </c>
      <c r="AL68" s="9" t="s">
        <v>1154</v>
      </c>
      <c r="AM68" s="9" t="s">
        <v>1155</v>
      </c>
      <c r="AN68" s="9" t="s">
        <v>1156</v>
      </c>
      <c r="AO68" s="9" t="s">
        <v>1157</v>
      </c>
      <c r="AP68" s="9" t="s">
        <v>1158</v>
      </c>
      <c r="AQ68" s="5"/>
      <c r="AR68" s="5"/>
      <c r="AS68" s="5"/>
      <c r="AT68" s="58"/>
      <c r="AU68" s="10">
        <v>4</v>
      </c>
      <c r="AV68" s="10">
        <v>8</v>
      </c>
      <c r="AW68" s="10">
        <v>2</v>
      </c>
      <c r="AX68" s="10">
        <v>2</v>
      </c>
      <c r="AY68" s="10">
        <v>2</v>
      </c>
      <c r="AZ68" s="10">
        <v>2</v>
      </c>
      <c r="BA68" s="10">
        <v>2</v>
      </c>
      <c r="BB68" s="10">
        <v>2</v>
      </c>
      <c r="BC68" s="10">
        <v>2</v>
      </c>
      <c r="BD68" s="10">
        <v>2</v>
      </c>
      <c r="BE68" s="10">
        <v>1</v>
      </c>
      <c r="BF68" s="10">
        <v>2</v>
      </c>
      <c r="BG68" s="10">
        <v>1</v>
      </c>
      <c r="BH68" s="10">
        <v>1</v>
      </c>
      <c r="BI68" s="10">
        <v>1</v>
      </c>
      <c r="BJ68" s="10">
        <v>1</v>
      </c>
      <c r="BK68" s="10">
        <v>1</v>
      </c>
      <c r="BL68" s="5"/>
      <c r="BM68" s="5"/>
      <c r="BN68" s="5"/>
      <c r="BO68" s="5"/>
      <c r="BP68" s="5"/>
      <c r="BQ68" s="5"/>
      <c r="BR68" s="5"/>
      <c r="BS68" s="5"/>
      <c r="BT68" s="5"/>
      <c r="BU68" s="5"/>
      <c r="BV68" s="5"/>
      <c r="BW68" s="5"/>
      <c r="BX68" s="5"/>
      <c r="BY68" s="5"/>
      <c r="BZ68" s="5"/>
      <c r="CA68" s="5"/>
      <c r="CB68" s="5"/>
      <c r="CC68" s="5"/>
      <c r="CD68" s="5"/>
      <c r="CE68" s="5"/>
      <c r="CF68" s="5"/>
      <c r="CG68" s="5"/>
      <c r="CH68" s="5"/>
      <c r="CI68" s="5"/>
      <c r="CJ68" s="10"/>
      <c r="CK68" s="10"/>
      <c r="CL68" s="10"/>
      <c r="CM68" s="10"/>
      <c r="CN68" s="10"/>
      <c r="CO68" s="10"/>
      <c r="CP68" s="10"/>
      <c r="CQ68" s="10"/>
      <c r="CR68" s="58"/>
      <c r="CS68" s="5" t="s">
        <v>353</v>
      </c>
      <c r="CT68" s="5"/>
      <c r="CU68" s="5" t="s">
        <v>353</v>
      </c>
      <c r="CV68" s="5"/>
      <c r="CW68" s="5" t="s">
        <v>353</v>
      </c>
      <c r="CX68" s="5" t="s">
        <v>353</v>
      </c>
      <c r="CY68" s="5"/>
      <c r="CZ68" s="5"/>
      <c r="DA68" s="5"/>
      <c r="DB68" s="5"/>
      <c r="DC68" s="5" t="s">
        <v>353</v>
      </c>
      <c r="DD68" s="5"/>
      <c r="DE68" s="5"/>
      <c r="DF68" s="5"/>
      <c r="DG68" s="5"/>
      <c r="DH68" s="5" t="s">
        <v>353</v>
      </c>
      <c r="DI68" s="5" t="s">
        <v>353</v>
      </c>
      <c r="DJ68" s="5"/>
      <c r="DK68" s="5" t="s">
        <v>353</v>
      </c>
      <c r="DL68" s="5"/>
      <c r="DM68" s="5"/>
      <c r="DN68" s="5"/>
      <c r="DO68" s="5"/>
      <c r="DP68" s="5"/>
      <c r="DQ68" s="5" t="s">
        <v>353</v>
      </c>
      <c r="DR68" s="5"/>
      <c r="DS68" s="5"/>
      <c r="DT68" s="5"/>
      <c r="DU68" s="5"/>
      <c r="DV68" s="5"/>
      <c r="DW68" s="5"/>
      <c r="DX68" s="5" t="s">
        <v>353</v>
      </c>
      <c r="DY68" s="5"/>
      <c r="DZ68" s="5"/>
      <c r="EA68" s="5"/>
      <c r="EB68" s="5"/>
      <c r="EC68" s="5"/>
      <c r="ED68" s="5"/>
      <c r="EE68" s="5" t="s">
        <v>353</v>
      </c>
      <c r="EF68" s="5"/>
      <c r="EG68" s="5"/>
      <c r="EH68" s="5"/>
      <c r="EI68" s="5"/>
      <c r="EJ68" s="5"/>
      <c r="EK68" s="5"/>
      <c r="EL68" s="5"/>
      <c r="EM68" s="5"/>
      <c r="EN68" s="5"/>
      <c r="EO68" s="5"/>
      <c r="EP68" s="5"/>
      <c r="EQ68" s="5"/>
      <c r="ER68" s="5"/>
      <c r="ES68" s="5"/>
      <c r="ET68" s="5"/>
      <c r="EU68" s="5"/>
      <c r="EV68" s="5"/>
      <c r="EW68" s="5"/>
      <c r="EX68" s="5"/>
      <c r="EY68" s="5"/>
      <c r="EZ68" s="5"/>
      <c r="FA68" s="5"/>
      <c r="FB68" s="5"/>
      <c r="FC68" s="5"/>
      <c r="FD68" s="5"/>
      <c r="FE68" s="5"/>
      <c r="FF68" s="5"/>
      <c r="FG68" s="5"/>
      <c r="FH68" s="5"/>
      <c r="FI68" s="5"/>
      <c r="FJ68" s="5" t="s">
        <v>353</v>
      </c>
      <c r="FK68" s="5"/>
      <c r="FL68" s="5"/>
      <c r="FM68" s="5"/>
      <c r="FN68" s="5"/>
      <c r="FO68" s="5"/>
      <c r="FP68" s="5" t="s">
        <v>353</v>
      </c>
      <c r="FQ68" s="5"/>
      <c r="FR68" s="5"/>
      <c r="FS68" s="5"/>
      <c r="FT68" s="5"/>
      <c r="FU68" s="5"/>
      <c r="FV68" s="5"/>
      <c r="FW68" s="5"/>
      <c r="FX68" s="5"/>
      <c r="FY68" s="5"/>
      <c r="FZ68" s="5"/>
      <c r="GA68" s="5"/>
      <c r="GB68" s="5"/>
      <c r="GC68" s="5"/>
      <c r="GD68" s="5"/>
      <c r="GE68" s="5"/>
      <c r="GF68" s="5"/>
      <c r="GG68" s="5"/>
      <c r="GH68" s="5"/>
      <c r="GI68" s="5"/>
      <c r="GJ68" s="5"/>
      <c r="GK68" s="5"/>
      <c r="GL68" s="5"/>
      <c r="GM68" s="5"/>
      <c r="GN68" s="5"/>
      <c r="GO68" s="5"/>
      <c r="GP68" s="5"/>
      <c r="GQ68" s="5"/>
      <c r="GR68" s="5"/>
      <c r="GS68" s="5" t="s">
        <v>353</v>
      </c>
      <c r="GT68" s="5"/>
      <c r="GU68" s="5"/>
      <c r="GV68" s="5"/>
      <c r="GW68" s="5"/>
      <c r="GX68" s="5"/>
      <c r="GY68" s="5"/>
      <c r="GZ68" s="5"/>
      <c r="HA68" s="5"/>
      <c r="HB68" s="5"/>
      <c r="HC68" s="5"/>
      <c r="HD68" s="5"/>
      <c r="HE68" s="5"/>
      <c r="HF68" s="5"/>
      <c r="HG68" s="5"/>
      <c r="HH68" s="5"/>
      <c r="HI68" s="5"/>
      <c r="HJ68" s="5"/>
      <c r="HK68" s="5"/>
      <c r="HL68" s="5"/>
      <c r="HM68" s="5"/>
      <c r="HN68" s="5"/>
      <c r="HO68" s="5"/>
      <c r="HP68" s="5"/>
      <c r="HQ68" s="5"/>
      <c r="HR68" s="5"/>
      <c r="HS68" s="5"/>
      <c r="HT68" s="5"/>
      <c r="HU68" s="5"/>
      <c r="HV68" s="5"/>
      <c r="HW68" s="5"/>
      <c r="HX68" s="5"/>
      <c r="HY68" s="5"/>
      <c r="HZ68" s="5"/>
      <c r="IA68" s="5"/>
      <c r="IB68" s="5"/>
      <c r="IC68" s="5"/>
      <c r="ID68" s="5"/>
      <c r="IE68" s="5"/>
      <c r="IF68" s="5"/>
      <c r="IG68" s="5"/>
      <c r="IH68" s="5"/>
      <c r="II68" s="5"/>
      <c r="IJ68" s="5"/>
      <c r="IK68" s="5"/>
      <c r="IL68" s="5"/>
      <c r="IM68" s="5"/>
      <c r="IN68" s="5"/>
      <c r="IO68" s="5"/>
      <c r="IP68" s="5"/>
      <c r="IQ68" s="5"/>
      <c r="IR68" s="5"/>
      <c r="IS68" s="5"/>
      <c r="IT68" s="5"/>
      <c r="IU68" s="5"/>
      <c r="IV68" s="39"/>
      <c r="IW68" t="s">
        <v>353</v>
      </c>
      <c r="IZ68" t="s">
        <v>1483</v>
      </c>
      <c r="JD68" t="s">
        <v>353</v>
      </c>
      <c r="JN68" s="39"/>
      <c r="JX68" t="s">
        <v>1483</v>
      </c>
      <c r="KG68" t="s">
        <v>353</v>
      </c>
      <c r="KK68" s="39"/>
      <c r="KL68" t="s">
        <v>353</v>
      </c>
    </row>
    <row r="69" spans="1:298" ht="19.5" x14ac:dyDescent="0.25">
      <c r="A69" t="s">
        <v>114</v>
      </c>
      <c r="B69" s="2" t="s">
        <v>64</v>
      </c>
      <c r="C69" s="5"/>
      <c r="D69" s="5" t="s">
        <v>353</v>
      </c>
      <c r="E69" s="5" t="s">
        <v>2811</v>
      </c>
      <c r="F69" s="5">
        <v>1987</v>
      </c>
      <c r="G69" s="8" t="s">
        <v>531</v>
      </c>
      <c r="H69" s="5" t="s">
        <v>1409</v>
      </c>
      <c r="I69" s="5"/>
      <c r="J69" s="5" t="s">
        <v>2448</v>
      </c>
      <c r="K69" s="59" t="s">
        <v>1453</v>
      </c>
      <c r="L69" s="59" t="s">
        <v>1593</v>
      </c>
      <c r="M69" s="5"/>
      <c r="N69" s="65"/>
      <c r="O69" s="5">
        <v>63</v>
      </c>
      <c r="P69" s="6" t="s">
        <v>1159</v>
      </c>
      <c r="Q69" s="7">
        <v>63</v>
      </c>
      <c r="R69" s="59" t="s">
        <v>1160</v>
      </c>
      <c r="S69" s="59" t="s">
        <v>1161</v>
      </c>
      <c r="T69" s="59" t="s">
        <v>64</v>
      </c>
      <c r="U69" s="8" t="s">
        <v>1162</v>
      </c>
      <c r="Y69" s="8" t="s">
        <v>339</v>
      </c>
      <c r="Z69" s="8"/>
      <c r="AA69" s="8"/>
      <c r="AB69" s="8"/>
      <c r="AC69" s="53"/>
      <c r="AD69" s="53"/>
      <c r="AE69" s="5"/>
      <c r="AF69" s="9"/>
      <c r="AG69" s="9"/>
      <c r="AH69" s="9"/>
      <c r="AI69" s="9"/>
      <c r="AJ69" s="58"/>
      <c r="AK69" s="9" t="s">
        <v>1163</v>
      </c>
      <c r="AL69" s="9" t="s">
        <v>1164</v>
      </c>
      <c r="AM69" s="9"/>
      <c r="AN69" s="9"/>
      <c r="AO69" s="5"/>
      <c r="AP69" s="5"/>
      <c r="AQ69" s="5"/>
      <c r="AR69" s="5"/>
      <c r="AS69" s="5"/>
      <c r="AT69" s="58"/>
      <c r="AU69" s="10">
        <v>4</v>
      </c>
      <c r="AV69" s="10">
        <v>10</v>
      </c>
      <c r="AW69" s="10">
        <v>2</v>
      </c>
      <c r="AX69" s="10">
        <v>2</v>
      </c>
      <c r="AY69" s="10">
        <v>2</v>
      </c>
      <c r="AZ69" s="10">
        <v>2</v>
      </c>
      <c r="BA69" s="10">
        <v>2</v>
      </c>
      <c r="BB69" s="10">
        <v>2</v>
      </c>
      <c r="BC69" s="10">
        <v>2</v>
      </c>
      <c r="BD69" s="10">
        <v>2</v>
      </c>
      <c r="BE69" s="10">
        <v>1</v>
      </c>
      <c r="BF69" s="10">
        <v>2</v>
      </c>
      <c r="BG69" s="10">
        <v>1</v>
      </c>
      <c r="BH69" s="10">
        <v>1</v>
      </c>
      <c r="BI69" s="10">
        <v>1</v>
      </c>
      <c r="BJ69" s="10">
        <v>1</v>
      </c>
      <c r="BK69" s="10">
        <v>1</v>
      </c>
      <c r="BL69" s="5"/>
      <c r="BM69" s="5"/>
      <c r="BN69" s="5"/>
      <c r="BO69" s="5"/>
      <c r="BP69" s="5"/>
      <c r="BQ69" s="5"/>
      <c r="BR69" s="5"/>
      <c r="BS69" s="5"/>
      <c r="BT69" s="5"/>
      <c r="BU69" s="5"/>
      <c r="BV69" s="5"/>
      <c r="BW69" s="5"/>
      <c r="BX69" s="5"/>
      <c r="BY69" s="5"/>
      <c r="BZ69" s="5"/>
      <c r="CA69" s="5"/>
      <c r="CB69" s="5"/>
      <c r="CC69" s="5"/>
      <c r="CD69" s="5"/>
      <c r="CE69" s="5"/>
      <c r="CF69" s="5"/>
      <c r="CG69" s="5"/>
      <c r="CH69" s="5"/>
      <c r="CI69" s="5"/>
      <c r="CJ69" s="10"/>
      <c r="CK69" s="10"/>
      <c r="CL69" s="10"/>
      <c r="CM69" s="10"/>
      <c r="CN69" s="10"/>
      <c r="CO69" s="10"/>
      <c r="CP69" s="10"/>
      <c r="CQ69" s="10"/>
      <c r="CR69" s="58"/>
      <c r="CS69" s="5"/>
      <c r="CT69" s="5" t="s">
        <v>353</v>
      </c>
      <c r="CU69" s="5"/>
      <c r="CV69" s="5" t="s">
        <v>353</v>
      </c>
      <c r="CW69" s="5"/>
      <c r="CX69" s="5"/>
      <c r="CY69" s="5"/>
      <c r="CZ69" s="5"/>
      <c r="DA69" s="5"/>
      <c r="DB69" s="5"/>
      <c r="DC69" s="5" t="s">
        <v>353</v>
      </c>
      <c r="DD69" s="5" t="s">
        <v>353</v>
      </c>
      <c r="DE69" s="5"/>
      <c r="DF69" s="5"/>
      <c r="DG69" s="5"/>
      <c r="DH69" s="5"/>
      <c r="DI69" s="5"/>
      <c r="DJ69" s="5" t="s">
        <v>353</v>
      </c>
      <c r="DK69" s="5"/>
      <c r="DL69" s="5" t="s">
        <v>353</v>
      </c>
      <c r="DM69" s="5"/>
      <c r="DN69" s="5"/>
      <c r="DO69" s="5"/>
      <c r="DP69" s="5"/>
      <c r="DQ69" s="5"/>
      <c r="DR69" s="5"/>
      <c r="DS69" s="5" t="s">
        <v>353</v>
      </c>
      <c r="DT69" s="5"/>
      <c r="DU69" s="5"/>
      <c r="DV69" s="5"/>
      <c r="DW69" s="5"/>
      <c r="DX69" s="5"/>
      <c r="DY69" s="5"/>
      <c r="DZ69" s="5"/>
      <c r="EA69" s="5" t="s">
        <v>353</v>
      </c>
      <c r="EB69" s="5"/>
      <c r="EC69" s="5"/>
      <c r="ED69" s="5"/>
      <c r="EE69" s="5"/>
      <c r="EF69" s="5"/>
      <c r="EG69" s="5"/>
      <c r="EH69" s="5"/>
      <c r="EI69" s="5"/>
      <c r="EJ69" s="5"/>
      <c r="EK69" s="5"/>
      <c r="EL69" s="5"/>
      <c r="EM69" s="5"/>
      <c r="EN69" s="5"/>
      <c r="EO69" s="5"/>
      <c r="EP69" s="5"/>
      <c r="EQ69" s="5"/>
      <c r="ER69" s="5"/>
      <c r="ES69" s="5"/>
      <c r="ET69" s="5"/>
      <c r="EU69" s="5"/>
      <c r="EV69" s="5"/>
      <c r="EW69" s="5"/>
      <c r="EX69" s="5"/>
      <c r="EY69" s="5" t="s">
        <v>353</v>
      </c>
      <c r="EZ69" s="5"/>
      <c r="FA69" s="5"/>
      <c r="FB69" s="5"/>
      <c r="FC69" s="5"/>
      <c r="FD69" s="5"/>
      <c r="FE69" s="5"/>
      <c r="FF69" s="5" t="s">
        <v>353</v>
      </c>
      <c r="FG69" s="5" t="s">
        <v>353</v>
      </c>
      <c r="FH69" s="5" t="s">
        <v>353</v>
      </c>
      <c r="FI69" s="5"/>
      <c r="FJ69" s="5"/>
      <c r="FK69" s="5"/>
      <c r="FL69" s="5"/>
      <c r="FM69" s="5"/>
      <c r="FN69" s="5"/>
      <c r="FO69" s="5"/>
      <c r="FP69" s="5"/>
      <c r="FQ69" s="5"/>
      <c r="FR69" s="5"/>
      <c r="FS69" s="5"/>
      <c r="FT69" s="5"/>
      <c r="FU69" s="5" t="s">
        <v>353</v>
      </c>
      <c r="FV69" s="5" t="s">
        <v>353</v>
      </c>
      <c r="FW69" s="5"/>
      <c r="FX69" s="5"/>
      <c r="FY69" s="5"/>
      <c r="FZ69" s="5"/>
      <c r="GA69" s="5"/>
      <c r="GB69" s="5"/>
      <c r="GC69" s="5"/>
      <c r="GD69" s="5"/>
      <c r="GE69" s="5"/>
      <c r="GF69" s="5"/>
      <c r="GG69" s="5"/>
      <c r="GH69" s="5"/>
      <c r="GI69" s="5"/>
      <c r="GJ69" s="5"/>
      <c r="GK69" s="5"/>
      <c r="GL69" s="5"/>
      <c r="GM69" s="5"/>
      <c r="GN69" s="5"/>
      <c r="GO69" s="5"/>
      <c r="GP69" s="5"/>
      <c r="GQ69" s="5"/>
      <c r="GR69" s="5" t="s">
        <v>353</v>
      </c>
      <c r="GS69" s="5"/>
      <c r="GT69" s="5"/>
      <c r="GU69" s="5" t="s">
        <v>353</v>
      </c>
      <c r="GV69" s="5" t="s">
        <v>353</v>
      </c>
      <c r="GW69" s="5"/>
      <c r="GX69" s="5"/>
      <c r="GY69" s="5" t="s">
        <v>353</v>
      </c>
      <c r="GZ69" s="5"/>
      <c r="HA69" s="5"/>
      <c r="HB69" s="5"/>
      <c r="HC69" s="5"/>
      <c r="HD69" s="5"/>
      <c r="HE69" s="5"/>
      <c r="HF69" s="5"/>
      <c r="HG69" s="5"/>
      <c r="HH69" s="5"/>
      <c r="HI69" s="5"/>
      <c r="HJ69" s="5"/>
      <c r="HK69" s="5"/>
      <c r="HL69" s="5"/>
      <c r="HM69" s="5"/>
      <c r="HN69" s="5"/>
      <c r="HO69" s="5"/>
      <c r="HP69" s="5"/>
      <c r="HQ69" s="5"/>
      <c r="HR69" s="5" t="s">
        <v>353</v>
      </c>
      <c r="HS69" s="5"/>
      <c r="HT69" s="5"/>
      <c r="HU69" s="5"/>
      <c r="HV69" s="5"/>
      <c r="HW69" s="5"/>
      <c r="HX69" s="5" t="s">
        <v>353</v>
      </c>
      <c r="HY69" s="5"/>
      <c r="HZ69" s="5"/>
      <c r="IA69" s="5"/>
      <c r="IB69" s="5"/>
      <c r="IC69" s="5"/>
      <c r="ID69" s="5"/>
      <c r="IE69" s="5"/>
      <c r="IF69" s="5"/>
      <c r="IG69" s="5"/>
      <c r="IH69" s="5"/>
      <c r="II69" s="5"/>
      <c r="IJ69" s="5"/>
      <c r="IK69" s="5"/>
      <c r="IL69" s="5"/>
      <c r="IM69" s="5"/>
      <c r="IN69" s="5"/>
      <c r="IO69" s="5"/>
      <c r="IP69" s="5"/>
      <c r="IQ69" s="5"/>
      <c r="IR69" s="5"/>
      <c r="IS69" s="5"/>
      <c r="IT69" s="5"/>
      <c r="IU69" s="5"/>
      <c r="IV69" s="39"/>
      <c r="IW69" t="s">
        <v>353</v>
      </c>
      <c r="IZ69" t="s">
        <v>353</v>
      </c>
      <c r="JD69" t="s">
        <v>1483</v>
      </c>
      <c r="JN69" s="39"/>
      <c r="KA69" t="s">
        <v>1483</v>
      </c>
      <c r="KG69" t="s">
        <v>353</v>
      </c>
      <c r="KK69" s="39"/>
      <c r="KL69" t="s">
        <v>353</v>
      </c>
    </row>
    <row r="70" spans="1:298" x14ac:dyDescent="0.25">
      <c r="A70" s="13" t="s">
        <v>3249</v>
      </c>
      <c r="B70" s="27" t="s">
        <v>3249</v>
      </c>
      <c r="C70" t="s">
        <v>3346</v>
      </c>
      <c r="D70" s="5" t="s">
        <v>353</v>
      </c>
      <c r="E70" s="5" t="s">
        <v>2811</v>
      </c>
      <c r="F70" s="5">
        <v>1986</v>
      </c>
      <c r="K70" s="59"/>
      <c r="L70" s="59"/>
      <c r="O70">
        <v>63.5</v>
      </c>
      <c r="R70" s="59" t="s">
        <v>3566</v>
      </c>
      <c r="S70" s="59" t="s">
        <v>3567</v>
      </c>
      <c r="T70" s="59" t="s">
        <v>3249</v>
      </c>
      <c r="AJ70" s="15"/>
      <c r="AR70"/>
      <c r="AT70" s="15"/>
      <c r="CP70"/>
      <c r="CR70" s="15"/>
      <c r="IV70" s="15"/>
      <c r="JN70" s="15"/>
      <c r="KG70" t="s">
        <v>353</v>
      </c>
      <c r="KK70" s="15"/>
      <c r="KL70" t="s">
        <v>353</v>
      </c>
    </row>
    <row r="71" spans="1:298" ht="19.5" x14ac:dyDescent="0.25">
      <c r="A71" t="s">
        <v>65</v>
      </c>
      <c r="B71" s="2" t="s">
        <v>65</v>
      </c>
      <c r="C71" s="5"/>
      <c r="D71" s="5" t="s">
        <v>353</v>
      </c>
      <c r="E71" s="5" t="s">
        <v>2811</v>
      </c>
      <c r="F71" s="5">
        <v>1987</v>
      </c>
      <c r="G71" s="8" t="s">
        <v>476</v>
      </c>
      <c r="H71" s="5" t="s">
        <v>1531</v>
      </c>
      <c r="I71" s="5" t="s">
        <v>2913</v>
      </c>
      <c r="J71" s="5" t="s">
        <v>2436</v>
      </c>
      <c r="K71" s="59" t="s">
        <v>1337</v>
      </c>
      <c r="L71" s="59" t="s">
        <v>1448</v>
      </c>
      <c r="M71" s="5"/>
      <c r="N71" s="65"/>
      <c r="O71" s="5">
        <v>64</v>
      </c>
      <c r="P71" s="6" t="s">
        <v>1165</v>
      </c>
      <c r="Q71" s="7">
        <v>64</v>
      </c>
      <c r="R71" s="59" t="s">
        <v>1166</v>
      </c>
      <c r="S71" s="59" t="s">
        <v>192</v>
      </c>
      <c r="T71" s="59" t="s">
        <v>65</v>
      </c>
      <c r="U71" s="8" t="s">
        <v>1126</v>
      </c>
      <c r="Y71" s="8" t="s">
        <v>397</v>
      </c>
      <c r="Z71" s="8"/>
      <c r="AA71" s="8"/>
      <c r="AB71" s="8"/>
      <c r="AC71" s="53"/>
      <c r="AD71" s="53"/>
      <c r="AE71" s="9" t="s">
        <v>214</v>
      </c>
      <c r="AF71" s="9" t="s">
        <v>231</v>
      </c>
      <c r="AG71" s="9"/>
      <c r="AH71" s="9"/>
      <c r="AI71" s="9"/>
      <c r="AJ71" s="58"/>
      <c r="AK71" s="9" t="s">
        <v>1167</v>
      </c>
      <c r="AL71" s="9"/>
      <c r="AM71" s="9"/>
      <c r="AN71" s="9"/>
      <c r="AO71" s="5"/>
      <c r="AP71" s="5"/>
      <c r="AQ71" s="5"/>
      <c r="AR71" s="5"/>
      <c r="AS71" s="9" t="s">
        <v>1168</v>
      </c>
      <c r="AT71" s="58"/>
      <c r="AU71" s="10">
        <v>4</v>
      </c>
      <c r="AV71" s="10">
        <v>8</v>
      </c>
      <c r="AW71" s="10">
        <v>2</v>
      </c>
      <c r="AX71" s="10">
        <v>2</v>
      </c>
      <c r="AY71" s="10">
        <v>2</v>
      </c>
      <c r="AZ71" s="10">
        <v>2</v>
      </c>
      <c r="BA71" s="10">
        <v>2</v>
      </c>
      <c r="BB71" s="10">
        <v>2</v>
      </c>
      <c r="BC71" s="10">
        <v>2</v>
      </c>
      <c r="BD71" s="10">
        <v>2</v>
      </c>
      <c r="BE71" s="10">
        <v>1</v>
      </c>
      <c r="BF71" s="10">
        <v>2</v>
      </c>
      <c r="BG71" s="10">
        <v>1</v>
      </c>
      <c r="BH71" s="10">
        <v>1</v>
      </c>
      <c r="BI71" s="10">
        <v>1</v>
      </c>
      <c r="BJ71" s="10">
        <v>1</v>
      </c>
      <c r="BK71" s="10">
        <v>1</v>
      </c>
      <c r="BL71" s="10">
        <v>4</v>
      </c>
      <c r="BM71" s="5"/>
      <c r="BN71" s="5"/>
      <c r="BO71" s="5"/>
      <c r="BP71" s="5"/>
      <c r="BQ71" s="5"/>
      <c r="BR71" s="5"/>
      <c r="BS71" s="5"/>
      <c r="BT71" s="10">
        <v>40</v>
      </c>
      <c r="BU71" s="10">
        <v>5</v>
      </c>
      <c r="BV71" s="10">
        <v>5</v>
      </c>
      <c r="BW71" s="10">
        <v>5</v>
      </c>
      <c r="BX71" s="10">
        <v>5</v>
      </c>
      <c r="BY71" s="9"/>
      <c r="BZ71" s="9"/>
      <c r="CA71" s="9"/>
      <c r="CB71" s="10">
        <v>5</v>
      </c>
      <c r="CC71" s="5"/>
      <c r="CD71" s="5"/>
      <c r="CE71" s="5"/>
      <c r="CF71" s="5"/>
      <c r="CG71" s="5"/>
      <c r="CH71" s="5"/>
      <c r="CI71" s="5"/>
      <c r="CJ71" s="10"/>
      <c r="CK71" s="10"/>
      <c r="CL71" s="10"/>
      <c r="CM71" s="10"/>
      <c r="CN71" s="10"/>
      <c r="CO71" s="10"/>
      <c r="CP71" s="10"/>
      <c r="CQ71" s="10"/>
      <c r="CR71" s="58"/>
      <c r="CS71" s="5"/>
      <c r="CT71" s="5"/>
      <c r="CU71" s="5" t="s">
        <v>353</v>
      </c>
      <c r="CV71" s="5"/>
      <c r="CW71" s="5" t="s">
        <v>353</v>
      </c>
      <c r="CX71" s="5"/>
      <c r="CY71" s="5"/>
      <c r="CZ71" s="5"/>
      <c r="DA71" s="5"/>
      <c r="DB71" s="5"/>
      <c r="DC71" s="5"/>
      <c r="DD71" s="5"/>
      <c r="DE71" s="5"/>
      <c r="DF71" s="5"/>
      <c r="DG71" s="5" t="s">
        <v>353</v>
      </c>
      <c r="DH71" s="5" t="s">
        <v>353</v>
      </c>
      <c r="DI71" s="5" t="s">
        <v>353</v>
      </c>
      <c r="DJ71" s="5"/>
      <c r="DK71" s="5" t="s">
        <v>353</v>
      </c>
      <c r="DL71" s="5"/>
      <c r="DM71" s="5"/>
      <c r="DN71" s="5"/>
      <c r="DO71" s="5"/>
      <c r="DP71" s="5"/>
      <c r="DQ71" s="5"/>
      <c r="DR71" s="5"/>
      <c r="DS71" s="5"/>
      <c r="DT71" s="5"/>
      <c r="DU71" s="5"/>
      <c r="DV71" s="5" t="s">
        <v>353</v>
      </c>
      <c r="DW71" s="5"/>
      <c r="DX71" s="5"/>
      <c r="DY71" s="5"/>
      <c r="DZ71" s="5"/>
      <c r="EA71" s="5"/>
      <c r="EB71" s="5"/>
      <c r="EC71" s="5" t="s">
        <v>353</v>
      </c>
      <c r="ED71" s="5"/>
      <c r="EE71" s="5"/>
      <c r="EF71" s="5"/>
      <c r="EG71" s="5"/>
      <c r="EH71" s="5"/>
      <c r="EI71" s="5"/>
      <c r="EJ71" s="5"/>
      <c r="EK71" s="5"/>
      <c r="EL71" s="5" t="s">
        <v>353</v>
      </c>
      <c r="EM71" s="5"/>
      <c r="EN71" s="5"/>
      <c r="EO71" s="5"/>
      <c r="EP71" s="5"/>
      <c r="EQ71" s="5"/>
      <c r="ER71" s="5"/>
      <c r="ES71" s="5"/>
      <c r="ET71" s="5"/>
      <c r="EU71" s="5"/>
      <c r="EV71" s="5"/>
      <c r="EW71" s="5"/>
      <c r="EX71" s="5"/>
      <c r="EY71" s="5"/>
      <c r="EZ71" s="5"/>
      <c r="FA71" s="5"/>
      <c r="FB71" s="5"/>
      <c r="FC71" s="5"/>
      <c r="FD71" s="5"/>
      <c r="FE71" s="5" t="s">
        <v>353</v>
      </c>
      <c r="FF71" s="5"/>
      <c r="FG71" s="5"/>
      <c r="FH71" s="5"/>
      <c r="FI71" s="5"/>
      <c r="FJ71" s="5"/>
      <c r="FK71" s="5"/>
      <c r="FL71" s="5"/>
      <c r="FM71" s="5"/>
      <c r="FN71" s="5"/>
      <c r="FO71" s="5"/>
      <c r="FP71" s="5"/>
      <c r="FQ71" s="5" t="s">
        <v>353</v>
      </c>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t="s">
        <v>353</v>
      </c>
      <c r="GT71" s="5"/>
      <c r="GU71" s="5"/>
      <c r="GV71" s="5"/>
      <c r="GW71" s="5"/>
      <c r="GX71" s="5"/>
      <c r="GY71" s="5"/>
      <c r="GZ71" s="5"/>
      <c r="HA71" s="5"/>
      <c r="HB71" s="5"/>
      <c r="HC71" s="5"/>
      <c r="HD71" s="5"/>
      <c r="HE71" s="5"/>
      <c r="HF71" s="5"/>
      <c r="HG71" s="5"/>
      <c r="HH71" s="5"/>
      <c r="HI71" s="5"/>
      <c r="HJ71" s="5"/>
      <c r="HK71" s="5"/>
      <c r="HL71" s="5"/>
      <c r="HM71" s="5"/>
      <c r="HN71" s="5"/>
      <c r="HO71" s="5"/>
      <c r="HP71" s="5"/>
      <c r="HQ71" s="5"/>
      <c r="HR71" s="5"/>
      <c r="HS71" s="5"/>
      <c r="HT71" s="5"/>
      <c r="HU71" s="5"/>
      <c r="HV71" s="5"/>
      <c r="HW71" s="5"/>
      <c r="HX71" s="5"/>
      <c r="HY71" s="5"/>
      <c r="HZ71" s="5"/>
      <c r="IA71" s="5"/>
      <c r="IB71" s="5"/>
      <c r="IC71" s="5"/>
      <c r="ID71" s="5"/>
      <c r="IE71" s="5"/>
      <c r="IF71" s="5"/>
      <c r="IG71" s="5"/>
      <c r="IH71" s="5"/>
      <c r="II71" s="5"/>
      <c r="IJ71" s="5"/>
      <c r="IK71" s="5"/>
      <c r="IL71" s="5"/>
      <c r="IM71" s="5"/>
      <c r="IN71" s="5"/>
      <c r="IO71" s="5"/>
      <c r="IP71" s="5"/>
      <c r="IQ71" s="5"/>
      <c r="IR71" s="5"/>
      <c r="IS71" s="5"/>
      <c r="IT71" s="5"/>
      <c r="IU71" s="5"/>
      <c r="IV71" s="39"/>
      <c r="IW71" t="s">
        <v>353</v>
      </c>
      <c r="IZ71" t="s">
        <v>353</v>
      </c>
      <c r="JD71" t="s">
        <v>353</v>
      </c>
      <c r="JF71" t="s">
        <v>1483</v>
      </c>
      <c r="JK71" t="s">
        <v>353</v>
      </c>
      <c r="JN71" s="39"/>
      <c r="JO71" t="s">
        <v>1483</v>
      </c>
      <c r="KF71" t="s">
        <v>353</v>
      </c>
      <c r="KG71" t="s">
        <v>353</v>
      </c>
      <c r="KK71" s="39"/>
      <c r="KL71" t="s">
        <v>353</v>
      </c>
    </row>
    <row r="72" spans="1:298" ht="28.5" x14ac:dyDescent="0.25">
      <c r="A72" t="s">
        <v>66</v>
      </c>
      <c r="B72" s="2" t="s">
        <v>66</v>
      </c>
      <c r="C72" s="5"/>
      <c r="D72" s="5" t="s">
        <v>353</v>
      </c>
      <c r="E72" s="5" t="s">
        <v>2811</v>
      </c>
      <c r="F72" s="5">
        <v>1987</v>
      </c>
      <c r="G72" s="8" t="s">
        <v>744</v>
      </c>
      <c r="H72" s="5" t="s">
        <v>1524</v>
      </c>
      <c r="I72" s="5"/>
      <c r="J72" s="5" t="s">
        <v>2463</v>
      </c>
      <c r="K72" s="59" t="s">
        <v>1449</v>
      </c>
      <c r="L72" s="59" t="s">
        <v>1343</v>
      </c>
      <c r="M72" s="5"/>
      <c r="N72" s="65"/>
      <c r="O72" s="5">
        <v>65</v>
      </c>
      <c r="P72" s="6" t="s">
        <v>1169</v>
      </c>
      <c r="Q72" s="7">
        <v>65</v>
      </c>
      <c r="R72" s="59" t="s">
        <v>1170</v>
      </c>
      <c r="S72" s="59" t="s">
        <v>1171</v>
      </c>
      <c r="T72" s="59" t="s">
        <v>66</v>
      </c>
      <c r="U72" s="8" t="s">
        <v>1172</v>
      </c>
      <c r="Y72" s="8" t="s">
        <v>339</v>
      </c>
      <c r="Z72" s="8"/>
      <c r="AA72" s="8"/>
      <c r="AB72" s="8"/>
      <c r="AC72" s="53"/>
      <c r="AD72" s="53"/>
      <c r="AE72" s="9" t="s">
        <v>1173</v>
      </c>
      <c r="AF72" s="9" t="s">
        <v>231</v>
      </c>
      <c r="AG72" s="9"/>
      <c r="AH72" s="9"/>
      <c r="AI72" s="9"/>
      <c r="AJ72" s="58"/>
      <c r="AK72" s="9" t="s">
        <v>1174</v>
      </c>
      <c r="AL72" s="9" t="s">
        <v>1175</v>
      </c>
      <c r="AM72" s="9" t="s">
        <v>1176</v>
      </c>
      <c r="AN72" s="9" t="s">
        <v>1177</v>
      </c>
      <c r="AO72" s="9" t="s">
        <v>1178</v>
      </c>
      <c r="AP72" s="9" t="s">
        <v>1179</v>
      </c>
      <c r="AQ72" s="9" t="s">
        <v>1180</v>
      </c>
      <c r="AR72" s="9" t="s">
        <v>3084</v>
      </c>
      <c r="AS72" s="5"/>
      <c r="AT72" s="58"/>
      <c r="AU72" s="10">
        <v>4</v>
      </c>
      <c r="AV72" s="10">
        <v>8</v>
      </c>
      <c r="AW72" s="10">
        <v>2</v>
      </c>
      <c r="AX72" s="10">
        <v>2</v>
      </c>
      <c r="AY72" s="10">
        <v>2</v>
      </c>
      <c r="AZ72" s="10">
        <v>2</v>
      </c>
      <c r="BA72" s="10">
        <v>2</v>
      </c>
      <c r="BB72" s="10">
        <v>2</v>
      </c>
      <c r="BC72" s="10">
        <v>2</v>
      </c>
      <c r="BD72" s="10">
        <v>2</v>
      </c>
      <c r="BE72" s="10">
        <v>1</v>
      </c>
      <c r="BF72" s="10">
        <v>2</v>
      </c>
      <c r="BG72" s="10">
        <v>1</v>
      </c>
      <c r="BH72" s="10">
        <v>1</v>
      </c>
      <c r="BI72" s="10">
        <v>1</v>
      </c>
      <c r="BJ72" s="10">
        <v>1</v>
      </c>
      <c r="BK72" s="10">
        <v>1</v>
      </c>
      <c r="BL72" s="5"/>
      <c r="BM72" s="5"/>
      <c r="BN72" s="5"/>
      <c r="BO72" s="5"/>
      <c r="BP72" s="5"/>
      <c r="BQ72" s="5"/>
      <c r="BR72" s="5"/>
      <c r="BS72" s="5"/>
      <c r="BT72" s="5"/>
      <c r="BU72" s="5"/>
      <c r="BV72" s="5"/>
      <c r="BW72" s="5"/>
      <c r="BX72" s="5"/>
      <c r="BY72" s="5"/>
      <c r="BZ72" s="5"/>
      <c r="CA72" s="5"/>
      <c r="CB72" s="5"/>
      <c r="CC72" s="5"/>
      <c r="CD72" s="5"/>
      <c r="CE72" s="5"/>
      <c r="CF72" s="5"/>
      <c r="CG72" s="5"/>
      <c r="CH72" s="5"/>
      <c r="CI72" s="5"/>
      <c r="CJ72" s="10"/>
      <c r="CK72" s="10"/>
      <c r="CL72" s="10"/>
      <c r="CM72" s="10"/>
      <c r="CN72" s="10"/>
      <c r="CO72" s="10"/>
      <c r="CP72" s="10"/>
      <c r="CQ72" s="10"/>
      <c r="CR72" s="58"/>
      <c r="CS72" s="5"/>
      <c r="CT72" s="5" t="s">
        <v>353</v>
      </c>
      <c r="CU72" s="5"/>
      <c r="CV72" s="5"/>
      <c r="CW72" s="5"/>
      <c r="CX72" s="5"/>
      <c r="CY72" s="5"/>
      <c r="CZ72" s="5"/>
      <c r="DA72" s="5"/>
      <c r="DB72" s="5"/>
      <c r="DC72" s="5"/>
      <c r="DD72" s="5"/>
      <c r="DE72" s="5"/>
      <c r="DF72" s="5"/>
      <c r="DG72" s="5"/>
      <c r="DH72" s="5"/>
      <c r="DI72" s="5"/>
      <c r="DJ72" s="5"/>
      <c r="DK72" s="5"/>
      <c r="DL72" s="5"/>
      <c r="DM72" s="5"/>
      <c r="DN72" s="5"/>
      <c r="DO72" s="5"/>
      <c r="DP72" s="5"/>
      <c r="DQ72" s="5"/>
      <c r="DR72" s="5"/>
      <c r="DS72" s="5" t="s">
        <v>353</v>
      </c>
      <c r="DT72" s="5"/>
      <c r="DU72" s="5"/>
      <c r="DV72" s="5"/>
      <c r="DW72" s="5"/>
      <c r="DX72" s="5" t="s">
        <v>353</v>
      </c>
      <c r="DY72" s="5"/>
      <c r="DZ72" s="5"/>
      <c r="EA72" s="5"/>
      <c r="EB72" s="5"/>
      <c r="EC72" s="5"/>
      <c r="ED72" s="5"/>
      <c r="EE72" s="5"/>
      <c r="EF72" s="5"/>
      <c r="EG72" s="5"/>
      <c r="EH72" s="5"/>
      <c r="EI72" s="5"/>
      <c r="EJ72" s="5"/>
      <c r="EK72" s="5"/>
      <c r="EL72" s="5"/>
      <c r="EM72" s="5"/>
      <c r="EN72" s="5"/>
      <c r="EO72" s="5"/>
      <c r="EP72" s="5"/>
      <c r="EQ72" s="5"/>
      <c r="ER72" s="5"/>
      <c r="ES72" s="5"/>
      <c r="ET72" s="5"/>
      <c r="EU72" s="5"/>
      <c r="EV72" s="5"/>
      <c r="EW72" s="5"/>
      <c r="EX72" s="5"/>
      <c r="EY72" s="5"/>
      <c r="EZ72" s="5"/>
      <c r="FA72" s="5"/>
      <c r="FB72" s="5"/>
      <c r="FC72" s="5"/>
      <c r="FD72" s="5"/>
      <c r="FE72" s="5"/>
      <c r="FF72" s="5" t="s">
        <v>353</v>
      </c>
      <c r="FG72" s="5"/>
      <c r="FH72" s="5"/>
      <c r="FI72" s="5"/>
      <c r="FJ72" s="5"/>
      <c r="FK72" s="5"/>
      <c r="FL72" s="5"/>
      <c r="FM72" s="5"/>
      <c r="FN72" s="5"/>
      <c r="FO72" s="5"/>
      <c r="FP72" s="5"/>
      <c r="FQ72" s="5"/>
      <c r="FR72" s="5"/>
      <c r="FS72" s="5"/>
      <c r="FT72" s="5"/>
      <c r="FU72" s="5"/>
      <c r="FV72" s="5"/>
      <c r="FW72" s="5"/>
      <c r="FX72" s="5"/>
      <c r="FY72" s="5"/>
      <c r="FZ72" s="5"/>
      <c r="GA72" s="5"/>
      <c r="GB72" s="5"/>
      <c r="GC72" s="5"/>
      <c r="GD72" s="5"/>
      <c r="GE72" s="5"/>
      <c r="GF72" s="5" t="s">
        <v>353</v>
      </c>
      <c r="GG72" s="5"/>
      <c r="GH72" s="5"/>
      <c r="GI72" s="5"/>
      <c r="GJ72" s="5"/>
      <c r="GK72" s="5"/>
      <c r="GL72" s="5"/>
      <c r="GM72" s="5"/>
      <c r="GN72" s="5"/>
      <c r="GO72" s="5"/>
      <c r="GP72" s="5"/>
      <c r="GQ72" s="5"/>
      <c r="GR72" s="5" t="s">
        <v>353</v>
      </c>
      <c r="GS72" s="5"/>
      <c r="GT72" s="5"/>
      <c r="GU72" s="5"/>
      <c r="GV72" s="5"/>
      <c r="GW72" s="5"/>
      <c r="GX72" s="5"/>
      <c r="GY72" s="5"/>
      <c r="GZ72" s="5"/>
      <c r="HA72" s="5"/>
      <c r="HB72" s="5"/>
      <c r="HC72" s="5"/>
      <c r="HD72" s="5"/>
      <c r="HE72" s="5"/>
      <c r="HF72" s="5"/>
      <c r="HG72" s="5"/>
      <c r="HH72" s="5"/>
      <c r="HI72" s="5"/>
      <c r="HJ72" s="5"/>
      <c r="HK72" s="5"/>
      <c r="HL72" s="5"/>
      <c r="HM72" s="5"/>
      <c r="HN72" s="5"/>
      <c r="HO72" s="5"/>
      <c r="HP72" s="5"/>
      <c r="HQ72" s="5"/>
      <c r="HR72" s="5"/>
      <c r="HS72" s="5"/>
      <c r="HT72" s="5"/>
      <c r="HU72" s="5"/>
      <c r="HV72" s="5"/>
      <c r="HW72" s="5"/>
      <c r="HX72" s="5"/>
      <c r="HY72" s="5"/>
      <c r="HZ72" s="5"/>
      <c r="IA72" s="5"/>
      <c r="IB72" s="5"/>
      <c r="IC72" s="5"/>
      <c r="ID72" s="5"/>
      <c r="IE72" s="5"/>
      <c r="IF72" s="5"/>
      <c r="IG72" s="5"/>
      <c r="IH72" s="5"/>
      <c r="II72" s="5"/>
      <c r="IJ72" s="5"/>
      <c r="IK72" s="5"/>
      <c r="IL72" s="5"/>
      <c r="IM72" s="5"/>
      <c r="IN72" s="5"/>
      <c r="IO72" s="5"/>
      <c r="IP72" s="5"/>
      <c r="IQ72" s="5"/>
      <c r="IR72" s="5"/>
      <c r="IS72" s="5"/>
      <c r="IT72" s="5"/>
      <c r="IU72" s="5"/>
      <c r="IV72" s="39"/>
      <c r="IW72" t="s">
        <v>1483</v>
      </c>
      <c r="IZ72" t="s">
        <v>1483</v>
      </c>
      <c r="JD72" t="s">
        <v>353</v>
      </c>
      <c r="JN72" s="39"/>
      <c r="JY72" t="s">
        <v>1483</v>
      </c>
      <c r="KG72" t="s">
        <v>353</v>
      </c>
      <c r="KK72" s="39"/>
      <c r="KL72" t="s">
        <v>353</v>
      </c>
    </row>
    <row r="73" spans="1:298" ht="19.5" x14ac:dyDescent="0.25">
      <c r="A73" t="s">
        <v>67</v>
      </c>
      <c r="B73" s="2" t="s">
        <v>67</v>
      </c>
      <c r="C73" s="5"/>
      <c r="D73" s="5" t="s">
        <v>353</v>
      </c>
      <c r="E73" s="5" t="s">
        <v>2811</v>
      </c>
      <c r="F73" s="5">
        <v>1987</v>
      </c>
      <c r="G73" s="8" t="s">
        <v>656</v>
      </c>
      <c r="H73" s="5" t="s">
        <v>1540</v>
      </c>
      <c r="I73" s="5" t="s">
        <v>1356</v>
      </c>
      <c r="J73" s="5" t="s">
        <v>2429</v>
      </c>
      <c r="K73" s="59" t="s">
        <v>1336</v>
      </c>
      <c r="L73" s="59" t="s">
        <v>1345</v>
      </c>
      <c r="M73" s="5" t="s">
        <v>1185</v>
      </c>
      <c r="N73" s="65"/>
      <c r="O73" s="5">
        <v>66</v>
      </c>
      <c r="P73" s="6" t="s">
        <v>1181</v>
      </c>
      <c r="Q73" s="7">
        <v>66</v>
      </c>
      <c r="R73" s="59" t="s">
        <v>1182</v>
      </c>
      <c r="S73" s="59" t="s">
        <v>1183</v>
      </c>
      <c r="T73" s="59" t="s">
        <v>67</v>
      </c>
      <c r="U73" s="8" t="s">
        <v>1184</v>
      </c>
      <c r="Y73" s="8" t="s">
        <v>397</v>
      </c>
      <c r="Z73" s="8"/>
      <c r="AA73" s="8"/>
      <c r="AB73" s="8"/>
      <c r="AC73" s="53"/>
      <c r="AD73" s="53"/>
      <c r="AE73" s="9" t="s">
        <v>1022</v>
      </c>
      <c r="AF73" s="9" t="s">
        <v>500</v>
      </c>
      <c r="AG73" s="5"/>
      <c r="AH73" s="5"/>
      <c r="AI73" s="5"/>
      <c r="AJ73" s="58"/>
      <c r="AK73" s="9" t="s">
        <v>1186</v>
      </c>
      <c r="AL73" s="9" t="s">
        <v>1187</v>
      </c>
      <c r="AM73" s="9" t="s">
        <v>1188</v>
      </c>
      <c r="AN73" s="9" t="s">
        <v>1189</v>
      </c>
      <c r="AO73" s="9" t="s">
        <v>1190</v>
      </c>
      <c r="AP73" s="9" t="s">
        <v>1191</v>
      </c>
      <c r="AQ73" s="5"/>
      <c r="AR73" s="9" t="s">
        <v>1192</v>
      </c>
      <c r="AS73" s="5" t="s">
        <v>3514</v>
      </c>
      <c r="AT73" s="58"/>
      <c r="AU73" s="10">
        <v>4</v>
      </c>
      <c r="AV73" s="10">
        <v>8</v>
      </c>
      <c r="AW73" s="10">
        <v>2</v>
      </c>
      <c r="AX73" s="10">
        <v>2</v>
      </c>
      <c r="AY73" s="10">
        <v>2</v>
      </c>
      <c r="AZ73" s="10">
        <v>2</v>
      </c>
      <c r="BA73" s="10">
        <v>2</v>
      </c>
      <c r="BB73" s="10">
        <v>2</v>
      </c>
      <c r="BC73" s="10">
        <v>2</v>
      </c>
      <c r="BD73" s="10">
        <v>2</v>
      </c>
      <c r="BE73" s="10">
        <v>1</v>
      </c>
      <c r="BF73" s="10">
        <v>2</v>
      </c>
      <c r="BG73" s="10">
        <v>1</v>
      </c>
      <c r="BH73" s="10">
        <v>1</v>
      </c>
      <c r="BI73" s="10">
        <v>1</v>
      </c>
      <c r="BJ73" s="10">
        <v>1</v>
      </c>
      <c r="BK73" s="10">
        <v>1</v>
      </c>
      <c r="BL73" s="5"/>
      <c r="BM73" s="5"/>
      <c r="BN73" s="5"/>
      <c r="BO73" s="5"/>
      <c r="BP73" s="5"/>
      <c r="BQ73" s="5"/>
      <c r="BR73" s="5"/>
      <c r="BS73" s="5"/>
      <c r="BT73" s="5"/>
      <c r="BU73" s="5"/>
      <c r="BV73" s="5"/>
      <c r="BW73" s="5"/>
      <c r="BX73" s="5"/>
      <c r="BY73" s="5"/>
      <c r="BZ73" s="5"/>
      <c r="CA73" s="5"/>
      <c r="CB73" s="5"/>
      <c r="CC73" s="5"/>
      <c r="CD73" s="5"/>
      <c r="CE73" s="5"/>
      <c r="CF73" s="5"/>
      <c r="CG73" s="5"/>
      <c r="CH73" s="5"/>
      <c r="CI73" s="5"/>
      <c r="CJ73" s="10"/>
      <c r="CK73" s="10"/>
      <c r="CL73" s="10"/>
      <c r="CM73" s="10"/>
      <c r="CN73" s="10"/>
      <c r="CO73" s="10"/>
      <c r="CP73" s="10"/>
      <c r="CQ73" s="10"/>
      <c r="CR73" s="58"/>
      <c r="CS73" s="5"/>
      <c r="CT73" s="5"/>
      <c r="CU73" s="5"/>
      <c r="CV73" s="5"/>
      <c r="CW73" s="5"/>
      <c r="CX73" s="5"/>
      <c r="CY73" s="5" t="s">
        <v>353</v>
      </c>
      <c r="CZ73" s="5"/>
      <c r="DA73" s="5"/>
      <c r="DB73" s="5"/>
      <c r="DC73" s="5"/>
      <c r="DD73" s="5"/>
      <c r="DE73" s="5"/>
      <c r="DF73" s="5"/>
      <c r="DG73" s="5"/>
      <c r="DH73" s="5" t="s">
        <v>353</v>
      </c>
      <c r="DI73" s="5" t="s">
        <v>353</v>
      </c>
      <c r="DJ73" s="5"/>
      <c r="DK73" s="5" t="s">
        <v>353</v>
      </c>
      <c r="DL73" s="5"/>
      <c r="DM73" s="5"/>
      <c r="DN73" s="5"/>
      <c r="DO73" s="5"/>
      <c r="DP73" s="5" t="s">
        <v>353</v>
      </c>
      <c r="DQ73" s="5"/>
      <c r="DR73" s="5"/>
      <c r="DS73" s="5"/>
      <c r="DT73" s="5"/>
      <c r="DU73" s="5"/>
      <c r="DV73" s="5"/>
      <c r="DW73" s="5"/>
      <c r="DX73" s="5"/>
      <c r="DY73" s="5"/>
      <c r="DZ73" s="5"/>
      <c r="EA73" s="5"/>
      <c r="EB73" s="5"/>
      <c r="EC73" s="5"/>
      <c r="ED73" s="5"/>
      <c r="EE73" s="5" t="s">
        <v>353</v>
      </c>
      <c r="EF73" s="5"/>
      <c r="EG73" s="5"/>
      <c r="EH73" s="5"/>
      <c r="EI73" s="5"/>
      <c r="EJ73" s="5"/>
      <c r="EK73" s="5"/>
      <c r="EL73" s="5"/>
      <c r="EM73" s="5"/>
      <c r="EN73" s="5"/>
      <c r="EO73" s="5"/>
      <c r="EP73" s="5"/>
      <c r="EQ73" s="5"/>
      <c r="ER73" s="5"/>
      <c r="ES73" s="5"/>
      <c r="ET73" s="5"/>
      <c r="EU73" s="5"/>
      <c r="EV73" s="5"/>
      <c r="EW73" s="5"/>
      <c r="EX73" s="5"/>
      <c r="EY73" s="5"/>
      <c r="EZ73" s="5"/>
      <c r="FA73" s="5"/>
      <c r="FB73" s="5"/>
      <c r="FC73" s="5"/>
      <c r="FD73" s="5"/>
      <c r="FE73" s="5"/>
      <c r="FF73" s="5"/>
      <c r="FG73" s="5"/>
      <c r="FH73" s="5"/>
      <c r="FI73" s="5" t="s">
        <v>353</v>
      </c>
      <c r="FJ73" s="5"/>
      <c r="FK73" s="5"/>
      <c r="FL73" s="5"/>
      <c r="FM73" s="5"/>
      <c r="FN73" s="5"/>
      <c r="FO73" s="5"/>
      <c r="FP73" s="5"/>
      <c r="FQ73" s="5"/>
      <c r="FR73" s="5"/>
      <c r="FS73" s="5"/>
      <c r="FT73" s="5" t="s">
        <v>353</v>
      </c>
      <c r="FU73" s="5"/>
      <c r="FV73" s="5"/>
      <c r="FW73" s="5"/>
      <c r="FX73" s="5"/>
      <c r="FY73" s="5"/>
      <c r="FZ73" s="5"/>
      <c r="GA73" s="5"/>
      <c r="GB73" s="5"/>
      <c r="GC73" s="5"/>
      <c r="GD73" s="5"/>
      <c r="GE73" s="5"/>
      <c r="GF73" s="5"/>
      <c r="GG73" s="5"/>
      <c r="GH73" s="5"/>
      <c r="GI73" s="5"/>
      <c r="GJ73" s="5"/>
      <c r="GK73" s="5"/>
      <c r="GL73" s="5"/>
      <c r="GM73" s="5"/>
      <c r="GN73" s="5"/>
      <c r="GO73" s="5"/>
      <c r="GP73" s="5"/>
      <c r="GQ73" s="5"/>
      <c r="GR73" s="5" t="s">
        <v>353</v>
      </c>
      <c r="GS73" s="5"/>
      <c r="GT73" s="5"/>
      <c r="GU73" s="5"/>
      <c r="GV73" s="5"/>
      <c r="GW73" s="5"/>
      <c r="GX73" s="5"/>
      <c r="GY73" s="5"/>
      <c r="GZ73" s="5" t="s">
        <v>353</v>
      </c>
      <c r="HA73" s="5"/>
      <c r="HB73" s="5" t="s">
        <v>353</v>
      </c>
      <c r="HC73" s="5" t="s">
        <v>353</v>
      </c>
      <c r="HD73" s="5"/>
      <c r="HE73" s="5"/>
      <c r="HF73" s="5"/>
      <c r="HG73" s="5"/>
      <c r="HH73" s="5"/>
      <c r="HI73" s="5"/>
      <c r="HJ73" s="5"/>
      <c r="HK73" s="5"/>
      <c r="HL73" s="5"/>
      <c r="HM73" s="5"/>
      <c r="HN73" s="5"/>
      <c r="HO73" s="5"/>
      <c r="HP73" s="5"/>
      <c r="HQ73" s="5"/>
      <c r="HR73" s="5"/>
      <c r="HS73" s="5" t="s">
        <v>353</v>
      </c>
      <c r="HT73" s="5"/>
      <c r="HU73" s="5"/>
      <c r="HV73" s="5"/>
      <c r="HW73" s="5"/>
      <c r="HX73" s="5"/>
      <c r="HY73" s="5"/>
      <c r="HZ73" s="5"/>
      <c r="IA73" s="5"/>
      <c r="IB73" s="5"/>
      <c r="IC73" s="5"/>
      <c r="ID73" s="5"/>
      <c r="IE73" s="5"/>
      <c r="IF73" s="5"/>
      <c r="IG73" s="5"/>
      <c r="IH73" s="5"/>
      <c r="II73" s="5"/>
      <c r="IJ73" s="5"/>
      <c r="IK73" s="5"/>
      <c r="IL73" s="5" t="s">
        <v>353</v>
      </c>
      <c r="IM73" s="5"/>
      <c r="IN73" s="5"/>
      <c r="IO73" s="5"/>
      <c r="IP73" s="5"/>
      <c r="IQ73" s="5"/>
      <c r="IR73" s="5"/>
      <c r="IS73" s="5"/>
      <c r="IT73" s="5"/>
      <c r="IU73" s="5"/>
      <c r="IV73" s="39"/>
      <c r="IW73" t="s">
        <v>1483</v>
      </c>
      <c r="IZ73" t="s">
        <v>353</v>
      </c>
      <c r="JD73" t="s">
        <v>353</v>
      </c>
      <c r="JN73" s="39"/>
      <c r="JX73" t="s">
        <v>1483</v>
      </c>
      <c r="KG73" t="s">
        <v>353</v>
      </c>
      <c r="KK73" s="39"/>
      <c r="KL73" t="s">
        <v>353</v>
      </c>
    </row>
    <row r="74" spans="1:298" x14ac:dyDescent="0.25">
      <c r="A74" s="13" t="s">
        <v>3250</v>
      </c>
      <c r="B74" s="27" t="s">
        <v>3250</v>
      </c>
      <c r="C74" t="s">
        <v>3346</v>
      </c>
      <c r="D74" s="5" t="s">
        <v>353</v>
      </c>
      <c r="E74" s="5" t="s">
        <v>2811</v>
      </c>
      <c r="F74" s="5">
        <v>1986</v>
      </c>
      <c r="K74" s="59"/>
      <c r="L74" s="59"/>
      <c r="O74">
        <v>66.5</v>
      </c>
      <c r="R74" s="59" t="s">
        <v>1452</v>
      </c>
      <c r="S74" s="59" t="s">
        <v>1637</v>
      </c>
      <c r="T74" s="59" t="s">
        <v>3250</v>
      </c>
      <c r="AJ74" s="15"/>
      <c r="AR74"/>
      <c r="AT74" s="15"/>
      <c r="CP74"/>
      <c r="CR74" s="15"/>
      <c r="IV74" s="15"/>
      <c r="JN74" s="15"/>
      <c r="KG74" t="s">
        <v>353</v>
      </c>
      <c r="KK74" s="15"/>
      <c r="KL74" t="s">
        <v>353</v>
      </c>
    </row>
    <row r="75" spans="1:298" ht="28.5" x14ac:dyDescent="0.25">
      <c r="A75" t="s">
        <v>115</v>
      </c>
      <c r="B75" s="2" t="s">
        <v>68</v>
      </c>
      <c r="C75" s="5"/>
      <c r="D75" s="5" t="s">
        <v>353</v>
      </c>
      <c r="E75" s="5" t="s">
        <v>2811</v>
      </c>
      <c r="F75" s="5">
        <v>1987</v>
      </c>
      <c r="G75" s="8" t="s">
        <v>1127</v>
      </c>
      <c r="H75" s="5" t="s">
        <v>3023</v>
      </c>
      <c r="I75" s="5" t="s">
        <v>1499</v>
      </c>
      <c r="J75" s="5" t="s">
        <v>2466</v>
      </c>
      <c r="K75" s="59" t="s">
        <v>1622</v>
      </c>
      <c r="L75" s="59" t="s">
        <v>1343</v>
      </c>
      <c r="M75" s="5" t="s">
        <v>1197</v>
      </c>
      <c r="N75" s="65"/>
      <c r="O75" s="5">
        <v>67</v>
      </c>
      <c r="P75" s="6" t="s">
        <v>1193</v>
      </c>
      <c r="Q75" s="7">
        <v>67</v>
      </c>
      <c r="R75" s="59" t="s">
        <v>1194</v>
      </c>
      <c r="S75" s="59" t="s">
        <v>1195</v>
      </c>
      <c r="T75" s="59" t="s">
        <v>68</v>
      </c>
      <c r="U75" s="8" t="s">
        <v>1196</v>
      </c>
      <c r="Y75" s="8" t="s">
        <v>1096</v>
      </c>
      <c r="Z75" s="8"/>
      <c r="AA75" s="8"/>
      <c r="AB75" s="8"/>
      <c r="AC75" s="53"/>
      <c r="AD75" s="53"/>
      <c r="AE75" s="5"/>
      <c r="AF75" s="9" t="s">
        <v>500</v>
      </c>
      <c r="AG75" s="5"/>
      <c r="AH75" s="5"/>
      <c r="AI75" s="5"/>
      <c r="AJ75" s="58"/>
      <c r="AK75" s="9" t="s">
        <v>1198</v>
      </c>
      <c r="AL75" s="9" t="s">
        <v>1199</v>
      </c>
      <c r="AM75" s="9" t="s">
        <v>1200</v>
      </c>
      <c r="AN75" s="9" t="s">
        <v>1201</v>
      </c>
      <c r="AO75" s="5"/>
      <c r="AP75" s="9" t="s">
        <v>1202</v>
      </c>
      <c r="AQ75" s="9" t="s">
        <v>1203</v>
      </c>
      <c r="AR75" s="5"/>
      <c r="AS75" s="5"/>
      <c r="AT75" s="58"/>
      <c r="AU75" s="10">
        <v>4</v>
      </c>
      <c r="AV75" s="10">
        <v>4</v>
      </c>
      <c r="AW75" s="10">
        <v>2</v>
      </c>
      <c r="AX75" s="10">
        <v>2</v>
      </c>
      <c r="AY75" s="10">
        <v>2</v>
      </c>
      <c r="AZ75" s="10">
        <v>2</v>
      </c>
      <c r="BA75" s="10">
        <v>2</v>
      </c>
      <c r="BB75" s="10">
        <v>2</v>
      </c>
      <c r="BC75" s="10">
        <v>2</v>
      </c>
      <c r="BD75" s="10">
        <v>1</v>
      </c>
      <c r="BE75" s="10">
        <v>1</v>
      </c>
      <c r="BF75" s="10">
        <v>1</v>
      </c>
      <c r="BG75" s="10">
        <v>1</v>
      </c>
      <c r="BH75" s="10">
        <v>1</v>
      </c>
      <c r="BI75" s="10">
        <v>1</v>
      </c>
      <c r="BJ75" s="10">
        <v>1</v>
      </c>
      <c r="BK75" s="10">
        <v>1</v>
      </c>
      <c r="BL75" s="10">
        <v>4</v>
      </c>
      <c r="BM75" s="5"/>
      <c r="BN75" s="5"/>
      <c r="BO75" s="5"/>
      <c r="BP75" s="5"/>
      <c r="BQ75" s="5"/>
      <c r="BR75" s="5"/>
      <c r="BS75" s="5"/>
      <c r="BT75" s="5"/>
      <c r="BU75" s="5"/>
      <c r="BV75" s="5"/>
      <c r="BW75" s="5"/>
      <c r="BX75" s="5"/>
      <c r="BY75" s="5"/>
      <c r="BZ75" s="5"/>
      <c r="CA75" s="5"/>
      <c r="CB75" s="5"/>
      <c r="CC75" s="5"/>
      <c r="CD75" s="5"/>
      <c r="CE75" s="5"/>
      <c r="CF75" s="5"/>
      <c r="CG75" s="5"/>
      <c r="CH75" s="5"/>
      <c r="CI75" s="5"/>
      <c r="CJ75" s="10"/>
      <c r="CK75" s="10"/>
      <c r="CL75" s="10"/>
      <c r="CM75" s="10"/>
      <c r="CN75" s="10"/>
      <c r="CO75" s="10"/>
      <c r="CP75" s="10"/>
      <c r="CQ75" s="10"/>
      <c r="CR75" s="58"/>
      <c r="CS75" s="5"/>
      <c r="CT75" s="5" t="s">
        <v>353</v>
      </c>
      <c r="CU75" s="5"/>
      <c r="CV75" s="5"/>
      <c r="CW75" s="5"/>
      <c r="CX75" s="5"/>
      <c r="CY75" s="5"/>
      <c r="CZ75" s="5"/>
      <c r="DA75" s="5"/>
      <c r="DB75" s="5" t="s">
        <v>353</v>
      </c>
      <c r="DC75" s="5" t="s">
        <v>353</v>
      </c>
      <c r="DD75" s="5"/>
      <c r="DE75" s="5" t="s">
        <v>353</v>
      </c>
      <c r="DF75" s="5"/>
      <c r="DG75" s="5"/>
      <c r="DH75" s="5"/>
      <c r="DI75" s="5"/>
      <c r="DJ75" s="5"/>
      <c r="DK75" s="5"/>
      <c r="DL75" s="5" t="s">
        <v>353</v>
      </c>
      <c r="DM75" s="5"/>
      <c r="DN75" s="5"/>
      <c r="DO75" s="5"/>
      <c r="DP75" s="5"/>
      <c r="DQ75" s="5"/>
      <c r="DR75" s="5"/>
      <c r="DS75" s="5" t="s">
        <v>353</v>
      </c>
      <c r="DT75" s="5"/>
      <c r="DU75" s="5"/>
      <c r="DV75" s="5"/>
      <c r="DW75" s="5"/>
      <c r="DX75" s="5" t="s">
        <v>353</v>
      </c>
      <c r="DY75" s="5"/>
      <c r="DZ75" s="5"/>
      <c r="EA75" s="5"/>
      <c r="EB75" s="5"/>
      <c r="EC75" s="5"/>
      <c r="ED75" s="5"/>
      <c r="EE75" s="5"/>
      <c r="EF75" s="5"/>
      <c r="EG75" s="5"/>
      <c r="EH75" s="5"/>
      <c r="EI75" s="5"/>
      <c r="EJ75" s="5"/>
      <c r="EK75" s="5"/>
      <c r="EL75" s="5"/>
      <c r="EM75" s="5"/>
      <c r="EN75" s="5"/>
      <c r="EO75" s="5"/>
      <c r="EP75" s="5"/>
      <c r="EQ75" s="5"/>
      <c r="ER75" s="5"/>
      <c r="ES75" s="5"/>
      <c r="ET75" s="5"/>
      <c r="EU75" s="5"/>
      <c r="EV75" s="5"/>
      <c r="EW75" s="5"/>
      <c r="EX75" s="5"/>
      <c r="EY75" s="5"/>
      <c r="EZ75" s="5"/>
      <c r="FA75" s="5"/>
      <c r="FB75" s="5"/>
      <c r="FC75" s="5"/>
      <c r="FD75" s="5"/>
      <c r="FE75" s="5"/>
      <c r="FF75" s="5"/>
      <c r="FG75" s="5"/>
      <c r="FH75" s="5"/>
      <c r="FI75" s="5" t="s">
        <v>353</v>
      </c>
      <c r="FJ75" s="5"/>
      <c r="FK75" s="5"/>
      <c r="FL75" s="5"/>
      <c r="FM75" s="5"/>
      <c r="FN75" s="5"/>
      <c r="FO75" s="5"/>
      <c r="FP75" s="5"/>
      <c r="FQ75" s="5"/>
      <c r="FR75" s="5"/>
      <c r="FS75" s="5"/>
      <c r="FT75" s="5"/>
      <c r="FU75" s="5"/>
      <c r="FV75" s="5"/>
      <c r="FW75" s="5"/>
      <c r="FX75" s="5"/>
      <c r="FY75" s="5"/>
      <c r="FZ75" s="5"/>
      <c r="GA75" s="5"/>
      <c r="GB75" s="5"/>
      <c r="GC75" s="5" t="s">
        <v>353</v>
      </c>
      <c r="GD75" s="5"/>
      <c r="GE75" s="5"/>
      <c r="GF75" s="5"/>
      <c r="GG75" s="5"/>
      <c r="GH75" s="5"/>
      <c r="GI75" s="5"/>
      <c r="GJ75" s="5"/>
      <c r="GK75" s="5"/>
      <c r="GL75" s="5"/>
      <c r="GM75" s="5"/>
      <c r="GN75" s="5"/>
      <c r="GO75" s="5"/>
      <c r="GP75" s="5"/>
      <c r="GQ75" s="5"/>
      <c r="GR75" s="5" t="s">
        <v>353</v>
      </c>
      <c r="GS75" s="5"/>
      <c r="GT75" s="5"/>
      <c r="GU75" s="5"/>
      <c r="GV75" s="5"/>
      <c r="GW75" s="5"/>
      <c r="GX75" s="5"/>
      <c r="GY75" s="5"/>
      <c r="GZ75" s="5"/>
      <c r="HA75" s="5"/>
      <c r="HB75" s="5"/>
      <c r="HC75" s="5"/>
      <c r="HD75" s="5"/>
      <c r="HE75" s="5"/>
      <c r="HF75" s="5"/>
      <c r="HG75" s="5"/>
      <c r="HH75" s="5"/>
      <c r="HI75" s="5"/>
      <c r="HJ75" s="5"/>
      <c r="HK75" s="5"/>
      <c r="HL75" s="5"/>
      <c r="HM75" s="5"/>
      <c r="HN75" s="5"/>
      <c r="HO75" s="5"/>
      <c r="HP75" s="5"/>
      <c r="HQ75" s="5"/>
      <c r="HR75" s="5" t="s">
        <v>353</v>
      </c>
      <c r="HS75" s="5"/>
      <c r="HT75" s="5"/>
      <c r="HU75" s="5"/>
      <c r="HV75" s="5"/>
      <c r="HW75" s="5"/>
      <c r="HX75" s="5"/>
      <c r="HY75" s="5"/>
      <c r="HZ75" s="5"/>
      <c r="IA75" s="5"/>
      <c r="IB75" s="5"/>
      <c r="IC75" s="5"/>
      <c r="ID75" s="5"/>
      <c r="IE75" s="5"/>
      <c r="IF75" s="5"/>
      <c r="IG75" s="5" t="s">
        <v>353</v>
      </c>
      <c r="IH75" s="5"/>
      <c r="II75" s="5" t="s">
        <v>353</v>
      </c>
      <c r="IJ75" s="5"/>
      <c r="IK75" s="5"/>
      <c r="IL75" s="5"/>
      <c r="IM75" s="5"/>
      <c r="IN75" s="5"/>
      <c r="IO75" s="5"/>
      <c r="IP75" s="5"/>
      <c r="IQ75" s="5"/>
      <c r="IR75" s="5"/>
      <c r="IS75" s="5"/>
      <c r="IT75" s="5" t="s">
        <v>353</v>
      </c>
      <c r="IU75" s="5"/>
      <c r="IV75" s="39"/>
      <c r="IW75" t="s">
        <v>353</v>
      </c>
      <c r="IZ75" t="s">
        <v>353</v>
      </c>
      <c r="JD75" t="s">
        <v>353</v>
      </c>
      <c r="JE75" t="s">
        <v>353</v>
      </c>
      <c r="JI75" t="s">
        <v>353</v>
      </c>
      <c r="JN75" s="39"/>
      <c r="JY75" t="s">
        <v>1483</v>
      </c>
      <c r="KG75" t="s">
        <v>353</v>
      </c>
      <c r="KJ75" t="s">
        <v>353</v>
      </c>
      <c r="KK75" s="39"/>
      <c r="KL75" t="s">
        <v>353</v>
      </c>
    </row>
    <row r="76" spans="1:298" x14ac:dyDescent="0.25">
      <c r="A76" s="13" t="s">
        <v>3247</v>
      </c>
      <c r="B76" s="27" t="s">
        <v>3247</v>
      </c>
      <c r="C76" t="s">
        <v>3344</v>
      </c>
      <c r="D76" s="5" t="s">
        <v>353</v>
      </c>
      <c r="E76" s="5" t="s">
        <v>2811</v>
      </c>
      <c r="F76" s="5">
        <v>1987</v>
      </c>
      <c r="K76" s="59"/>
      <c r="L76" s="59"/>
      <c r="O76">
        <v>67.5</v>
      </c>
      <c r="R76" s="59" t="s">
        <v>3568</v>
      </c>
      <c r="S76" s="59" t="s">
        <v>3569</v>
      </c>
      <c r="T76" s="59" t="s">
        <v>3247</v>
      </c>
      <c r="AJ76" s="15"/>
      <c r="AR76"/>
      <c r="AT76" s="15"/>
      <c r="CP76"/>
      <c r="CR76" s="15"/>
      <c r="IV76" s="39"/>
      <c r="JN76" s="39"/>
      <c r="KK76" s="39"/>
    </row>
    <row r="77" spans="1:298" ht="19.5" x14ac:dyDescent="0.25">
      <c r="A77" t="s">
        <v>116</v>
      </c>
      <c r="B77" s="2" t="s">
        <v>69</v>
      </c>
      <c r="C77" s="5"/>
      <c r="D77" s="5" t="s">
        <v>353</v>
      </c>
      <c r="E77" s="5" t="s">
        <v>2811</v>
      </c>
      <c r="F77" s="5">
        <v>1987</v>
      </c>
      <c r="G77" s="8" t="s">
        <v>92</v>
      </c>
      <c r="H77" s="5" t="s">
        <v>92</v>
      </c>
      <c r="I77" s="5" t="s">
        <v>3068</v>
      </c>
      <c r="J77" s="5"/>
      <c r="K77" s="59" t="s">
        <v>1336</v>
      </c>
      <c r="L77" s="59" t="s">
        <v>1344</v>
      </c>
      <c r="M77" s="5"/>
      <c r="N77" s="65"/>
      <c r="O77" s="5">
        <v>68</v>
      </c>
      <c r="P77" s="6" t="s">
        <v>1204</v>
      </c>
      <c r="Q77" s="7">
        <v>68</v>
      </c>
      <c r="R77" s="59" t="s">
        <v>1205</v>
      </c>
      <c r="S77" s="59" t="s">
        <v>1206</v>
      </c>
      <c r="T77" s="59" t="s">
        <v>69</v>
      </c>
      <c r="U77" s="8" t="s">
        <v>1207</v>
      </c>
      <c r="Y77" s="8" t="s">
        <v>397</v>
      </c>
      <c r="Z77" s="8"/>
      <c r="AA77" s="8"/>
      <c r="AB77" s="8"/>
      <c r="AC77" s="53"/>
      <c r="AD77" s="53"/>
      <c r="AE77" s="9" t="s">
        <v>340</v>
      </c>
      <c r="AF77" s="9" t="s">
        <v>403</v>
      </c>
      <c r="AG77" s="5"/>
      <c r="AH77" s="5"/>
      <c r="AI77" s="5"/>
      <c r="AJ77" s="58"/>
      <c r="AK77" s="9" t="s">
        <v>1208</v>
      </c>
      <c r="AL77" s="9" t="s">
        <v>1209</v>
      </c>
      <c r="AM77" s="9" t="s">
        <v>1210</v>
      </c>
      <c r="AN77" s="9" t="s">
        <v>1211</v>
      </c>
      <c r="AO77" s="9" t="s">
        <v>1212</v>
      </c>
      <c r="AP77" s="9" t="s">
        <v>1213</v>
      </c>
      <c r="AQ77" s="9" t="s">
        <v>1214</v>
      </c>
      <c r="AR77" s="9" t="s">
        <v>1215</v>
      </c>
      <c r="AS77" s="9" t="s">
        <v>1216</v>
      </c>
      <c r="AT77" s="58"/>
      <c r="AU77" s="10">
        <v>4</v>
      </c>
      <c r="AV77" s="10">
        <v>8</v>
      </c>
      <c r="AW77" s="10">
        <v>2</v>
      </c>
      <c r="AX77" s="10">
        <v>2</v>
      </c>
      <c r="AY77" s="10">
        <v>2</v>
      </c>
      <c r="AZ77" s="10">
        <v>2</v>
      </c>
      <c r="BA77" s="10">
        <v>2</v>
      </c>
      <c r="BB77" s="10">
        <v>2</v>
      </c>
      <c r="BC77" s="10">
        <v>2</v>
      </c>
      <c r="BD77" s="10">
        <v>1</v>
      </c>
      <c r="BE77" s="10">
        <v>1</v>
      </c>
      <c r="BF77" s="10">
        <v>1</v>
      </c>
      <c r="BG77" s="10">
        <v>1</v>
      </c>
      <c r="BH77" s="10">
        <v>1</v>
      </c>
      <c r="BI77" s="10">
        <v>1</v>
      </c>
      <c r="BJ77" s="10">
        <v>1</v>
      </c>
      <c r="BK77" s="10">
        <v>1</v>
      </c>
      <c r="BL77" s="5"/>
      <c r="BM77" s="5"/>
      <c r="BN77" s="5"/>
      <c r="BO77" s="5"/>
      <c r="BP77" s="5"/>
      <c r="BQ77" s="5"/>
      <c r="BR77" s="5"/>
      <c r="BS77" s="5"/>
      <c r="BT77" s="5"/>
      <c r="BU77" s="5"/>
      <c r="BV77" s="5"/>
      <c r="BW77" s="5"/>
      <c r="BX77" s="5"/>
      <c r="BY77" s="5"/>
      <c r="BZ77" s="5"/>
      <c r="CA77" s="5"/>
      <c r="CB77" s="5"/>
      <c r="CC77" s="5"/>
      <c r="CD77" s="5"/>
      <c r="CE77" s="5"/>
      <c r="CF77" s="5"/>
      <c r="CG77" s="5"/>
      <c r="CH77" s="5"/>
      <c r="CI77" s="5"/>
      <c r="CJ77" s="10"/>
      <c r="CK77" s="10"/>
      <c r="CL77" s="10"/>
      <c r="CM77" s="10"/>
      <c r="CN77" s="10"/>
      <c r="CO77" s="10"/>
      <c r="CP77" s="10"/>
      <c r="CQ77" s="10"/>
      <c r="CR77" s="58"/>
      <c r="CS77" s="5"/>
      <c r="CT77" s="5" t="s">
        <v>353</v>
      </c>
      <c r="CU77" s="5"/>
      <c r="CV77" s="5"/>
      <c r="CW77" s="5"/>
      <c r="CX77" s="5"/>
      <c r="CY77" s="5" t="s">
        <v>353</v>
      </c>
      <c r="CZ77" s="5"/>
      <c r="DA77" s="5"/>
      <c r="DB77" s="5" t="s">
        <v>353</v>
      </c>
      <c r="DC77" s="5"/>
      <c r="DD77" s="5" t="s">
        <v>353</v>
      </c>
      <c r="DE77" s="5"/>
      <c r="DF77" s="5"/>
      <c r="DG77" s="5"/>
      <c r="DH77" s="5" t="s">
        <v>353</v>
      </c>
      <c r="DI77" s="5" t="s">
        <v>353</v>
      </c>
      <c r="DJ77" s="5"/>
      <c r="DK77" s="5" t="s">
        <v>353</v>
      </c>
      <c r="DL77" s="5"/>
      <c r="DM77" s="5"/>
      <c r="DN77" s="5"/>
      <c r="DO77" s="5"/>
      <c r="DP77" s="5" t="s">
        <v>353</v>
      </c>
      <c r="DQ77" s="5"/>
      <c r="DR77" s="5"/>
      <c r="DS77" s="5"/>
      <c r="DT77" s="5"/>
      <c r="DU77" s="5"/>
      <c r="DV77" s="5"/>
      <c r="DW77" s="5"/>
      <c r="DX77" s="5" t="s">
        <v>353</v>
      </c>
      <c r="DY77" s="5"/>
      <c r="DZ77" s="5"/>
      <c r="EA77" s="5"/>
      <c r="EB77" s="5"/>
      <c r="EC77" s="5"/>
      <c r="ED77" s="5"/>
      <c r="EE77" s="5"/>
      <c r="EF77" s="5"/>
      <c r="EG77" s="5"/>
      <c r="EH77" s="5"/>
      <c r="EI77" s="5"/>
      <c r="EJ77" s="5"/>
      <c r="EK77" s="5"/>
      <c r="EL77" s="5"/>
      <c r="EM77" s="5"/>
      <c r="EN77" s="5"/>
      <c r="EO77" s="5"/>
      <c r="EP77" s="5"/>
      <c r="EQ77" s="5"/>
      <c r="ER77" s="5"/>
      <c r="ES77" s="5"/>
      <c r="ET77" s="5"/>
      <c r="EU77" s="5"/>
      <c r="EV77" s="5"/>
      <c r="EW77" s="5"/>
      <c r="EX77" s="5"/>
      <c r="EY77" s="5"/>
      <c r="EZ77" s="5"/>
      <c r="FA77" s="5"/>
      <c r="FB77" s="5"/>
      <c r="FC77" s="5"/>
      <c r="FD77" s="5"/>
      <c r="FE77" s="5"/>
      <c r="FF77" s="5"/>
      <c r="FG77" s="5"/>
      <c r="FH77" s="5"/>
      <c r="FI77" s="5"/>
      <c r="FJ77" s="5"/>
      <c r="FK77" s="5"/>
      <c r="FL77" s="5"/>
      <c r="FM77" s="5"/>
      <c r="FN77" s="5"/>
      <c r="FO77" s="5"/>
      <c r="FP77" s="5" t="s">
        <v>353</v>
      </c>
      <c r="FQ77" s="5"/>
      <c r="FR77" s="5"/>
      <c r="FS77" s="5"/>
      <c r="FT77" s="5"/>
      <c r="FU77" s="5" t="s">
        <v>353</v>
      </c>
      <c r="FV77" s="5" t="s">
        <v>353</v>
      </c>
      <c r="FW77" s="5"/>
      <c r="FX77" s="5"/>
      <c r="FY77" s="5"/>
      <c r="FZ77" s="5"/>
      <c r="GA77" s="5"/>
      <c r="GB77" s="5"/>
      <c r="GC77" s="5"/>
      <c r="GD77" s="5"/>
      <c r="GE77" s="5"/>
      <c r="GF77" s="5"/>
      <c r="GG77" s="5"/>
      <c r="GH77" s="5"/>
      <c r="GI77" s="5"/>
      <c r="GJ77" s="5"/>
      <c r="GK77" s="5"/>
      <c r="GL77" s="5"/>
      <c r="GM77" s="5"/>
      <c r="GN77" s="5"/>
      <c r="GO77" s="5"/>
      <c r="GP77" s="5"/>
      <c r="GQ77" s="5"/>
      <c r="GR77" s="5" t="s">
        <v>353</v>
      </c>
      <c r="GS77" s="5"/>
      <c r="GT77" s="5"/>
      <c r="GU77" s="5"/>
      <c r="GV77" s="5"/>
      <c r="GW77" s="5"/>
      <c r="GX77" s="5"/>
      <c r="GY77" s="5"/>
      <c r="GZ77" s="5"/>
      <c r="HA77" s="5"/>
      <c r="HB77" s="5"/>
      <c r="HC77" s="5"/>
      <c r="HD77" s="5"/>
      <c r="HE77" s="5"/>
      <c r="HF77" s="5"/>
      <c r="HG77" s="5"/>
      <c r="HH77" s="5"/>
      <c r="HI77" s="5"/>
      <c r="HJ77" s="5"/>
      <c r="HK77" s="5"/>
      <c r="HL77" s="5"/>
      <c r="HM77" s="5"/>
      <c r="HN77" s="5"/>
      <c r="HO77" s="5"/>
      <c r="HP77" s="5"/>
      <c r="HQ77" s="5"/>
      <c r="HR77" s="5" t="s">
        <v>353</v>
      </c>
      <c r="HS77" s="5"/>
      <c r="HT77" s="5"/>
      <c r="HU77" s="5"/>
      <c r="HV77" s="5"/>
      <c r="HW77" s="5"/>
      <c r="HX77" s="5"/>
      <c r="HY77" s="5"/>
      <c r="HZ77" s="5"/>
      <c r="IA77" s="5"/>
      <c r="IB77" s="5"/>
      <c r="IC77" s="5"/>
      <c r="ID77" s="5"/>
      <c r="IE77" s="5"/>
      <c r="IF77" s="5"/>
      <c r="IG77" s="5"/>
      <c r="IH77" s="5"/>
      <c r="II77" s="5"/>
      <c r="IJ77" s="5"/>
      <c r="IK77" s="5"/>
      <c r="IL77" s="5"/>
      <c r="IM77" s="5"/>
      <c r="IN77" s="5"/>
      <c r="IO77" s="5"/>
      <c r="IP77" s="5"/>
      <c r="IQ77" s="5"/>
      <c r="IR77" s="5"/>
      <c r="IS77" s="5"/>
      <c r="IT77" s="5"/>
      <c r="IU77" s="5"/>
      <c r="IV77" s="39"/>
      <c r="IW77" t="s">
        <v>1483</v>
      </c>
      <c r="IZ77" t="s">
        <v>353</v>
      </c>
      <c r="JC77" t="s">
        <v>353</v>
      </c>
      <c r="JD77" t="s">
        <v>353</v>
      </c>
      <c r="JN77" s="39"/>
      <c r="JW77" t="s">
        <v>1483</v>
      </c>
      <c r="KG77" t="s">
        <v>353</v>
      </c>
      <c r="KK77" s="39"/>
      <c r="KL77" t="s">
        <v>353</v>
      </c>
    </row>
    <row r="78" spans="1:298" x14ac:dyDescent="0.25">
      <c r="A78" s="13" t="s">
        <v>3253</v>
      </c>
      <c r="B78" s="27" t="s">
        <v>3248</v>
      </c>
      <c r="C78" t="s">
        <v>3345</v>
      </c>
      <c r="D78" s="5" t="s">
        <v>353</v>
      </c>
      <c r="E78" s="5" t="s">
        <v>2811</v>
      </c>
      <c r="F78" s="5">
        <v>1986</v>
      </c>
      <c r="K78" s="59"/>
      <c r="L78" s="59"/>
      <c r="O78">
        <v>68.5</v>
      </c>
      <c r="R78" s="59" t="s">
        <v>3570</v>
      </c>
      <c r="S78" s="59" t="s">
        <v>3571</v>
      </c>
      <c r="T78" s="59" t="s">
        <v>3248</v>
      </c>
      <c r="AJ78" s="15"/>
      <c r="AR78"/>
      <c r="AT78" s="15"/>
      <c r="CP78"/>
      <c r="CR78" s="15"/>
      <c r="IV78" s="39"/>
      <c r="JN78" s="39"/>
      <c r="KK78" s="39"/>
    </row>
    <row r="79" spans="1:298" ht="19.5" x14ac:dyDescent="0.25">
      <c r="A79" t="s">
        <v>117</v>
      </c>
      <c r="B79" s="2" t="s">
        <v>70</v>
      </c>
      <c r="C79" s="5"/>
      <c r="D79" s="5" t="s">
        <v>353</v>
      </c>
      <c r="E79" s="5" t="s">
        <v>2811</v>
      </c>
      <c r="F79" s="5">
        <v>1987</v>
      </c>
      <c r="G79" s="8" t="s">
        <v>671</v>
      </c>
      <c r="H79" s="5" t="s">
        <v>185</v>
      </c>
      <c r="I79" s="5" t="s">
        <v>2910</v>
      </c>
      <c r="J79" s="5"/>
      <c r="K79" s="59" t="s">
        <v>1342</v>
      </c>
      <c r="L79" s="59" t="s">
        <v>1451</v>
      </c>
      <c r="M79" s="5"/>
      <c r="N79" s="65"/>
      <c r="O79" s="5">
        <v>69</v>
      </c>
      <c r="P79" s="6" t="s">
        <v>1217</v>
      </c>
      <c r="Q79" s="7">
        <v>69</v>
      </c>
      <c r="R79" s="59" t="s">
        <v>1218</v>
      </c>
      <c r="S79" s="59" t="s">
        <v>1219</v>
      </c>
      <c r="T79" s="59" t="s">
        <v>70</v>
      </c>
      <c r="U79" s="8" t="s">
        <v>670</v>
      </c>
      <c r="Y79" s="8" t="s">
        <v>397</v>
      </c>
      <c r="Z79" s="8"/>
      <c r="AA79" s="8"/>
      <c r="AB79" s="8"/>
      <c r="AC79" s="53"/>
      <c r="AD79" s="53"/>
      <c r="AE79" s="9" t="s">
        <v>447</v>
      </c>
      <c r="AF79" s="9" t="s">
        <v>500</v>
      </c>
      <c r="AG79" s="9" t="s">
        <v>533</v>
      </c>
      <c r="AH79" s="5"/>
      <c r="AI79" s="5"/>
      <c r="AJ79" s="58"/>
      <c r="AK79" s="9" t="s">
        <v>1220</v>
      </c>
      <c r="AL79" s="5"/>
      <c r="AM79" s="5"/>
      <c r="AN79" s="5"/>
      <c r="AO79" s="5"/>
      <c r="AP79" s="5"/>
      <c r="AQ79" s="5"/>
      <c r="AR79" s="5"/>
      <c r="AS79" s="5"/>
      <c r="AT79" s="58"/>
      <c r="AU79" s="10">
        <v>4</v>
      </c>
      <c r="AV79" s="10">
        <v>8</v>
      </c>
      <c r="AW79" s="10">
        <v>2</v>
      </c>
      <c r="AX79" s="10">
        <v>2</v>
      </c>
      <c r="AY79" s="10">
        <v>2</v>
      </c>
      <c r="AZ79" s="10">
        <v>2</v>
      </c>
      <c r="BA79" s="10">
        <v>2</v>
      </c>
      <c r="BB79" s="10">
        <v>2</v>
      </c>
      <c r="BC79" s="10">
        <v>2</v>
      </c>
      <c r="BD79" s="10">
        <v>1</v>
      </c>
      <c r="BE79" s="10">
        <v>1</v>
      </c>
      <c r="BF79" s="10">
        <v>1</v>
      </c>
      <c r="BG79" s="10">
        <v>1</v>
      </c>
      <c r="BH79" s="10">
        <v>1</v>
      </c>
      <c r="BI79" s="10">
        <v>1</v>
      </c>
      <c r="BJ79" s="10">
        <v>1</v>
      </c>
      <c r="BK79" s="10">
        <v>1</v>
      </c>
      <c r="BL79" s="5"/>
      <c r="BM79" s="5"/>
      <c r="BN79" s="5"/>
      <c r="BO79" s="5"/>
      <c r="BP79" s="5"/>
      <c r="BQ79" s="5"/>
      <c r="BR79" s="5"/>
      <c r="BS79" s="5"/>
      <c r="BT79" s="5"/>
      <c r="BU79" s="5"/>
      <c r="BV79" s="5"/>
      <c r="BW79" s="5"/>
      <c r="BX79" s="5"/>
      <c r="BY79" s="5"/>
      <c r="BZ79" s="5"/>
      <c r="CA79" s="5"/>
      <c r="CB79" s="5"/>
      <c r="CC79" s="5"/>
      <c r="CD79" s="5"/>
      <c r="CE79" s="5"/>
      <c r="CF79" s="5"/>
      <c r="CG79" s="5"/>
      <c r="CH79" s="5"/>
      <c r="CI79" s="5"/>
      <c r="CJ79" s="10"/>
      <c r="CK79" s="10"/>
      <c r="CL79" s="10"/>
      <c r="CM79" s="10"/>
      <c r="CN79" s="10"/>
      <c r="CO79" s="10"/>
      <c r="CP79" s="10"/>
      <c r="CQ79" s="10"/>
      <c r="CR79" s="58"/>
      <c r="CS79" s="5"/>
      <c r="CT79" s="5" t="s">
        <v>353</v>
      </c>
      <c r="CU79" s="5"/>
      <c r="CV79" s="5"/>
      <c r="CW79" s="5"/>
      <c r="CX79" s="5"/>
      <c r="CY79" s="5" t="s">
        <v>353</v>
      </c>
      <c r="CZ79" s="5" t="s">
        <v>353</v>
      </c>
      <c r="DA79" s="5"/>
      <c r="DB79" s="5"/>
      <c r="DC79" s="5"/>
      <c r="DD79" s="5" t="s">
        <v>353</v>
      </c>
      <c r="DE79" s="5"/>
      <c r="DF79" s="5"/>
      <c r="DG79" s="5"/>
      <c r="DH79" s="5" t="s">
        <v>353</v>
      </c>
      <c r="DI79" s="5"/>
      <c r="DJ79" s="5"/>
      <c r="DK79" s="5" t="s">
        <v>353</v>
      </c>
      <c r="DL79" s="5"/>
      <c r="DM79" s="5"/>
      <c r="DN79" s="5"/>
      <c r="DO79" s="5"/>
      <c r="DP79" s="5"/>
      <c r="DQ79" s="5"/>
      <c r="DR79" s="5"/>
      <c r="DS79" s="5"/>
      <c r="DT79" s="5" t="s">
        <v>353</v>
      </c>
      <c r="DU79" s="5"/>
      <c r="DV79" s="5"/>
      <c r="DW79" s="5"/>
      <c r="DX79" s="5"/>
      <c r="DY79" s="5"/>
      <c r="DZ79" s="5"/>
      <c r="EA79" s="5"/>
      <c r="EB79" s="5"/>
      <c r="EC79" s="5"/>
      <c r="ED79" s="5"/>
      <c r="EE79" s="5" t="s">
        <v>353</v>
      </c>
      <c r="EF79" s="5"/>
      <c r="EG79" s="5"/>
      <c r="EH79" s="5"/>
      <c r="EI79" s="5"/>
      <c r="EJ79" s="5"/>
      <c r="EK79" s="5"/>
      <c r="EL79" s="5"/>
      <c r="EM79" s="5"/>
      <c r="EN79" s="5"/>
      <c r="EO79" s="5" t="s">
        <v>353</v>
      </c>
      <c r="EP79" s="5" t="s">
        <v>353</v>
      </c>
      <c r="EQ79" s="5"/>
      <c r="ER79" s="5"/>
      <c r="ES79" s="5"/>
      <c r="ET79" s="5"/>
      <c r="EU79" s="5"/>
      <c r="EV79" s="5"/>
      <c r="EW79" s="5"/>
      <c r="EX79" s="5"/>
      <c r="EY79" s="5"/>
      <c r="EZ79" s="5"/>
      <c r="FA79" s="5"/>
      <c r="FB79" s="5"/>
      <c r="FC79" s="5" t="s">
        <v>353</v>
      </c>
      <c r="FD79" s="5"/>
      <c r="FE79" s="5"/>
      <c r="FF79" s="5"/>
      <c r="FG79" s="5"/>
      <c r="FH79" s="5"/>
      <c r="FI79" s="5"/>
      <c r="FJ79" s="5"/>
      <c r="FK79" s="5"/>
      <c r="FL79" s="5" t="s">
        <v>353</v>
      </c>
      <c r="FM79" s="5"/>
      <c r="FN79" s="5"/>
      <c r="FO79" s="5"/>
      <c r="FP79" s="5"/>
      <c r="FQ79" s="5"/>
      <c r="FR79" s="5"/>
      <c r="FS79" s="5"/>
      <c r="FT79" s="5" t="s">
        <v>353</v>
      </c>
      <c r="FU79" s="5"/>
      <c r="FV79" s="5"/>
      <c r="FW79" s="5"/>
      <c r="FX79" s="5" t="s">
        <v>353</v>
      </c>
      <c r="FY79" s="5"/>
      <c r="FZ79" s="5"/>
      <c r="GA79" s="5"/>
      <c r="GB79" s="5"/>
      <c r="GC79" s="5"/>
      <c r="GD79" s="5"/>
      <c r="GE79" s="5"/>
      <c r="GF79" s="5"/>
      <c r="GG79" s="5"/>
      <c r="GH79" s="5"/>
      <c r="GI79" s="5"/>
      <c r="GJ79" s="5"/>
      <c r="GK79" s="5"/>
      <c r="GL79" s="5"/>
      <c r="GM79" s="5"/>
      <c r="GN79" s="5"/>
      <c r="GO79" s="5"/>
      <c r="GP79" s="5" t="s">
        <v>353</v>
      </c>
      <c r="GQ79" s="5"/>
      <c r="GR79" s="5" t="s">
        <v>353</v>
      </c>
      <c r="GS79" s="5"/>
      <c r="GT79" s="5"/>
      <c r="GU79" s="5"/>
      <c r="GV79" s="5"/>
      <c r="GW79" s="5"/>
      <c r="GX79" s="5"/>
      <c r="GY79" s="5"/>
      <c r="GZ79" s="5"/>
      <c r="HA79" s="5"/>
      <c r="HB79" s="5"/>
      <c r="HC79" s="5"/>
      <c r="HD79" s="5"/>
      <c r="HE79" s="5"/>
      <c r="HF79" s="5"/>
      <c r="HG79" s="5"/>
      <c r="HH79" s="5"/>
      <c r="HI79" s="5"/>
      <c r="HJ79" s="5"/>
      <c r="HK79" s="5"/>
      <c r="HL79" s="5"/>
      <c r="HM79" s="5"/>
      <c r="HN79" s="5"/>
      <c r="HO79" s="5"/>
      <c r="HP79" s="5"/>
      <c r="HQ79" s="5"/>
      <c r="HR79" s="5"/>
      <c r="HS79" s="5"/>
      <c r="HT79" s="5"/>
      <c r="HU79" s="5"/>
      <c r="HV79" s="5"/>
      <c r="HW79" s="5"/>
      <c r="HX79" s="5"/>
      <c r="HY79" s="5"/>
      <c r="HZ79" s="5"/>
      <c r="IA79" s="5"/>
      <c r="IB79" s="5"/>
      <c r="IC79" s="5"/>
      <c r="ID79" s="5"/>
      <c r="IE79" s="5"/>
      <c r="IF79" s="5"/>
      <c r="IG79" s="5"/>
      <c r="IH79" s="5"/>
      <c r="II79" s="5"/>
      <c r="IJ79" s="5"/>
      <c r="IK79" s="5"/>
      <c r="IL79" s="5"/>
      <c r="IM79" s="5"/>
      <c r="IN79" s="5"/>
      <c r="IO79" s="5"/>
      <c r="IP79" s="5"/>
      <c r="IQ79" s="5"/>
      <c r="IR79" s="5"/>
      <c r="IS79" s="5"/>
      <c r="IT79" s="5"/>
      <c r="IU79" s="5"/>
      <c r="IV79" s="39"/>
      <c r="IW79" t="s">
        <v>353</v>
      </c>
      <c r="IY79" t="s">
        <v>353</v>
      </c>
      <c r="IZ79" t="s">
        <v>353</v>
      </c>
      <c r="JD79" t="s">
        <v>353</v>
      </c>
      <c r="JN79" s="39"/>
      <c r="JU79" t="s">
        <v>1483</v>
      </c>
      <c r="KG79" t="s">
        <v>353</v>
      </c>
      <c r="KK79" s="39"/>
      <c r="KL79" t="s">
        <v>353</v>
      </c>
    </row>
    <row r="80" spans="1:298" ht="26.25" x14ac:dyDescent="0.25">
      <c r="A80" t="s">
        <v>71</v>
      </c>
      <c r="B80" s="2" t="s">
        <v>71</v>
      </c>
      <c r="C80" s="5" t="s">
        <v>1221</v>
      </c>
      <c r="D80" s="5" t="s">
        <v>353</v>
      </c>
      <c r="E80" s="5" t="s">
        <v>2811</v>
      </c>
      <c r="F80" s="5">
        <v>1988</v>
      </c>
      <c r="G80" s="8" t="s">
        <v>3061</v>
      </c>
      <c r="H80" s="5" t="s">
        <v>1507</v>
      </c>
      <c r="I80" s="5"/>
      <c r="J80" s="5"/>
      <c r="K80" s="59" t="s">
        <v>1340</v>
      </c>
      <c r="L80" s="59" t="s">
        <v>1341</v>
      </c>
      <c r="M80" s="5"/>
      <c r="N80" s="65"/>
      <c r="O80" s="5">
        <v>70</v>
      </c>
      <c r="P80" s="6" t="s">
        <v>1222</v>
      </c>
      <c r="Q80" s="7">
        <v>70</v>
      </c>
      <c r="R80" s="59" t="s">
        <v>1223</v>
      </c>
      <c r="S80" s="59" t="s">
        <v>1224</v>
      </c>
      <c r="T80" s="59" t="s">
        <v>71</v>
      </c>
      <c r="U80" s="12" t="s">
        <v>1008</v>
      </c>
      <c r="Y80" s="8" t="s">
        <v>1225</v>
      </c>
      <c r="Z80" s="8"/>
      <c r="AA80" s="8"/>
      <c r="AB80" s="8"/>
      <c r="AC80" s="53"/>
      <c r="AD80" s="53"/>
      <c r="AE80" s="5"/>
      <c r="AF80" s="9"/>
      <c r="AG80" s="9"/>
      <c r="AH80" s="9"/>
      <c r="AI80" s="9"/>
      <c r="AJ80" s="58"/>
      <c r="AK80" s="9" t="s">
        <v>1226</v>
      </c>
      <c r="AL80" s="9" t="s">
        <v>1227</v>
      </c>
      <c r="AM80" s="5"/>
      <c r="AN80" s="5"/>
      <c r="AO80" s="5"/>
      <c r="AP80" s="5"/>
      <c r="AQ80" s="5"/>
      <c r="AR80" s="5"/>
      <c r="AS80" s="5"/>
      <c r="AT80" s="58"/>
      <c r="AU80" s="10">
        <v>4</v>
      </c>
      <c r="AV80" s="10">
        <v>8</v>
      </c>
      <c r="AW80" s="10">
        <v>2</v>
      </c>
      <c r="AX80" s="10">
        <v>2</v>
      </c>
      <c r="AY80" s="10">
        <v>2</v>
      </c>
      <c r="AZ80" s="10">
        <v>2</v>
      </c>
      <c r="BA80" s="10">
        <v>2</v>
      </c>
      <c r="BB80" s="10">
        <v>2</v>
      </c>
      <c r="BC80" s="10">
        <v>2</v>
      </c>
      <c r="BD80" s="10">
        <v>3</v>
      </c>
      <c r="BE80" s="10">
        <v>1</v>
      </c>
      <c r="BF80" s="10">
        <v>3</v>
      </c>
      <c r="BG80" s="10">
        <v>1</v>
      </c>
      <c r="BH80" s="10">
        <v>1</v>
      </c>
      <c r="BI80" s="10">
        <v>2</v>
      </c>
      <c r="BJ80" s="10">
        <v>1</v>
      </c>
      <c r="BK80" s="10">
        <v>1</v>
      </c>
      <c r="BL80" s="5"/>
      <c r="BM80" s="5"/>
      <c r="BN80" s="5"/>
      <c r="BO80" s="5"/>
      <c r="BP80" s="5"/>
      <c r="BQ80" s="5"/>
      <c r="BR80" s="5"/>
      <c r="BS80" s="5"/>
      <c r="BT80" s="5"/>
      <c r="BU80" s="5"/>
      <c r="BV80" s="5"/>
      <c r="BW80" s="5"/>
      <c r="BX80" s="5"/>
      <c r="BY80" s="5"/>
      <c r="BZ80" s="5"/>
      <c r="CA80" s="5"/>
      <c r="CB80" s="5"/>
      <c r="CC80" s="5"/>
      <c r="CD80" s="5"/>
      <c r="CE80" s="5"/>
      <c r="CF80" s="5"/>
      <c r="CG80" s="5"/>
      <c r="CH80" s="5"/>
      <c r="CI80" s="5"/>
      <c r="CJ80" s="10"/>
      <c r="CK80" s="10"/>
      <c r="CL80" s="10"/>
      <c r="CM80" s="10"/>
      <c r="CN80" s="10"/>
      <c r="CO80" s="10"/>
      <c r="CP80" s="10"/>
      <c r="CQ80" s="10"/>
      <c r="CR80" s="58"/>
      <c r="CS80" s="5"/>
      <c r="CT80" s="5"/>
      <c r="CU80" s="5"/>
      <c r="CV80" s="5" t="s">
        <v>353</v>
      </c>
      <c r="CW80" s="5" t="s">
        <v>353</v>
      </c>
      <c r="CX80" s="5"/>
      <c r="CY80" s="5"/>
      <c r="CZ80" s="5"/>
      <c r="DA80" s="5" t="s">
        <v>353</v>
      </c>
      <c r="DB80" s="5" t="s">
        <v>353</v>
      </c>
      <c r="DC80" s="5"/>
      <c r="DD80" s="5" t="s">
        <v>353</v>
      </c>
      <c r="DE80" s="5"/>
      <c r="DF80" s="5"/>
      <c r="DG80" s="5"/>
      <c r="DH80" s="5"/>
      <c r="DI80" s="5"/>
      <c r="DJ80" s="5" t="s">
        <v>353</v>
      </c>
      <c r="DK80" s="5"/>
      <c r="DL80" s="5" t="s">
        <v>353</v>
      </c>
      <c r="DM80" s="5"/>
      <c r="DN80" s="5"/>
      <c r="DO80" s="5" t="s">
        <v>353</v>
      </c>
      <c r="DP80" s="5"/>
      <c r="DQ80" s="5"/>
      <c r="DR80" s="5"/>
      <c r="DS80" s="5" t="s">
        <v>353</v>
      </c>
      <c r="DT80" s="5"/>
      <c r="DU80" s="5"/>
      <c r="DV80" s="5"/>
      <c r="DW80" s="5"/>
      <c r="DX80" s="5"/>
      <c r="DY80" s="5"/>
      <c r="DZ80" s="5"/>
      <c r="EA80" s="5"/>
      <c r="EB80" s="5" t="s">
        <v>353</v>
      </c>
      <c r="EC80" s="5"/>
      <c r="ED80" s="5"/>
      <c r="EE80" s="5"/>
      <c r="EF80" s="5"/>
      <c r="EG80" s="5"/>
      <c r="EH80" s="5"/>
      <c r="EI80" s="5"/>
      <c r="EJ80" s="5"/>
      <c r="EK80" s="5"/>
      <c r="EL80" s="5"/>
      <c r="EM80" s="5"/>
      <c r="EN80" s="5"/>
      <c r="EO80" s="5"/>
      <c r="EP80" s="5"/>
      <c r="EQ80" s="5"/>
      <c r="ER80" s="5"/>
      <c r="ES80" s="5"/>
      <c r="ET80" s="5"/>
      <c r="EU80" s="5"/>
      <c r="EV80" s="5" t="s">
        <v>353</v>
      </c>
      <c r="EW80" s="5"/>
      <c r="EX80" s="5"/>
      <c r="EY80" s="5"/>
      <c r="EZ80" s="5"/>
      <c r="FA80" s="5"/>
      <c r="FB80" s="5"/>
      <c r="FC80" s="5"/>
      <c r="FD80" s="5"/>
      <c r="FE80" s="5"/>
      <c r="FF80" s="5"/>
      <c r="FG80" s="5"/>
      <c r="FH80" s="5" t="s">
        <v>353</v>
      </c>
      <c r="FI80" s="5"/>
      <c r="FJ80" s="5"/>
      <c r="FK80" s="5"/>
      <c r="FL80" s="5"/>
      <c r="FM80" s="5"/>
      <c r="FN80" s="5"/>
      <c r="FO80" s="5"/>
      <c r="FP80" s="5"/>
      <c r="FQ80" s="5"/>
      <c r="FR80" s="5"/>
      <c r="FS80" s="5"/>
      <c r="FT80" s="5"/>
      <c r="FU80" s="5"/>
      <c r="FV80" s="5"/>
      <c r="FW80" s="5"/>
      <c r="FX80" s="5"/>
      <c r="FY80" s="5"/>
      <c r="FZ80" s="5"/>
      <c r="GA80" s="5"/>
      <c r="GB80" s="5"/>
      <c r="GC80" s="5"/>
      <c r="GD80" s="5" t="s">
        <v>353</v>
      </c>
      <c r="GE80" s="5"/>
      <c r="GF80" s="5"/>
      <c r="GG80" s="5"/>
      <c r="GH80" s="5"/>
      <c r="GI80" s="5"/>
      <c r="GJ80" s="5"/>
      <c r="GK80" s="5"/>
      <c r="GL80" s="5"/>
      <c r="GM80" s="5"/>
      <c r="GN80" s="5" t="s">
        <v>353</v>
      </c>
      <c r="GO80" s="5"/>
      <c r="GP80" s="5"/>
      <c r="GQ80" s="5"/>
      <c r="GR80" s="5" t="s">
        <v>353</v>
      </c>
      <c r="GS80" s="5"/>
      <c r="GT80" s="5"/>
      <c r="GU80" s="5"/>
      <c r="GV80" s="5"/>
      <c r="GW80" s="5"/>
      <c r="GX80" s="5"/>
      <c r="GY80" s="5"/>
      <c r="GZ80" s="5"/>
      <c r="HA80" s="5"/>
      <c r="HB80" s="5"/>
      <c r="HC80" s="5"/>
      <c r="HD80" s="5"/>
      <c r="HE80" s="5"/>
      <c r="HF80" s="5"/>
      <c r="HG80" s="5" t="s">
        <v>353</v>
      </c>
      <c r="HH80" s="5"/>
      <c r="HI80" s="5"/>
      <c r="HJ80" s="5" t="s">
        <v>353</v>
      </c>
      <c r="HK80" s="5"/>
      <c r="HL80" s="5"/>
      <c r="HM80" s="5"/>
      <c r="HN80" s="5"/>
      <c r="HO80" s="5"/>
      <c r="HP80" s="5"/>
      <c r="HQ80" s="5"/>
      <c r="HR80" s="5"/>
      <c r="HS80" s="5"/>
      <c r="HT80" s="5"/>
      <c r="HU80" s="5"/>
      <c r="HV80" s="5"/>
      <c r="HW80" s="5" t="s">
        <v>353</v>
      </c>
      <c r="HX80" s="5"/>
      <c r="HY80" s="5"/>
      <c r="HZ80" s="5"/>
      <c r="IA80" s="5"/>
      <c r="IB80" s="5"/>
      <c r="IC80" s="5"/>
      <c r="ID80" s="5"/>
      <c r="IE80" s="5"/>
      <c r="IF80" s="5"/>
      <c r="IG80" s="5"/>
      <c r="IH80" s="5"/>
      <c r="II80" s="5"/>
      <c r="IJ80" s="5"/>
      <c r="IK80" s="5" t="s">
        <v>353</v>
      </c>
      <c r="IL80" s="5"/>
      <c r="IM80" s="5"/>
      <c r="IN80" s="5"/>
      <c r="IO80" s="5"/>
      <c r="IP80" s="5"/>
      <c r="IQ80" s="5"/>
      <c r="IR80" s="5"/>
      <c r="IS80" s="5"/>
      <c r="IT80" s="5"/>
      <c r="IU80" s="5"/>
      <c r="IV80" s="39"/>
      <c r="IW80" t="s">
        <v>353</v>
      </c>
      <c r="IZ80" t="s">
        <v>353</v>
      </c>
      <c r="JD80" t="s">
        <v>353</v>
      </c>
      <c r="JN80" s="39"/>
      <c r="JZ80" t="s">
        <v>1483</v>
      </c>
      <c r="KG80" t="s">
        <v>353</v>
      </c>
      <c r="KK80" s="39"/>
      <c r="KL80" t="s">
        <v>353</v>
      </c>
    </row>
    <row r="81" spans="1:298" x14ac:dyDescent="0.25">
      <c r="A81" t="s">
        <v>72</v>
      </c>
      <c r="B81" s="2" t="s">
        <v>72</v>
      </c>
      <c r="C81" s="5"/>
      <c r="D81" s="5" t="s">
        <v>353</v>
      </c>
      <c r="E81" s="5" t="s">
        <v>2811</v>
      </c>
      <c r="F81" s="5">
        <v>1988</v>
      </c>
      <c r="G81" s="8" t="s">
        <v>396</v>
      </c>
      <c r="H81" s="5" t="s">
        <v>1513</v>
      </c>
      <c r="I81" s="5"/>
      <c r="J81" s="5"/>
      <c r="K81" s="59" t="s">
        <v>1336</v>
      </c>
      <c r="L81" s="59" t="s">
        <v>1451</v>
      </c>
      <c r="M81" s="5"/>
      <c r="N81" s="65"/>
      <c r="O81" s="5">
        <v>71</v>
      </c>
      <c r="P81" s="6" t="s">
        <v>1228</v>
      </c>
      <c r="Q81" s="7">
        <v>71</v>
      </c>
      <c r="R81" s="59" t="s">
        <v>1094</v>
      </c>
      <c r="S81" s="59" t="s">
        <v>1229</v>
      </c>
      <c r="T81" s="59" t="s">
        <v>72</v>
      </c>
      <c r="U81" s="8" t="s">
        <v>1028</v>
      </c>
      <c r="Y81" s="8" t="s">
        <v>1230</v>
      </c>
      <c r="Z81" s="8"/>
      <c r="AA81" s="8"/>
      <c r="AB81" s="8"/>
      <c r="AC81" s="53"/>
      <c r="AD81" s="53"/>
      <c r="AE81" s="5"/>
      <c r="AF81" s="5"/>
      <c r="AG81" s="5"/>
      <c r="AH81" s="5"/>
      <c r="AI81" s="5"/>
      <c r="AJ81" s="58"/>
      <c r="AK81" s="9" t="s">
        <v>1231</v>
      </c>
      <c r="AL81" s="9"/>
      <c r="AM81" s="5"/>
      <c r="AN81" s="5"/>
      <c r="AO81" s="5"/>
      <c r="AP81" s="5"/>
      <c r="AQ81" s="5"/>
      <c r="AR81" s="5"/>
      <c r="AS81" s="5"/>
      <c r="AT81" s="58"/>
      <c r="AU81" s="10">
        <v>4</v>
      </c>
      <c r="AV81" s="10">
        <v>10</v>
      </c>
      <c r="AW81" s="10">
        <v>2</v>
      </c>
      <c r="AX81" s="10">
        <v>2</v>
      </c>
      <c r="AY81" s="10">
        <v>2</v>
      </c>
      <c r="AZ81" s="10">
        <v>2</v>
      </c>
      <c r="BA81" s="10">
        <v>2</v>
      </c>
      <c r="BB81" s="10">
        <v>2</v>
      </c>
      <c r="BC81" s="10">
        <v>2</v>
      </c>
      <c r="BD81" s="10">
        <v>2</v>
      </c>
      <c r="BE81" s="10">
        <v>1</v>
      </c>
      <c r="BF81" s="10">
        <v>2</v>
      </c>
      <c r="BG81" s="10">
        <v>1</v>
      </c>
      <c r="BH81" s="10">
        <v>1</v>
      </c>
      <c r="BI81" s="10">
        <v>1</v>
      </c>
      <c r="BJ81" s="10">
        <v>1</v>
      </c>
      <c r="BK81" s="10">
        <v>1</v>
      </c>
      <c r="BL81" s="5"/>
      <c r="BM81" s="5"/>
      <c r="BN81" s="5"/>
      <c r="BO81" s="5"/>
      <c r="BP81" s="5"/>
      <c r="BQ81" s="5"/>
      <c r="BR81" s="5"/>
      <c r="BS81" s="5"/>
      <c r="BT81" s="5"/>
      <c r="BU81" s="5"/>
      <c r="BV81" s="5"/>
      <c r="BW81" s="5"/>
      <c r="BX81" s="5"/>
      <c r="BY81" s="5"/>
      <c r="BZ81" s="5"/>
      <c r="CA81" s="5"/>
      <c r="CB81" s="5"/>
      <c r="CC81" s="5"/>
      <c r="CD81" s="5"/>
      <c r="CE81" s="5"/>
      <c r="CF81" s="5"/>
      <c r="CG81" s="5"/>
      <c r="CH81" s="5"/>
      <c r="CI81" s="5"/>
      <c r="CJ81" s="10"/>
      <c r="CK81" s="10"/>
      <c r="CL81" s="10"/>
      <c r="CM81" s="10"/>
      <c r="CN81" s="10"/>
      <c r="CO81" s="10"/>
      <c r="CP81" s="10"/>
      <c r="CQ81" s="10"/>
      <c r="CR81" s="58"/>
      <c r="CS81" s="5"/>
      <c r="CT81" s="5"/>
      <c r="CU81" s="5" t="s">
        <v>353</v>
      </c>
      <c r="CV81" s="5"/>
      <c r="CW81" s="5"/>
      <c r="CX81" s="5"/>
      <c r="CY81" s="5" t="s">
        <v>353</v>
      </c>
      <c r="CZ81" s="5" t="s">
        <v>353</v>
      </c>
      <c r="DA81" s="5"/>
      <c r="DB81" s="5"/>
      <c r="DC81" s="5"/>
      <c r="DD81" s="5" t="s">
        <v>353</v>
      </c>
      <c r="DE81" s="5"/>
      <c r="DF81" s="5"/>
      <c r="DG81" s="5"/>
      <c r="DH81" s="5"/>
      <c r="DI81" s="5"/>
      <c r="DJ81" s="5"/>
      <c r="DK81" s="5" t="s">
        <v>353</v>
      </c>
      <c r="DL81" s="5"/>
      <c r="DM81" s="5"/>
      <c r="DN81" s="5"/>
      <c r="DO81" s="5"/>
      <c r="DP81" s="5"/>
      <c r="DQ81" s="5"/>
      <c r="DR81" s="5" t="s">
        <v>353</v>
      </c>
      <c r="DS81" s="5"/>
      <c r="DT81" s="5"/>
      <c r="DU81" s="5"/>
      <c r="DV81" s="5"/>
      <c r="DW81" s="5"/>
      <c r="DX81" s="5" t="s">
        <v>353</v>
      </c>
      <c r="DY81" s="5"/>
      <c r="DZ81" s="5"/>
      <c r="EA81" s="5"/>
      <c r="EB81" s="5"/>
      <c r="EC81" s="5"/>
      <c r="ED81" s="5"/>
      <c r="EE81" s="5"/>
      <c r="EF81" s="5"/>
      <c r="EG81" s="5"/>
      <c r="EH81" s="5"/>
      <c r="EI81" s="5"/>
      <c r="EJ81" s="5"/>
      <c r="EK81" s="5"/>
      <c r="EL81" s="5"/>
      <c r="EM81" s="5"/>
      <c r="EN81" s="5"/>
      <c r="EO81" s="5"/>
      <c r="EP81" s="5"/>
      <c r="EQ81" s="5"/>
      <c r="ER81" s="5"/>
      <c r="ES81" s="5"/>
      <c r="ET81" s="5"/>
      <c r="EU81" s="5"/>
      <c r="EV81" s="5"/>
      <c r="EW81" s="5"/>
      <c r="EX81" s="5"/>
      <c r="EY81" s="5"/>
      <c r="EZ81" s="5"/>
      <c r="FA81" s="5"/>
      <c r="FB81" s="5"/>
      <c r="FC81" s="5"/>
      <c r="FD81" s="5"/>
      <c r="FE81" s="5"/>
      <c r="FF81" s="5"/>
      <c r="FG81" s="5"/>
      <c r="FH81" s="5"/>
      <c r="FI81" s="5"/>
      <c r="FJ81" s="5"/>
      <c r="FK81" s="5"/>
      <c r="FL81" s="5"/>
      <c r="FM81" s="5"/>
      <c r="FN81" s="5"/>
      <c r="FO81" s="5"/>
      <c r="FP81" s="5"/>
      <c r="FQ81" s="5" t="s">
        <v>353</v>
      </c>
      <c r="FR81" s="5"/>
      <c r="FS81" s="5"/>
      <c r="FT81" s="5"/>
      <c r="FU81" s="5"/>
      <c r="FV81" s="5"/>
      <c r="FW81" s="5"/>
      <c r="FX81" s="5"/>
      <c r="FY81" s="5"/>
      <c r="FZ81" s="5"/>
      <c r="GA81" s="5"/>
      <c r="GB81" s="5"/>
      <c r="GC81" s="5"/>
      <c r="GD81" s="5"/>
      <c r="GE81" s="5"/>
      <c r="GF81" s="5"/>
      <c r="GG81" s="5"/>
      <c r="GH81" s="5"/>
      <c r="GI81" s="5"/>
      <c r="GJ81" s="5"/>
      <c r="GK81" s="5"/>
      <c r="GL81" s="5"/>
      <c r="GM81" s="5"/>
      <c r="GN81" s="5"/>
      <c r="GO81" s="5"/>
      <c r="GP81" s="5"/>
      <c r="GQ81" s="5" t="s">
        <v>353</v>
      </c>
      <c r="GR81" s="5"/>
      <c r="GS81" s="5"/>
      <c r="GT81" s="5"/>
      <c r="GU81" s="5"/>
      <c r="GV81" s="5"/>
      <c r="GW81" s="5"/>
      <c r="GX81" s="5"/>
      <c r="GY81" s="5"/>
      <c r="GZ81" s="5" t="s">
        <v>353</v>
      </c>
      <c r="HA81" s="5"/>
      <c r="HB81" s="5"/>
      <c r="HC81" s="5"/>
      <c r="HD81" s="5"/>
      <c r="HE81" s="5"/>
      <c r="HF81" s="5"/>
      <c r="HG81" s="5"/>
      <c r="HH81" s="5"/>
      <c r="HI81" s="5"/>
      <c r="HJ81" s="5"/>
      <c r="HK81" s="5"/>
      <c r="HL81" s="5"/>
      <c r="HM81" s="5"/>
      <c r="HN81" s="5"/>
      <c r="HO81" s="5"/>
      <c r="HP81" s="5"/>
      <c r="HQ81" s="5"/>
      <c r="HR81" s="5"/>
      <c r="HS81" s="5"/>
      <c r="HT81" s="5"/>
      <c r="HU81" s="5"/>
      <c r="HV81" s="5"/>
      <c r="HW81" s="5"/>
      <c r="HX81" s="5"/>
      <c r="HY81" s="5"/>
      <c r="HZ81" s="5"/>
      <c r="IA81" s="5"/>
      <c r="IB81" s="5"/>
      <c r="IC81" s="5"/>
      <c r="ID81" s="5"/>
      <c r="IE81" s="5"/>
      <c r="IF81" s="5"/>
      <c r="IG81" s="5"/>
      <c r="IH81" s="5"/>
      <c r="II81" s="5"/>
      <c r="IJ81" s="5"/>
      <c r="IK81" s="5"/>
      <c r="IL81" s="5"/>
      <c r="IM81" s="5"/>
      <c r="IN81" s="5"/>
      <c r="IO81" s="5"/>
      <c r="IP81" s="5"/>
      <c r="IQ81" s="5"/>
      <c r="IR81" s="5"/>
      <c r="IS81" s="5"/>
      <c r="IT81" s="5"/>
      <c r="IU81" s="5"/>
      <c r="IV81" s="39"/>
      <c r="IW81" t="s">
        <v>1483</v>
      </c>
      <c r="IZ81" t="s">
        <v>353</v>
      </c>
      <c r="JC81" t="s">
        <v>353</v>
      </c>
      <c r="JD81" t="s">
        <v>353</v>
      </c>
      <c r="JN81" s="39"/>
      <c r="JR81" t="s">
        <v>353</v>
      </c>
      <c r="JV81" t="s">
        <v>353</v>
      </c>
      <c r="JX81" t="s">
        <v>353</v>
      </c>
      <c r="KG81" t="s">
        <v>1483</v>
      </c>
      <c r="KK81" s="39"/>
      <c r="KL81" t="s">
        <v>353</v>
      </c>
    </row>
    <row r="82" spans="1:298" x14ac:dyDescent="0.25">
      <c r="A82" t="s">
        <v>73</v>
      </c>
      <c r="B82" s="2" t="s">
        <v>73</v>
      </c>
      <c r="C82" s="5"/>
      <c r="D82" s="5" t="s">
        <v>353</v>
      </c>
      <c r="E82" s="5" t="s">
        <v>2811</v>
      </c>
      <c r="F82" s="5">
        <v>1988</v>
      </c>
      <c r="G82" s="8" t="s">
        <v>476</v>
      </c>
      <c r="H82" s="5" t="s">
        <v>414</v>
      </c>
      <c r="I82" s="5" t="s">
        <v>182</v>
      </c>
      <c r="J82" s="5" t="s">
        <v>214</v>
      </c>
      <c r="K82" s="59" t="s">
        <v>1336</v>
      </c>
      <c r="L82" s="59" t="s">
        <v>1337</v>
      </c>
      <c r="M82" s="5"/>
      <c r="N82" s="65"/>
      <c r="O82" s="5">
        <v>72</v>
      </c>
      <c r="P82" s="6" t="s">
        <v>1232</v>
      </c>
      <c r="Q82" s="7">
        <v>72</v>
      </c>
      <c r="R82" s="59" t="s">
        <v>1233</v>
      </c>
      <c r="S82" s="59" t="s">
        <v>1234</v>
      </c>
      <c r="T82" s="59" t="s">
        <v>73</v>
      </c>
      <c r="U82" s="8" t="s">
        <v>1235</v>
      </c>
      <c r="Y82" s="8" t="s">
        <v>397</v>
      </c>
      <c r="Z82" s="8"/>
      <c r="AA82" s="8"/>
      <c r="AB82" s="8"/>
      <c r="AC82" s="53"/>
      <c r="AD82" s="53"/>
      <c r="AE82" s="9" t="s">
        <v>1236</v>
      </c>
      <c r="AF82" s="9"/>
      <c r="AG82" s="9"/>
      <c r="AH82" s="9"/>
      <c r="AI82" s="9"/>
      <c r="AJ82" s="58"/>
      <c r="AK82" s="9" t="s">
        <v>1237</v>
      </c>
      <c r="AL82" s="9"/>
      <c r="AM82" s="9"/>
      <c r="AN82" s="9"/>
      <c r="AO82" s="5"/>
      <c r="AP82" s="5"/>
      <c r="AQ82" s="5"/>
      <c r="AR82" s="5"/>
      <c r="AS82" s="5"/>
      <c r="AT82" s="58"/>
      <c r="AU82" s="10">
        <v>4</v>
      </c>
      <c r="AV82" s="10">
        <v>8</v>
      </c>
      <c r="AW82" s="10">
        <v>2</v>
      </c>
      <c r="AX82" s="10">
        <v>2</v>
      </c>
      <c r="AY82" s="10">
        <v>2</v>
      </c>
      <c r="AZ82" s="10">
        <v>2</v>
      </c>
      <c r="BA82" s="10">
        <v>2</v>
      </c>
      <c r="BB82" s="10">
        <v>2</v>
      </c>
      <c r="BC82" s="10">
        <v>2</v>
      </c>
      <c r="BD82" s="10">
        <v>3</v>
      </c>
      <c r="BE82" s="10">
        <v>1</v>
      </c>
      <c r="BF82" s="10">
        <v>3</v>
      </c>
      <c r="BG82" s="10">
        <v>1</v>
      </c>
      <c r="BH82" s="10">
        <v>1</v>
      </c>
      <c r="BI82" s="10">
        <v>2</v>
      </c>
      <c r="BJ82" s="10">
        <v>1</v>
      </c>
      <c r="BK82" s="10">
        <v>1</v>
      </c>
      <c r="BL82" s="5"/>
      <c r="BM82" s="5"/>
      <c r="BN82" s="5"/>
      <c r="BO82" s="5"/>
      <c r="BP82" s="5"/>
      <c r="BQ82" s="5"/>
      <c r="BR82" s="5"/>
      <c r="BS82" s="5"/>
      <c r="BT82" s="5"/>
      <c r="BU82" s="5"/>
      <c r="BV82" s="5"/>
      <c r="BW82" s="5"/>
      <c r="BX82" s="5"/>
      <c r="BY82" s="5"/>
      <c r="BZ82" s="5"/>
      <c r="CA82" s="5"/>
      <c r="CB82" s="10">
        <v>3</v>
      </c>
      <c r="CC82" s="5"/>
      <c r="CD82" s="5"/>
      <c r="CE82" s="5"/>
      <c r="CF82" s="5"/>
      <c r="CG82" s="5"/>
      <c r="CH82" s="5"/>
      <c r="CI82" s="5"/>
      <c r="CJ82" s="10"/>
      <c r="CK82" s="10"/>
      <c r="CL82" s="10"/>
      <c r="CM82" s="10"/>
      <c r="CN82" s="10"/>
      <c r="CO82" s="10"/>
      <c r="CP82" s="10"/>
      <c r="CQ82" s="10"/>
      <c r="CR82" s="58"/>
      <c r="CS82" s="5"/>
      <c r="CT82" s="5"/>
      <c r="CU82" s="5" t="s">
        <v>353</v>
      </c>
      <c r="CV82" s="5"/>
      <c r="CW82" s="5" t="s">
        <v>353</v>
      </c>
      <c r="CX82" s="5" t="s">
        <v>353</v>
      </c>
      <c r="CY82" s="5"/>
      <c r="CZ82" s="5"/>
      <c r="DA82" s="5"/>
      <c r="DB82" s="5"/>
      <c r="DC82" s="5"/>
      <c r="DD82" s="5"/>
      <c r="DE82" s="5"/>
      <c r="DF82" s="5"/>
      <c r="DG82" s="5"/>
      <c r="DH82" s="5"/>
      <c r="DI82" s="5"/>
      <c r="DJ82" s="5"/>
      <c r="DK82" s="5"/>
      <c r="DL82" s="5" t="s">
        <v>353</v>
      </c>
      <c r="DM82" s="5"/>
      <c r="DN82" s="5"/>
      <c r="DO82" s="5"/>
      <c r="DP82" s="5" t="s">
        <v>353</v>
      </c>
      <c r="DQ82" s="5"/>
      <c r="DR82" s="5"/>
      <c r="DS82" s="5"/>
      <c r="DT82" s="5"/>
      <c r="DU82" s="5"/>
      <c r="DV82" s="5"/>
      <c r="DW82" s="5"/>
      <c r="DX82" s="5"/>
      <c r="DY82" s="5"/>
      <c r="DZ82" s="5"/>
      <c r="EA82" s="5"/>
      <c r="EB82" s="5"/>
      <c r="EC82" s="5" t="s">
        <v>353</v>
      </c>
      <c r="ED82" s="5"/>
      <c r="EE82" s="5"/>
      <c r="EF82" s="5"/>
      <c r="EG82" s="5"/>
      <c r="EH82" s="5"/>
      <c r="EI82" s="5"/>
      <c r="EJ82" s="5"/>
      <c r="EK82" s="5"/>
      <c r="EL82" s="5"/>
      <c r="EM82" s="5"/>
      <c r="EN82" s="5"/>
      <c r="EO82" s="5"/>
      <c r="EP82" s="5"/>
      <c r="EQ82" s="5"/>
      <c r="ER82" s="5"/>
      <c r="ES82" s="5"/>
      <c r="ET82" s="5"/>
      <c r="EU82" s="5"/>
      <c r="EV82" s="5"/>
      <c r="EW82" s="5"/>
      <c r="EX82" s="5"/>
      <c r="EY82" s="5"/>
      <c r="EZ82" s="5"/>
      <c r="FA82" s="5"/>
      <c r="FB82" s="5"/>
      <c r="FC82" s="5"/>
      <c r="FD82" s="5"/>
      <c r="FE82" s="5"/>
      <c r="FF82" s="5"/>
      <c r="FG82" s="5"/>
      <c r="FH82" s="5"/>
      <c r="FI82" s="5"/>
      <c r="FJ82" s="5"/>
      <c r="FK82" s="5"/>
      <c r="FL82" s="5"/>
      <c r="FM82" s="5"/>
      <c r="FN82" s="5"/>
      <c r="FO82" s="5"/>
      <c r="FP82" s="5"/>
      <c r="FQ82" s="5"/>
      <c r="FR82" s="5"/>
      <c r="FS82" s="5"/>
      <c r="FT82" s="5"/>
      <c r="FU82" s="5"/>
      <c r="FV82" s="5"/>
      <c r="FW82" s="5"/>
      <c r="FX82" s="5"/>
      <c r="FY82" s="5"/>
      <c r="FZ82" s="5"/>
      <c r="GA82" s="5"/>
      <c r="GB82" s="5"/>
      <c r="GC82" s="5"/>
      <c r="GD82" s="5"/>
      <c r="GE82" s="5"/>
      <c r="GF82" s="5"/>
      <c r="GG82" s="5"/>
      <c r="GH82" s="5"/>
      <c r="GI82" s="5"/>
      <c r="GJ82" s="5"/>
      <c r="GK82" s="5"/>
      <c r="GL82" s="5"/>
      <c r="GM82" s="5"/>
      <c r="GN82" s="5"/>
      <c r="GO82" s="5"/>
      <c r="GP82" s="5"/>
      <c r="GQ82" s="5"/>
      <c r="GR82" s="5"/>
      <c r="GS82" s="5" t="s">
        <v>353</v>
      </c>
      <c r="GT82" s="5"/>
      <c r="GU82" s="5"/>
      <c r="GV82" s="5"/>
      <c r="GW82" s="5"/>
      <c r="GX82" s="5"/>
      <c r="GY82" s="5"/>
      <c r="GZ82" s="5"/>
      <c r="HA82" s="5"/>
      <c r="HB82" s="5"/>
      <c r="HC82" s="5"/>
      <c r="HD82" s="5"/>
      <c r="HE82" s="5"/>
      <c r="HF82" s="5"/>
      <c r="HG82" s="5"/>
      <c r="HH82" s="5"/>
      <c r="HI82" s="5"/>
      <c r="HJ82" s="5"/>
      <c r="HK82" s="5"/>
      <c r="HL82" s="5"/>
      <c r="HM82" s="5"/>
      <c r="HN82" s="5"/>
      <c r="HO82" s="5"/>
      <c r="HP82" s="5"/>
      <c r="HQ82" s="5"/>
      <c r="HR82" s="5"/>
      <c r="HS82" s="5"/>
      <c r="HT82" s="5"/>
      <c r="HU82" s="5"/>
      <c r="HV82" s="5" t="s">
        <v>353</v>
      </c>
      <c r="HW82" s="5"/>
      <c r="HX82" s="5"/>
      <c r="HY82" s="5"/>
      <c r="HZ82" s="5"/>
      <c r="IA82" s="5"/>
      <c r="IB82" s="5"/>
      <c r="IC82" s="5"/>
      <c r="ID82" s="5"/>
      <c r="IE82" s="5"/>
      <c r="IF82" s="5"/>
      <c r="IG82" s="5"/>
      <c r="IH82" s="5"/>
      <c r="II82" s="5"/>
      <c r="IJ82" s="5"/>
      <c r="IK82" s="5"/>
      <c r="IL82" s="5"/>
      <c r="IM82" s="5"/>
      <c r="IN82" s="5"/>
      <c r="IO82" s="5"/>
      <c r="IP82" s="5"/>
      <c r="IQ82" s="5"/>
      <c r="IR82" s="5"/>
      <c r="IS82" s="5"/>
      <c r="IT82" s="5"/>
      <c r="IU82" s="5"/>
      <c r="IV82" s="39"/>
      <c r="IW82" t="s">
        <v>353</v>
      </c>
      <c r="IZ82" t="s">
        <v>353</v>
      </c>
      <c r="JD82" t="s">
        <v>353</v>
      </c>
      <c r="JF82" t="s">
        <v>1483</v>
      </c>
      <c r="JN82" s="39"/>
      <c r="JO82" t="s">
        <v>1483</v>
      </c>
      <c r="KG82" t="s">
        <v>353</v>
      </c>
      <c r="KK82" s="39"/>
      <c r="KL82" t="s">
        <v>353</v>
      </c>
    </row>
    <row r="83" spans="1:298" ht="19.5" x14ac:dyDescent="0.25">
      <c r="A83" t="s">
        <v>74</v>
      </c>
      <c r="B83" s="2" t="s">
        <v>74</v>
      </c>
      <c r="C83" s="5"/>
      <c r="D83" s="5" t="s">
        <v>353</v>
      </c>
      <c r="E83" s="5" t="s">
        <v>2811</v>
      </c>
      <c r="F83" s="5">
        <v>1988</v>
      </c>
      <c r="G83" s="8" t="s">
        <v>3062</v>
      </c>
      <c r="H83" s="5" t="s">
        <v>1541</v>
      </c>
      <c r="I83" s="5"/>
      <c r="J83" s="5" t="s">
        <v>2422</v>
      </c>
      <c r="K83" s="59" t="s">
        <v>2494</v>
      </c>
      <c r="L83" s="59" t="s">
        <v>2495</v>
      </c>
      <c r="M83" s="5"/>
      <c r="N83" s="65"/>
      <c r="O83" s="5">
        <v>73</v>
      </c>
      <c r="P83" s="6" t="s">
        <v>1238</v>
      </c>
      <c r="Q83" s="7">
        <v>73</v>
      </c>
      <c r="R83" s="59" t="s">
        <v>592</v>
      </c>
      <c r="S83" s="59" t="s">
        <v>1239</v>
      </c>
      <c r="T83" s="59" t="s">
        <v>74</v>
      </c>
      <c r="U83" s="8" t="s">
        <v>1240</v>
      </c>
      <c r="Y83" s="8" t="s">
        <v>339</v>
      </c>
      <c r="Z83" s="8"/>
      <c r="AA83" s="8"/>
      <c r="AB83" s="8"/>
      <c r="AC83" s="53"/>
      <c r="AD83" s="53"/>
      <c r="AE83" s="5"/>
      <c r="AF83" s="9"/>
      <c r="AG83" s="9"/>
      <c r="AH83" s="9"/>
      <c r="AI83" s="9"/>
      <c r="AJ83" s="58"/>
      <c r="AK83" s="9" t="s">
        <v>1241</v>
      </c>
      <c r="AL83" s="9" t="s">
        <v>1242</v>
      </c>
      <c r="AM83" s="9" t="s">
        <v>1243</v>
      </c>
      <c r="AN83" s="9" t="s">
        <v>1244</v>
      </c>
      <c r="AO83" s="9" t="s">
        <v>1245</v>
      </c>
      <c r="AP83" s="9" t="s">
        <v>1246</v>
      </c>
      <c r="AQ83" s="9" t="s">
        <v>1247</v>
      </c>
      <c r="AR83" s="9" t="s">
        <v>1248</v>
      </c>
      <c r="AS83" s="5"/>
      <c r="AT83" s="58"/>
      <c r="AU83" s="10">
        <v>4</v>
      </c>
      <c r="AV83" s="10">
        <v>6</v>
      </c>
      <c r="AW83" s="10">
        <v>2</v>
      </c>
      <c r="AX83" s="10">
        <v>2</v>
      </c>
      <c r="AY83" s="10">
        <v>2</v>
      </c>
      <c r="AZ83" s="10">
        <v>2</v>
      </c>
      <c r="BA83" s="10">
        <v>2</v>
      </c>
      <c r="BB83" s="10">
        <v>2</v>
      </c>
      <c r="BC83" s="10">
        <v>2</v>
      </c>
      <c r="BD83" s="10">
        <v>1</v>
      </c>
      <c r="BE83" s="10">
        <v>1</v>
      </c>
      <c r="BF83" s="10">
        <v>1</v>
      </c>
      <c r="BG83" s="10">
        <v>1</v>
      </c>
      <c r="BH83" s="10">
        <v>1</v>
      </c>
      <c r="BI83" s="10">
        <v>1</v>
      </c>
      <c r="BJ83" s="10">
        <v>1</v>
      </c>
      <c r="BK83" s="10">
        <v>1</v>
      </c>
      <c r="BL83" s="5"/>
      <c r="BM83" s="5"/>
      <c r="BN83" s="5"/>
      <c r="BO83" s="5"/>
      <c r="BP83" s="5"/>
      <c r="BQ83" s="5"/>
      <c r="BR83" s="5"/>
      <c r="BS83" s="5"/>
      <c r="BT83" s="5"/>
      <c r="BU83" s="5"/>
      <c r="BV83" s="5"/>
      <c r="BW83" s="5"/>
      <c r="BX83" s="5"/>
      <c r="BY83" s="5"/>
      <c r="BZ83" s="5"/>
      <c r="CA83" s="5"/>
      <c r="CB83" s="5"/>
      <c r="CC83" s="5"/>
      <c r="CD83" s="5"/>
      <c r="CE83" s="5"/>
      <c r="CF83" s="5"/>
      <c r="CG83" s="5"/>
      <c r="CH83" s="5"/>
      <c r="CI83" s="5"/>
      <c r="CJ83" s="10"/>
      <c r="CK83" s="10"/>
      <c r="CL83" s="10"/>
      <c r="CM83" s="10"/>
      <c r="CN83" s="10"/>
      <c r="CO83" s="10"/>
      <c r="CP83" s="10"/>
      <c r="CQ83" s="10"/>
      <c r="CR83" s="58"/>
      <c r="CS83" s="5"/>
      <c r="CT83" s="5" t="s">
        <v>353</v>
      </c>
      <c r="CU83" s="5"/>
      <c r="CV83" s="5"/>
      <c r="CW83" s="5"/>
      <c r="CX83" s="5"/>
      <c r="CY83" s="5"/>
      <c r="CZ83" s="5"/>
      <c r="DA83" s="5" t="s">
        <v>353</v>
      </c>
      <c r="DB83" s="5"/>
      <c r="DC83" s="5"/>
      <c r="DD83" s="5" t="s">
        <v>353</v>
      </c>
      <c r="DE83" s="5"/>
      <c r="DF83" s="5"/>
      <c r="DG83" s="5"/>
      <c r="DH83" s="5"/>
      <c r="DI83" s="5"/>
      <c r="DJ83" s="5"/>
      <c r="DK83" s="5"/>
      <c r="DL83" s="5" t="s">
        <v>353</v>
      </c>
      <c r="DM83" s="5"/>
      <c r="DN83" s="5"/>
      <c r="DO83" s="5"/>
      <c r="DP83" s="5"/>
      <c r="DQ83" s="5"/>
      <c r="DR83" s="5"/>
      <c r="DS83" s="5" t="s">
        <v>353</v>
      </c>
      <c r="DT83" s="5"/>
      <c r="DU83" s="5"/>
      <c r="DV83" s="5"/>
      <c r="DW83" s="5" t="s">
        <v>353</v>
      </c>
      <c r="DX83" s="5"/>
      <c r="DY83" s="5"/>
      <c r="DZ83" s="5"/>
      <c r="EA83" s="5"/>
      <c r="EB83" s="5"/>
      <c r="EC83" s="5"/>
      <c r="ED83" s="5"/>
      <c r="EE83" s="5"/>
      <c r="EF83" s="5"/>
      <c r="EG83" s="5"/>
      <c r="EH83" s="5"/>
      <c r="EI83" s="5"/>
      <c r="EJ83" s="5"/>
      <c r="EK83" s="5"/>
      <c r="EL83" s="5"/>
      <c r="EM83" s="5"/>
      <c r="EN83" s="5"/>
      <c r="EO83" s="5"/>
      <c r="EP83" s="5"/>
      <c r="EQ83" s="5"/>
      <c r="ER83" s="5"/>
      <c r="ES83" s="5"/>
      <c r="ET83" s="5"/>
      <c r="EU83" s="5"/>
      <c r="EV83" s="5"/>
      <c r="EW83" s="5"/>
      <c r="EX83" s="5"/>
      <c r="EY83" s="5" t="s">
        <v>353</v>
      </c>
      <c r="EZ83" s="5"/>
      <c r="FA83" s="5"/>
      <c r="FB83" s="5"/>
      <c r="FC83" s="5"/>
      <c r="FD83" s="5"/>
      <c r="FE83" s="5"/>
      <c r="FF83" s="5"/>
      <c r="FG83" s="5"/>
      <c r="FH83" s="5"/>
      <c r="FI83" s="5"/>
      <c r="FJ83" s="5"/>
      <c r="FK83" s="5"/>
      <c r="FL83" s="5"/>
      <c r="FM83" s="5"/>
      <c r="FN83" s="5"/>
      <c r="FO83" s="5"/>
      <c r="FP83" s="5"/>
      <c r="FQ83" s="5"/>
      <c r="FR83" s="5"/>
      <c r="FS83" s="5"/>
      <c r="FT83" s="5"/>
      <c r="FU83" s="5"/>
      <c r="FV83" s="5"/>
      <c r="FW83" s="5"/>
      <c r="FX83" s="5"/>
      <c r="FY83" s="5"/>
      <c r="FZ83" s="5"/>
      <c r="GA83" s="5"/>
      <c r="GB83" s="5"/>
      <c r="GC83" s="5"/>
      <c r="GD83" s="5"/>
      <c r="GE83" s="5"/>
      <c r="GF83" s="5"/>
      <c r="GG83" s="5"/>
      <c r="GH83" s="5"/>
      <c r="GI83" s="5"/>
      <c r="GJ83" s="5"/>
      <c r="GK83" s="5" t="s">
        <v>353</v>
      </c>
      <c r="GL83" s="5"/>
      <c r="GM83" s="5" t="s">
        <v>353</v>
      </c>
      <c r="GN83" s="5"/>
      <c r="GO83" s="5"/>
      <c r="GP83" s="5"/>
      <c r="GQ83" s="5"/>
      <c r="GR83" s="5"/>
      <c r="GS83" s="5" t="s">
        <v>353</v>
      </c>
      <c r="GT83" s="5"/>
      <c r="GU83" s="5"/>
      <c r="GV83" s="5"/>
      <c r="GW83" s="5"/>
      <c r="GX83" s="5"/>
      <c r="GY83" s="5"/>
      <c r="GZ83" s="5"/>
      <c r="HA83" s="5"/>
      <c r="HB83" s="5"/>
      <c r="HC83" s="5"/>
      <c r="HD83" s="5"/>
      <c r="HE83" s="5"/>
      <c r="HF83" s="5"/>
      <c r="HG83" s="5"/>
      <c r="HH83" s="5"/>
      <c r="HI83" s="5"/>
      <c r="HJ83" s="5"/>
      <c r="HK83" s="5"/>
      <c r="HL83" s="5"/>
      <c r="HM83" s="5"/>
      <c r="HN83" s="5"/>
      <c r="HO83" s="5"/>
      <c r="HP83" s="5"/>
      <c r="HQ83" s="5"/>
      <c r="HR83" s="5"/>
      <c r="HS83" s="5"/>
      <c r="HT83" s="5"/>
      <c r="HU83" s="5"/>
      <c r="HV83" s="5"/>
      <c r="HW83" s="5"/>
      <c r="HX83" s="5"/>
      <c r="HY83" s="5"/>
      <c r="HZ83" s="5"/>
      <c r="IA83" s="5"/>
      <c r="IB83" s="5"/>
      <c r="IC83" s="5"/>
      <c r="ID83" s="5"/>
      <c r="IE83" s="5"/>
      <c r="IF83" s="5"/>
      <c r="IG83" s="5"/>
      <c r="IH83" s="5"/>
      <c r="II83" s="5"/>
      <c r="IJ83" s="5"/>
      <c r="IK83" s="5"/>
      <c r="IL83" s="5"/>
      <c r="IM83" s="5"/>
      <c r="IN83" s="5"/>
      <c r="IO83" s="5"/>
      <c r="IP83" s="5"/>
      <c r="IQ83" s="5"/>
      <c r="IR83" s="5"/>
      <c r="IS83" s="5"/>
      <c r="IT83" s="5"/>
      <c r="IU83" s="5"/>
      <c r="IV83" s="39"/>
      <c r="IW83" t="s">
        <v>353</v>
      </c>
      <c r="IZ83" t="s">
        <v>353</v>
      </c>
      <c r="JD83" t="s">
        <v>353</v>
      </c>
      <c r="JJ83" t="s">
        <v>1483</v>
      </c>
      <c r="JN83" s="39"/>
      <c r="KB83" t="s">
        <v>1483</v>
      </c>
      <c r="KG83" t="s">
        <v>353</v>
      </c>
      <c r="KK83" s="39"/>
      <c r="KL83" t="s">
        <v>353</v>
      </c>
    </row>
    <row r="84" spans="1:298" ht="19.5" x14ac:dyDescent="0.25">
      <c r="A84" t="s">
        <v>75</v>
      </c>
      <c r="B84" s="2" t="s">
        <v>75</v>
      </c>
      <c r="C84" s="5"/>
      <c r="D84" s="5" t="s">
        <v>353</v>
      </c>
      <c r="E84" s="5" t="s">
        <v>2811</v>
      </c>
      <c r="F84" s="5">
        <v>1988</v>
      </c>
      <c r="G84" s="8" t="s">
        <v>293</v>
      </c>
      <c r="H84" s="5" t="s">
        <v>1544</v>
      </c>
      <c r="I84" s="5" t="s">
        <v>1356</v>
      </c>
      <c r="J84" s="5"/>
      <c r="K84" s="59" t="s">
        <v>2906</v>
      </c>
      <c r="L84" s="59" t="s">
        <v>1344</v>
      </c>
      <c r="M84" s="5" t="s">
        <v>1253</v>
      </c>
      <c r="N84" s="67"/>
      <c r="O84" s="5">
        <v>74</v>
      </c>
      <c r="P84" s="6" t="s">
        <v>1249</v>
      </c>
      <c r="Q84" s="7">
        <v>74</v>
      </c>
      <c r="R84" s="59" t="s">
        <v>1250</v>
      </c>
      <c r="S84" s="59" t="s">
        <v>1251</v>
      </c>
      <c r="T84" s="59" t="s">
        <v>75</v>
      </c>
      <c r="U84" s="8" t="s">
        <v>1252</v>
      </c>
      <c r="Y84" s="8"/>
      <c r="Z84" s="8"/>
      <c r="AA84" s="8"/>
      <c r="AB84" s="8"/>
      <c r="AC84" s="53"/>
      <c r="AD84" s="53"/>
      <c r="AE84" s="5"/>
      <c r="AF84" s="5"/>
      <c r="AG84" s="5"/>
      <c r="AH84" s="5"/>
      <c r="AI84" s="5"/>
      <c r="AJ84" s="58"/>
      <c r="AK84" s="9" t="s">
        <v>1254</v>
      </c>
      <c r="AL84" s="9"/>
      <c r="AM84" s="9"/>
      <c r="AN84" s="5"/>
      <c r="AO84" s="9"/>
      <c r="AP84" s="5"/>
      <c r="AQ84" s="5"/>
      <c r="AR84" s="5"/>
      <c r="AS84" s="5"/>
      <c r="AT84" s="58"/>
      <c r="AU84" s="10">
        <v>4</v>
      </c>
      <c r="AV84" s="10">
        <v>8</v>
      </c>
      <c r="AW84" s="10">
        <v>2</v>
      </c>
      <c r="AX84" s="10">
        <v>2</v>
      </c>
      <c r="AY84" s="10">
        <v>2</v>
      </c>
      <c r="AZ84" s="10">
        <v>2</v>
      </c>
      <c r="BA84" s="10">
        <v>2</v>
      </c>
      <c r="BB84" s="10">
        <v>2</v>
      </c>
      <c r="BC84" s="10">
        <v>2</v>
      </c>
      <c r="BD84" s="10">
        <v>1</v>
      </c>
      <c r="BE84" s="10">
        <v>1</v>
      </c>
      <c r="BF84" s="10">
        <v>1</v>
      </c>
      <c r="BG84" s="10">
        <v>1</v>
      </c>
      <c r="BH84" s="10">
        <v>1</v>
      </c>
      <c r="BI84" s="10">
        <v>1</v>
      </c>
      <c r="BJ84" s="10">
        <v>1</v>
      </c>
      <c r="BK84" s="10">
        <v>1</v>
      </c>
      <c r="BL84" s="5"/>
      <c r="BM84" s="5"/>
      <c r="BN84" s="5"/>
      <c r="BO84" s="5"/>
      <c r="BP84" s="5"/>
      <c r="BQ84" s="5"/>
      <c r="BR84" s="5"/>
      <c r="BS84" s="5"/>
      <c r="BT84" s="10">
        <v>25</v>
      </c>
      <c r="BU84" s="10">
        <v>5</v>
      </c>
      <c r="BV84" s="5"/>
      <c r="BW84" s="5"/>
      <c r="BX84" s="5"/>
      <c r="BY84" s="5"/>
      <c r="BZ84" s="5"/>
      <c r="CA84" s="5"/>
      <c r="CB84" s="9"/>
      <c r="CC84" s="5"/>
      <c r="CD84" s="5"/>
      <c r="CE84" s="5"/>
      <c r="CF84" s="5"/>
      <c r="CG84" s="5"/>
      <c r="CH84" s="5"/>
      <c r="CI84" s="5"/>
      <c r="CJ84" s="10"/>
      <c r="CK84" s="10"/>
      <c r="CL84" s="10"/>
      <c r="CM84" s="10"/>
      <c r="CN84" s="10"/>
      <c r="CO84" s="10"/>
      <c r="CP84" s="10"/>
      <c r="CQ84" s="10"/>
      <c r="CR84" s="58"/>
      <c r="CS84" s="5"/>
      <c r="CT84" s="5" t="s">
        <v>353</v>
      </c>
      <c r="CU84" s="5"/>
      <c r="CV84" s="5" t="s">
        <v>353</v>
      </c>
      <c r="CW84" s="5"/>
      <c r="CX84" s="5"/>
      <c r="CY84" s="5" t="s">
        <v>353</v>
      </c>
      <c r="CZ84" s="5"/>
      <c r="DA84" s="5"/>
      <c r="DB84" s="5"/>
      <c r="DC84" s="5"/>
      <c r="DD84" s="5"/>
      <c r="DE84" s="5"/>
      <c r="DF84" s="5"/>
      <c r="DG84" s="5"/>
      <c r="DH84" s="5" t="s">
        <v>353</v>
      </c>
      <c r="DI84" s="5" t="s">
        <v>353</v>
      </c>
      <c r="DJ84" s="5"/>
      <c r="DK84" s="5"/>
      <c r="DL84" s="5" t="s">
        <v>353</v>
      </c>
      <c r="DM84" s="5"/>
      <c r="DN84" s="5"/>
      <c r="DO84" s="5"/>
      <c r="DP84" s="5"/>
      <c r="DQ84" s="5"/>
      <c r="DR84" s="5" t="s">
        <v>353</v>
      </c>
      <c r="DS84" s="5"/>
      <c r="DT84" s="5"/>
      <c r="DU84" s="5"/>
      <c r="DV84" s="5"/>
      <c r="DW84" s="5"/>
      <c r="DX84" s="5" t="s">
        <v>353</v>
      </c>
      <c r="DY84" s="5"/>
      <c r="DZ84" s="5"/>
      <c r="EA84" s="5"/>
      <c r="EB84" s="5" t="s">
        <v>353</v>
      </c>
      <c r="EC84" s="5"/>
      <c r="ED84" s="5"/>
      <c r="EE84" s="5"/>
      <c r="EF84" s="5"/>
      <c r="EG84" s="5"/>
      <c r="EH84" s="5"/>
      <c r="EI84" s="5"/>
      <c r="EJ84" s="5"/>
      <c r="EK84" s="5"/>
      <c r="EL84" s="5"/>
      <c r="EM84" s="5"/>
      <c r="EN84" s="5"/>
      <c r="EO84" s="5"/>
      <c r="EP84" s="5"/>
      <c r="EQ84" s="5"/>
      <c r="ER84" s="5"/>
      <c r="ES84" s="5"/>
      <c r="ET84" s="5"/>
      <c r="EU84" s="5" t="s">
        <v>353</v>
      </c>
      <c r="EV84" s="5"/>
      <c r="EW84" s="5"/>
      <c r="EX84" s="5" t="s">
        <v>353</v>
      </c>
      <c r="EY84" s="5"/>
      <c r="EZ84" s="5"/>
      <c r="FA84" s="5"/>
      <c r="FB84" s="5"/>
      <c r="FC84" s="5"/>
      <c r="FD84" s="5"/>
      <c r="FE84" s="5"/>
      <c r="FF84" s="5"/>
      <c r="FG84" s="5"/>
      <c r="FH84" s="5"/>
      <c r="FI84" s="5" t="s">
        <v>353</v>
      </c>
      <c r="FJ84" s="5"/>
      <c r="FK84" s="5"/>
      <c r="FL84" s="5"/>
      <c r="FM84" s="5"/>
      <c r="FN84" s="5"/>
      <c r="FO84" s="5"/>
      <c r="FP84" s="5"/>
      <c r="FQ84" s="5"/>
      <c r="FR84" s="5"/>
      <c r="FS84" s="5"/>
      <c r="FT84" s="5"/>
      <c r="FU84" s="5" t="s">
        <v>353</v>
      </c>
      <c r="FV84" s="5"/>
      <c r="FW84" s="5"/>
      <c r="FX84" s="5"/>
      <c r="FY84" s="5"/>
      <c r="FZ84" s="5"/>
      <c r="GA84" s="5"/>
      <c r="GB84" s="5"/>
      <c r="GC84" s="5"/>
      <c r="GD84" s="5"/>
      <c r="GE84" s="5"/>
      <c r="GF84" s="5"/>
      <c r="GG84" s="5"/>
      <c r="GH84" s="5"/>
      <c r="GI84" s="5"/>
      <c r="GJ84" s="5"/>
      <c r="GK84" s="5"/>
      <c r="GL84" s="5"/>
      <c r="GM84" s="5"/>
      <c r="GN84" s="5"/>
      <c r="GO84" s="5"/>
      <c r="GP84" s="5"/>
      <c r="GQ84" s="5" t="s">
        <v>353</v>
      </c>
      <c r="GR84" s="5"/>
      <c r="GS84" s="5"/>
      <c r="GT84" s="5"/>
      <c r="GU84" s="5" t="s">
        <v>353</v>
      </c>
      <c r="GV84" s="5"/>
      <c r="GW84" s="5"/>
      <c r="GX84" s="5" t="s">
        <v>353</v>
      </c>
      <c r="GY84" s="5" t="s">
        <v>353</v>
      </c>
      <c r="GZ84" s="5"/>
      <c r="HA84" s="5"/>
      <c r="HB84" s="5"/>
      <c r="HC84" s="5"/>
      <c r="HD84" s="5"/>
      <c r="HE84" s="5"/>
      <c r="HF84" s="5" t="s">
        <v>353</v>
      </c>
      <c r="HG84" s="5"/>
      <c r="HH84" s="5" t="s">
        <v>353</v>
      </c>
      <c r="HI84" s="5"/>
      <c r="HJ84" s="5"/>
      <c r="HK84" s="5"/>
      <c r="HL84" s="5"/>
      <c r="HM84" s="5"/>
      <c r="HN84" s="5"/>
      <c r="HO84" s="5"/>
      <c r="HP84" s="5"/>
      <c r="HQ84" s="5" t="s">
        <v>353</v>
      </c>
      <c r="HR84" s="5" t="s">
        <v>353</v>
      </c>
      <c r="HS84" s="5"/>
      <c r="HT84" s="5"/>
      <c r="HU84" s="5"/>
      <c r="HV84" s="5"/>
      <c r="HW84" s="5"/>
      <c r="HX84" s="5"/>
      <c r="HY84" s="5" t="s">
        <v>353</v>
      </c>
      <c r="HZ84" s="5"/>
      <c r="IA84" s="5"/>
      <c r="IB84" s="5"/>
      <c r="IC84" s="5"/>
      <c r="ID84" s="5"/>
      <c r="IE84" s="5"/>
      <c r="IF84" s="5"/>
      <c r="IG84" s="5"/>
      <c r="IH84" s="5"/>
      <c r="II84" s="5"/>
      <c r="IJ84" s="5"/>
      <c r="IK84" s="5"/>
      <c r="IL84" s="5"/>
      <c r="IM84" s="5"/>
      <c r="IN84" s="5"/>
      <c r="IO84" s="5"/>
      <c r="IP84" s="5"/>
      <c r="IQ84" s="5"/>
      <c r="IR84" s="5"/>
      <c r="IS84" s="5"/>
      <c r="IT84" s="5"/>
      <c r="IU84" s="5"/>
      <c r="IV84" s="39"/>
      <c r="IW84" t="s">
        <v>353</v>
      </c>
      <c r="IZ84" t="s">
        <v>353</v>
      </c>
      <c r="JD84" t="s">
        <v>353</v>
      </c>
      <c r="JE84" t="s">
        <v>353</v>
      </c>
      <c r="JN84" s="39"/>
      <c r="KG84" t="s">
        <v>1483</v>
      </c>
      <c r="KK84" s="39"/>
      <c r="KL84" t="s">
        <v>353</v>
      </c>
    </row>
    <row r="85" spans="1:298" ht="19.5" x14ac:dyDescent="0.25">
      <c r="A85" t="s">
        <v>76</v>
      </c>
      <c r="B85" s="2" t="s">
        <v>76</v>
      </c>
      <c r="C85" s="5"/>
      <c r="D85" s="5" t="s">
        <v>353</v>
      </c>
      <c r="E85" s="5" t="s">
        <v>2811</v>
      </c>
      <c r="F85" s="5">
        <v>1988</v>
      </c>
      <c r="G85" s="8" t="s">
        <v>1258</v>
      </c>
      <c r="H85" s="5" t="s">
        <v>1547</v>
      </c>
      <c r="I85" s="5" t="s">
        <v>2907</v>
      </c>
      <c r="J85" s="5" t="s">
        <v>1876</v>
      </c>
      <c r="K85" s="59" t="s">
        <v>1341</v>
      </c>
      <c r="L85" s="59" t="s">
        <v>1337</v>
      </c>
      <c r="M85" s="5"/>
      <c r="N85" s="67"/>
      <c r="O85" s="5">
        <v>75</v>
      </c>
      <c r="P85" s="6" t="s">
        <v>1255</v>
      </c>
      <c r="Q85" s="7">
        <v>75</v>
      </c>
      <c r="R85" s="59" t="s">
        <v>1256</v>
      </c>
      <c r="S85" s="59" t="s">
        <v>1257</v>
      </c>
      <c r="T85" s="59" t="s">
        <v>76</v>
      </c>
      <c r="U85" s="8" t="s">
        <v>1258</v>
      </c>
      <c r="Y85" s="8"/>
      <c r="Z85" s="8"/>
      <c r="AA85" s="8"/>
      <c r="AB85" s="8"/>
      <c r="AC85" s="53"/>
      <c r="AD85" s="53"/>
      <c r="AE85" s="9" t="s">
        <v>340</v>
      </c>
      <c r="AF85" s="9"/>
      <c r="AG85" s="9"/>
      <c r="AH85" s="9"/>
      <c r="AI85" s="9"/>
      <c r="AJ85" s="58"/>
      <c r="AK85" s="9" t="s">
        <v>1259</v>
      </c>
      <c r="AL85" s="9" t="s">
        <v>1260</v>
      </c>
      <c r="AM85" s="9" t="s">
        <v>1261</v>
      </c>
      <c r="AN85" s="9" t="s">
        <v>1262</v>
      </c>
      <c r="AO85" s="9" t="s">
        <v>1263</v>
      </c>
      <c r="AP85" s="9" t="s">
        <v>1264</v>
      </c>
      <c r="AQ85" s="9" t="s">
        <v>1265</v>
      </c>
      <c r="AR85" s="9" t="s">
        <v>1266</v>
      </c>
      <c r="AS85" s="9" t="s">
        <v>1267</v>
      </c>
      <c r="AT85" s="58"/>
      <c r="AU85" s="10">
        <v>4</v>
      </c>
      <c r="AV85" s="10">
        <v>8</v>
      </c>
      <c r="AW85" s="10">
        <v>2</v>
      </c>
      <c r="AX85" s="10">
        <v>2</v>
      </c>
      <c r="AY85" s="10">
        <v>2</v>
      </c>
      <c r="AZ85" s="10">
        <v>2</v>
      </c>
      <c r="BA85" s="10">
        <v>2</v>
      </c>
      <c r="BB85" s="10">
        <v>2</v>
      </c>
      <c r="BC85" s="10">
        <v>2</v>
      </c>
      <c r="BD85" s="10">
        <v>2</v>
      </c>
      <c r="BE85" s="10">
        <v>1</v>
      </c>
      <c r="BF85" s="10">
        <v>2</v>
      </c>
      <c r="BG85" s="10">
        <v>1</v>
      </c>
      <c r="BH85" s="10">
        <v>1</v>
      </c>
      <c r="BI85" s="10">
        <v>1</v>
      </c>
      <c r="BJ85" s="10">
        <v>1</v>
      </c>
      <c r="BK85" s="10">
        <v>1</v>
      </c>
      <c r="BL85" s="5"/>
      <c r="BM85" s="5"/>
      <c r="BN85" s="5"/>
      <c r="BO85" s="5"/>
      <c r="BP85" s="5"/>
      <c r="BQ85" s="5"/>
      <c r="BR85" s="5"/>
      <c r="BS85" s="5"/>
      <c r="BT85" s="5"/>
      <c r="BU85" s="5"/>
      <c r="BV85" s="5"/>
      <c r="BW85" s="5"/>
      <c r="BX85" s="5"/>
      <c r="BY85" s="5"/>
      <c r="BZ85" s="5"/>
      <c r="CA85" s="5"/>
      <c r="CB85" s="5"/>
      <c r="CC85" s="5"/>
      <c r="CD85" s="5"/>
      <c r="CE85" s="5"/>
      <c r="CF85" s="5"/>
      <c r="CG85" s="5"/>
      <c r="CH85" s="5"/>
      <c r="CI85" s="5"/>
      <c r="CJ85" s="10"/>
      <c r="CK85" s="10"/>
      <c r="CL85" s="10"/>
      <c r="CM85" s="10"/>
      <c r="CN85" s="10"/>
      <c r="CO85" s="10"/>
      <c r="CP85" s="10"/>
      <c r="CQ85" s="10"/>
      <c r="CR85" s="58"/>
      <c r="CS85" s="5"/>
      <c r="CT85" s="5" t="s">
        <v>353</v>
      </c>
      <c r="CU85" s="5" t="s">
        <v>353</v>
      </c>
      <c r="CV85" s="5" t="s">
        <v>353</v>
      </c>
      <c r="CW85" s="5"/>
      <c r="CX85" s="5"/>
      <c r="CY85" s="5"/>
      <c r="CZ85" s="5"/>
      <c r="DA85" s="5"/>
      <c r="DB85" s="5"/>
      <c r="DC85" s="5"/>
      <c r="DD85" s="5" t="s">
        <v>353</v>
      </c>
      <c r="DE85" s="5"/>
      <c r="DF85" s="5"/>
      <c r="DG85" s="5"/>
      <c r="DH85" s="5"/>
      <c r="DI85" s="5"/>
      <c r="DJ85" s="5"/>
      <c r="DK85" s="5"/>
      <c r="DL85" s="5" t="s">
        <v>353</v>
      </c>
      <c r="DM85" s="5"/>
      <c r="DN85" s="5"/>
      <c r="DO85" s="5"/>
      <c r="DP85" s="5" t="s">
        <v>353</v>
      </c>
      <c r="DQ85" s="5"/>
      <c r="DR85" s="5"/>
      <c r="DS85" s="5"/>
      <c r="DT85" s="5"/>
      <c r="DU85" s="5"/>
      <c r="DV85" s="5"/>
      <c r="DW85" s="5"/>
      <c r="DX85" s="5" t="s">
        <v>353</v>
      </c>
      <c r="DY85" s="5"/>
      <c r="DZ85" s="5" t="s">
        <v>353</v>
      </c>
      <c r="EA85" s="5"/>
      <c r="EB85" s="5"/>
      <c r="EC85" s="5"/>
      <c r="ED85" s="5"/>
      <c r="EE85" s="5"/>
      <c r="EF85" s="5"/>
      <c r="EG85" s="5"/>
      <c r="EH85" s="5"/>
      <c r="EI85" s="5"/>
      <c r="EJ85" s="5"/>
      <c r="EK85" s="5"/>
      <c r="EL85" s="5"/>
      <c r="EM85" s="5"/>
      <c r="EN85" s="5"/>
      <c r="EO85" s="5"/>
      <c r="EP85" s="5"/>
      <c r="EQ85" s="5"/>
      <c r="ER85" s="5"/>
      <c r="ES85" s="5"/>
      <c r="ET85" s="5"/>
      <c r="EU85" s="5"/>
      <c r="EV85" s="5"/>
      <c r="EW85" s="5"/>
      <c r="EX85" s="5"/>
      <c r="EY85" s="5"/>
      <c r="EZ85" s="5"/>
      <c r="FA85" s="5"/>
      <c r="FB85" s="5"/>
      <c r="FC85" s="5"/>
      <c r="FD85" s="5"/>
      <c r="FE85" s="5"/>
      <c r="FF85" s="5"/>
      <c r="FG85" s="5"/>
      <c r="FH85" s="5"/>
      <c r="FI85" s="5"/>
      <c r="FJ85" s="5"/>
      <c r="FK85" s="5"/>
      <c r="FL85" s="5"/>
      <c r="FM85" s="5"/>
      <c r="FN85" s="5"/>
      <c r="FO85" s="5"/>
      <c r="FP85" s="5"/>
      <c r="FQ85" s="5"/>
      <c r="FR85" s="5"/>
      <c r="FS85" s="5"/>
      <c r="FT85" s="5"/>
      <c r="FU85" s="5"/>
      <c r="FV85" s="5"/>
      <c r="FW85" s="5"/>
      <c r="FX85" s="5"/>
      <c r="FY85" s="5"/>
      <c r="FZ85" s="5"/>
      <c r="GA85" s="5"/>
      <c r="GB85" s="5"/>
      <c r="GC85" s="5"/>
      <c r="GD85" s="5"/>
      <c r="GE85" s="5"/>
      <c r="GF85" s="5"/>
      <c r="GG85" s="5"/>
      <c r="GH85" s="5"/>
      <c r="GI85" s="5"/>
      <c r="GJ85" s="5"/>
      <c r="GK85" s="5"/>
      <c r="GL85" s="5"/>
      <c r="GM85" s="5"/>
      <c r="GN85" s="5"/>
      <c r="GO85" s="5"/>
      <c r="GP85" s="5"/>
      <c r="GQ85" s="5"/>
      <c r="GR85" s="5" t="s">
        <v>353</v>
      </c>
      <c r="GS85" s="5"/>
      <c r="GT85" s="5"/>
      <c r="GU85" s="5"/>
      <c r="GV85" s="5"/>
      <c r="GW85" s="5"/>
      <c r="GX85" s="5"/>
      <c r="GY85" s="5"/>
      <c r="GZ85" s="5"/>
      <c r="HA85" s="5"/>
      <c r="HB85" s="5"/>
      <c r="HC85" s="5"/>
      <c r="HD85" s="5"/>
      <c r="HE85" s="5"/>
      <c r="HF85" s="5"/>
      <c r="HG85" s="5"/>
      <c r="HH85" s="5"/>
      <c r="HI85" s="5"/>
      <c r="HJ85" s="5"/>
      <c r="HK85" s="5"/>
      <c r="HL85" s="5"/>
      <c r="HM85" s="5"/>
      <c r="HN85" s="5"/>
      <c r="HO85" s="5"/>
      <c r="HP85" s="5"/>
      <c r="HQ85" s="5"/>
      <c r="HR85" s="5"/>
      <c r="HS85" s="5"/>
      <c r="HT85" s="5" t="s">
        <v>353</v>
      </c>
      <c r="HU85" s="5"/>
      <c r="HV85" s="5"/>
      <c r="HW85" s="5"/>
      <c r="HX85" s="5"/>
      <c r="HY85" s="5"/>
      <c r="HZ85" s="5"/>
      <c r="IA85" s="5"/>
      <c r="IB85" s="5" t="s">
        <v>353</v>
      </c>
      <c r="IC85" s="5"/>
      <c r="ID85" s="5"/>
      <c r="IE85" s="5"/>
      <c r="IF85" s="5"/>
      <c r="IG85" s="5"/>
      <c r="IH85" s="5"/>
      <c r="II85" s="5"/>
      <c r="IJ85" s="5"/>
      <c r="IK85" s="5"/>
      <c r="IL85" s="5"/>
      <c r="IM85" s="5"/>
      <c r="IN85" s="5"/>
      <c r="IO85" s="5"/>
      <c r="IP85" s="5"/>
      <c r="IQ85" s="5"/>
      <c r="IR85" s="5"/>
      <c r="IS85" s="5"/>
      <c r="IT85" s="5"/>
      <c r="IU85" s="5"/>
      <c r="IV85" s="39"/>
      <c r="IW85" t="s">
        <v>353</v>
      </c>
      <c r="IZ85" t="s">
        <v>353</v>
      </c>
      <c r="JD85" t="s">
        <v>353</v>
      </c>
      <c r="JH85" t="s">
        <v>1483</v>
      </c>
      <c r="JN85" s="39"/>
      <c r="JQ85" t="s">
        <v>1483</v>
      </c>
      <c r="KG85" t="s">
        <v>353</v>
      </c>
      <c r="KK85" s="39"/>
      <c r="KL85" t="s">
        <v>353</v>
      </c>
    </row>
    <row r="86" spans="1:298" x14ac:dyDescent="0.25">
      <c r="A86" t="s">
        <v>118</v>
      </c>
      <c r="B86" s="2" t="s">
        <v>77</v>
      </c>
      <c r="C86" s="5"/>
      <c r="D86" s="5" t="s">
        <v>353</v>
      </c>
      <c r="E86" s="5" t="s">
        <v>2811</v>
      </c>
      <c r="F86" s="5">
        <v>1988</v>
      </c>
      <c r="G86" s="8" t="s">
        <v>415</v>
      </c>
      <c r="H86" s="5" t="s">
        <v>1519</v>
      </c>
      <c r="I86" s="5" t="s">
        <v>1479</v>
      </c>
      <c r="J86" s="5" t="s">
        <v>2434</v>
      </c>
      <c r="K86" s="59" t="s">
        <v>2906</v>
      </c>
      <c r="L86" s="59"/>
      <c r="M86" s="5"/>
      <c r="N86" s="67"/>
      <c r="O86" s="5">
        <v>76</v>
      </c>
      <c r="P86" s="6" t="s">
        <v>1268</v>
      </c>
      <c r="Q86" s="7">
        <v>76</v>
      </c>
      <c r="R86" s="59" t="s">
        <v>1269</v>
      </c>
      <c r="S86" s="59" t="s">
        <v>1270</v>
      </c>
      <c r="T86" s="59" t="s">
        <v>77</v>
      </c>
      <c r="U86" s="8" t="s">
        <v>1271</v>
      </c>
      <c r="Y86" s="8"/>
      <c r="Z86" s="8"/>
      <c r="AA86" s="8"/>
      <c r="AB86" s="8"/>
      <c r="AC86" s="53"/>
      <c r="AD86" s="53"/>
      <c r="AE86" s="9" t="s">
        <v>340</v>
      </c>
      <c r="AF86" s="9"/>
      <c r="AG86" s="9"/>
      <c r="AH86" s="9"/>
      <c r="AI86" s="9"/>
      <c r="AJ86" s="58"/>
      <c r="AK86" s="9" t="s">
        <v>1272</v>
      </c>
      <c r="AL86" s="9"/>
      <c r="AM86" s="9"/>
      <c r="AN86" s="9"/>
      <c r="AO86" s="9"/>
      <c r="AP86" s="5"/>
      <c r="AQ86" s="5"/>
      <c r="AR86" s="5"/>
      <c r="AS86" s="5"/>
      <c r="AT86" s="58"/>
      <c r="AU86" s="10">
        <v>4</v>
      </c>
      <c r="AV86" s="10">
        <v>8</v>
      </c>
      <c r="AW86" s="10">
        <v>2</v>
      </c>
      <c r="AX86" s="10">
        <v>2</v>
      </c>
      <c r="AY86" s="10">
        <v>2</v>
      </c>
      <c r="AZ86" s="10">
        <v>2</v>
      </c>
      <c r="BA86" s="10">
        <v>2</v>
      </c>
      <c r="BB86" s="10">
        <v>2</v>
      </c>
      <c r="BC86" s="10">
        <v>2</v>
      </c>
      <c r="BD86" s="10">
        <v>2</v>
      </c>
      <c r="BE86" s="10">
        <v>1</v>
      </c>
      <c r="BF86" s="10">
        <v>2</v>
      </c>
      <c r="BG86" s="10">
        <v>1</v>
      </c>
      <c r="BH86" s="10">
        <v>1</v>
      </c>
      <c r="BI86" s="10">
        <v>1</v>
      </c>
      <c r="BJ86" s="10">
        <v>1</v>
      </c>
      <c r="BK86" s="10">
        <v>1</v>
      </c>
      <c r="BL86" s="5"/>
      <c r="BM86" s="5"/>
      <c r="BN86" s="5"/>
      <c r="BO86" s="5"/>
      <c r="BP86" s="5"/>
      <c r="BQ86" s="5"/>
      <c r="BR86" s="5"/>
      <c r="BS86" s="5"/>
      <c r="BT86" s="5"/>
      <c r="BU86" s="5"/>
      <c r="BV86" s="5"/>
      <c r="BW86" s="5"/>
      <c r="BX86" s="5"/>
      <c r="BY86" s="5"/>
      <c r="BZ86" s="5"/>
      <c r="CA86" s="5"/>
      <c r="CB86" s="10">
        <v>3</v>
      </c>
      <c r="CC86" s="5"/>
      <c r="CD86" s="5"/>
      <c r="CE86" s="5"/>
      <c r="CF86" s="5"/>
      <c r="CG86" s="5"/>
      <c r="CH86" s="5"/>
      <c r="CI86" s="5"/>
      <c r="CJ86" s="10"/>
      <c r="CK86" s="10"/>
      <c r="CL86" s="10"/>
      <c r="CM86" s="10"/>
      <c r="CN86" s="10"/>
      <c r="CO86" s="10"/>
      <c r="CP86" s="10"/>
      <c r="CQ86" s="10"/>
      <c r="CR86" s="58"/>
      <c r="CS86" s="5"/>
      <c r="CT86" s="5"/>
      <c r="CU86" s="5" t="s">
        <v>353</v>
      </c>
      <c r="CV86" s="5"/>
      <c r="CW86" s="5"/>
      <c r="CX86" s="5"/>
      <c r="CY86" s="5" t="s">
        <v>353</v>
      </c>
      <c r="CZ86" s="5" t="s">
        <v>353</v>
      </c>
      <c r="DA86" s="5"/>
      <c r="DB86" s="5"/>
      <c r="DC86" s="5"/>
      <c r="DD86" s="5"/>
      <c r="DE86" s="5"/>
      <c r="DF86" s="5"/>
      <c r="DG86" s="5"/>
      <c r="DH86" s="5"/>
      <c r="DI86" s="5"/>
      <c r="DJ86" s="5"/>
      <c r="DK86" s="5" t="s">
        <v>353</v>
      </c>
      <c r="DL86" s="5"/>
      <c r="DM86" s="5"/>
      <c r="DN86" s="5" t="s">
        <v>353</v>
      </c>
      <c r="DO86" s="5"/>
      <c r="DP86" s="5" t="s">
        <v>353</v>
      </c>
      <c r="DQ86" s="5"/>
      <c r="DR86" s="5"/>
      <c r="DS86" s="5"/>
      <c r="DT86" s="5"/>
      <c r="DU86" s="5"/>
      <c r="DV86" s="5"/>
      <c r="DW86" s="5"/>
      <c r="DX86" s="5" t="s">
        <v>353</v>
      </c>
      <c r="DY86" s="5"/>
      <c r="DZ86" s="5"/>
      <c r="EA86" s="5"/>
      <c r="EB86" s="5"/>
      <c r="EC86" s="5"/>
      <c r="ED86" s="5"/>
      <c r="EE86" s="5"/>
      <c r="EF86" s="5"/>
      <c r="EG86" s="5"/>
      <c r="EH86" s="5"/>
      <c r="EI86" s="5"/>
      <c r="EJ86" s="5"/>
      <c r="EK86" s="5"/>
      <c r="EL86" s="5"/>
      <c r="EM86" s="5"/>
      <c r="EN86" s="5"/>
      <c r="EO86" s="5"/>
      <c r="EP86" s="5"/>
      <c r="EQ86" s="5"/>
      <c r="ER86" s="5"/>
      <c r="ES86" s="5"/>
      <c r="ET86" s="5"/>
      <c r="EU86" s="5"/>
      <c r="EV86" s="5"/>
      <c r="EW86" s="5"/>
      <c r="EX86" s="5"/>
      <c r="EY86" s="5"/>
      <c r="EZ86" s="5"/>
      <c r="FA86" s="5"/>
      <c r="FB86" s="5"/>
      <c r="FC86" s="5"/>
      <c r="FD86" s="5"/>
      <c r="FE86" s="5"/>
      <c r="FF86" s="5"/>
      <c r="FG86" s="5"/>
      <c r="FH86" s="5"/>
      <c r="FI86" s="5"/>
      <c r="FJ86" s="5"/>
      <c r="FK86" s="5"/>
      <c r="FL86" s="5"/>
      <c r="FM86" s="5"/>
      <c r="FN86" s="5"/>
      <c r="FO86" s="5"/>
      <c r="FP86" s="5"/>
      <c r="FQ86" s="5"/>
      <c r="FR86" s="5"/>
      <c r="FS86" s="5" t="s">
        <v>353</v>
      </c>
      <c r="FT86" s="5"/>
      <c r="FU86" s="5"/>
      <c r="FV86" s="5"/>
      <c r="FW86" s="5"/>
      <c r="FX86" s="5"/>
      <c r="FY86" s="5" t="s">
        <v>353</v>
      </c>
      <c r="FZ86" s="5"/>
      <c r="GA86" s="5"/>
      <c r="GB86" s="5"/>
      <c r="GC86" s="5"/>
      <c r="GD86" s="5"/>
      <c r="GE86" s="5"/>
      <c r="GF86" s="5"/>
      <c r="GG86" s="5"/>
      <c r="GH86" s="5"/>
      <c r="GI86" s="5"/>
      <c r="GJ86" s="5"/>
      <c r="GK86" s="5"/>
      <c r="GL86" s="5"/>
      <c r="GM86" s="5"/>
      <c r="GN86" s="5"/>
      <c r="GO86" s="5"/>
      <c r="GP86" s="5"/>
      <c r="GQ86" s="5"/>
      <c r="GR86" s="5" t="s">
        <v>353</v>
      </c>
      <c r="GS86" s="5"/>
      <c r="GT86" s="5"/>
      <c r="GU86" s="5"/>
      <c r="GV86" s="5"/>
      <c r="GW86" s="5"/>
      <c r="GX86" s="5"/>
      <c r="GY86" s="5"/>
      <c r="GZ86" s="5"/>
      <c r="HA86" s="5"/>
      <c r="HB86" s="5"/>
      <c r="HC86" s="5"/>
      <c r="HD86" s="5"/>
      <c r="HE86" s="5"/>
      <c r="HF86" s="5"/>
      <c r="HG86" s="5"/>
      <c r="HH86" s="5"/>
      <c r="HI86" s="5"/>
      <c r="HJ86" s="5"/>
      <c r="HK86" s="5"/>
      <c r="HL86" s="5"/>
      <c r="HM86" s="5"/>
      <c r="HN86" s="5"/>
      <c r="HO86" s="5"/>
      <c r="HP86" s="5"/>
      <c r="HQ86" s="5"/>
      <c r="HR86" s="5"/>
      <c r="HS86" s="5"/>
      <c r="HT86" s="5"/>
      <c r="HU86" s="5"/>
      <c r="HV86" s="5"/>
      <c r="HW86" s="5"/>
      <c r="HX86" s="5"/>
      <c r="HY86" s="5"/>
      <c r="HZ86" s="5"/>
      <c r="IA86" s="5"/>
      <c r="IB86" s="5"/>
      <c r="IC86" s="5"/>
      <c r="ID86" s="5"/>
      <c r="IE86" s="5"/>
      <c r="IF86" s="5"/>
      <c r="IG86" s="5"/>
      <c r="IH86" s="5"/>
      <c r="II86" s="5"/>
      <c r="IJ86" s="5"/>
      <c r="IK86" s="5"/>
      <c r="IL86" s="5"/>
      <c r="IM86" s="5"/>
      <c r="IN86" s="5"/>
      <c r="IO86" s="5"/>
      <c r="IP86" s="5"/>
      <c r="IQ86" s="5"/>
      <c r="IR86" s="5"/>
      <c r="IS86" s="5"/>
      <c r="IT86" s="5"/>
      <c r="IU86" s="5"/>
      <c r="IV86" s="39"/>
      <c r="IW86" t="s">
        <v>1483</v>
      </c>
      <c r="IZ86" t="s">
        <v>353</v>
      </c>
      <c r="JD86" t="s">
        <v>353</v>
      </c>
      <c r="JN86" s="39"/>
      <c r="KG86" t="s">
        <v>1483</v>
      </c>
      <c r="KK86" s="39"/>
      <c r="KL86" t="s">
        <v>353</v>
      </c>
    </row>
    <row r="87" spans="1:298" ht="19.5" x14ac:dyDescent="0.25">
      <c r="A87" t="s">
        <v>78</v>
      </c>
      <c r="B87" s="2" t="s">
        <v>78</v>
      </c>
      <c r="C87" s="5"/>
      <c r="D87" s="5" t="s">
        <v>353</v>
      </c>
      <c r="E87" s="5" t="s">
        <v>2811</v>
      </c>
      <c r="F87" s="5">
        <v>1988</v>
      </c>
      <c r="G87" s="8" t="s">
        <v>671</v>
      </c>
      <c r="H87" s="5" t="s">
        <v>1498</v>
      </c>
      <c r="I87" s="5"/>
      <c r="J87" s="5" t="s">
        <v>1478</v>
      </c>
      <c r="K87" s="59" t="s">
        <v>1336</v>
      </c>
      <c r="L87" s="59" t="s">
        <v>1451</v>
      </c>
      <c r="M87" s="5"/>
      <c r="N87" s="67"/>
      <c r="O87" s="5">
        <v>77</v>
      </c>
      <c r="P87" s="6" t="s">
        <v>1273</v>
      </c>
      <c r="Q87" s="7">
        <v>77</v>
      </c>
      <c r="R87" s="59" t="s">
        <v>1274</v>
      </c>
      <c r="S87" s="59" t="s">
        <v>1275</v>
      </c>
      <c r="T87" s="59" t="s">
        <v>78</v>
      </c>
      <c r="U87" s="8" t="s">
        <v>670</v>
      </c>
      <c r="Y87" s="8"/>
      <c r="Z87" s="8"/>
      <c r="AA87" s="8"/>
      <c r="AB87" s="8"/>
      <c r="AC87" s="53"/>
      <c r="AD87" s="53"/>
      <c r="AE87" s="9" t="s">
        <v>549</v>
      </c>
      <c r="AF87" s="9" t="s">
        <v>533</v>
      </c>
      <c r="AG87" s="5"/>
      <c r="AH87" s="5"/>
      <c r="AI87" s="5"/>
      <c r="AJ87" s="58"/>
      <c r="AK87" s="9" t="s">
        <v>1276</v>
      </c>
      <c r="AL87" s="9"/>
      <c r="AM87" s="9"/>
      <c r="AN87" s="9"/>
      <c r="AO87" s="5"/>
      <c r="AP87" s="5"/>
      <c r="AQ87" s="5"/>
      <c r="AR87" s="5"/>
      <c r="AS87" s="9" t="s">
        <v>1277</v>
      </c>
      <c r="AT87" s="58"/>
      <c r="AU87" s="10">
        <v>4</v>
      </c>
      <c r="AV87" s="10">
        <v>8</v>
      </c>
      <c r="AW87" s="10">
        <v>2</v>
      </c>
      <c r="AX87" s="10">
        <v>2</v>
      </c>
      <c r="AY87" s="10">
        <v>2</v>
      </c>
      <c r="AZ87" s="10">
        <v>2</v>
      </c>
      <c r="BA87" s="10">
        <v>2</v>
      </c>
      <c r="BB87" s="10">
        <v>2</v>
      </c>
      <c r="BC87" s="10">
        <v>2</v>
      </c>
      <c r="BD87" s="10">
        <v>2</v>
      </c>
      <c r="BE87" s="10">
        <v>1</v>
      </c>
      <c r="BF87" s="10">
        <v>2</v>
      </c>
      <c r="BG87" s="10">
        <v>1</v>
      </c>
      <c r="BH87" s="10">
        <v>1</v>
      </c>
      <c r="BI87" s="10">
        <v>1</v>
      </c>
      <c r="BJ87" s="10">
        <v>1</v>
      </c>
      <c r="BK87" s="10">
        <v>1</v>
      </c>
      <c r="BL87" s="10">
        <v>4</v>
      </c>
      <c r="BM87" s="5"/>
      <c r="BN87" s="5"/>
      <c r="BO87" s="5"/>
      <c r="BP87" s="5"/>
      <c r="BQ87" s="5"/>
      <c r="BR87" s="5"/>
      <c r="BS87" s="5"/>
      <c r="BT87" s="5"/>
      <c r="BU87" s="5"/>
      <c r="BV87" s="5"/>
      <c r="BW87" s="5"/>
      <c r="BX87" s="5"/>
      <c r="BY87" s="5"/>
      <c r="BZ87" s="5"/>
      <c r="CA87" s="5"/>
      <c r="CB87" s="5"/>
      <c r="CC87" s="5"/>
      <c r="CD87" s="5"/>
      <c r="CE87" s="5"/>
      <c r="CF87" s="5"/>
      <c r="CG87" s="5"/>
      <c r="CH87" s="5"/>
      <c r="CI87" s="5"/>
      <c r="CJ87" s="10"/>
      <c r="CK87" s="10"/>
      <c r="CL87" s="10"/>
      <c r="CM87" s="10"/>
      <c r="CN87" s="10"/>
      <c r="CO87" s="10"/>
      <c r="CP87" s="10"/>
      <c r="CQ87" s="10"/>
      <c r="CR87" s="58"/>
      <c r="CS87" s="5"/>
      <c r="CT87" s="5" t="s">
        <v>353</v>
      </c>
      <c r="CU87" s="5"/>
      <c r="CV87" s="5"/>
      <c r="CW87" s="5"/>
      <c r="CX87" s="5"/>
      <c r="CY87" s="5"/>
      <c r="CZ87" s="5"/>
      <c r="DA87" s="5"/>
      <c r="DB87" s="5"/>
      <c r="DC87" s="5"/>
      <c r="DD87" s="5"/>
      <c r="DE87" s="5" t="s">
        <v>353</v>
      </c>
      <c r="DF87" s="5"/>
      <c r="DG87" s="5"/>
      <c r="DH87" s="5"/>
      <c r="DI87" s="5"/>
      <c r="DJ87" s="5"/>
      <c r="DK87" s="5" t="s">
        <v>353</v>
      </c>
      <c r="DL87" s="5"/>
      <c r="DM87" s="5"/>
      <c r="DN87" s="5" t="s">
        <v>353</v>
      </c>
      <c r="DO87" s="5"/>
      <c r="DP87" s="5"/>
      <c r="DQ87" s="5"/>
      <c r="DR87" s="5"/>
      <c r="DS87" s="5" t="s">
        <v>353</v>
      </c>
      <c r="DT87" s="5"/>
      <c r="DU87" s="5"/>
      <c r="DV87" s="5"/>
      <c r="DW87" s="5"/>
      <c r="DX87" s="5" t="s">
        <v>353</v>
      </c>
      <c r="DY87" s="5"/>
      <c r="DZ87" s="5"/>
      <c r="EA87" s="5"/>
      <c r="EB87" s="5"/>
      <c r="EC87" s="5"/>
      <c r="ED87" s="5"/>
      <c r="EE87" s="5"/>
      <c r="EF87" s="5"/>
      <c r="EG87" s="5"/>
      <c r="EH87" s="5"/>
      <c r="EI87" s="5"/>
      <c r="EJ87" s="5"/>
      <c r="EK87" s="5"/>
      <c r="EL87" s="5"/>
      <c r="EM87" s="5"/>
      <c r="EN87" s="5"/>
      <c r="EO87" s="5" t="s">
        <v>353</v>
      </c>
      <c r="EP87" s="5" t="s">
        <v>353</v>
      </c>
      <c r="EQ87" s="5" t="s">
        <v>353</v>
      </c>
      <c r="ER87" s="5"/>
      <c r="ES87" s="5"/>
      <c r="ET87" s="5"/>
      <c r="EU87" s="5"/>
      <c r="EV87" s="5"/>
      <c r="EW87" s="5"/>
      <c r="EX87" s="5"/>
      <c r="EY87" s="5"/>
      <c r="EZ87" s="5"/>
      <c r="FA87" s="5"/>
      <c r="FB87" s="5"/>
      <c r="FC87" s="5"/>
      <c r="FD87" s="5"/>
      <c r="FE87" s="5"/>
      <c r="FF87" s="5"/>
      <c r="FG87" s="5"/>
      <c r="FH87" s="5"/>
      <c r="FI87" s="5"/>
      <c r="FJ87" s="5" t="s">
        <v>353</v>
      </c>
      <c r="FK87" s="5"/>
      <c r="FL87" s="5"/>
      <c r="FM87" s="5"/>
      <c r="FN87" s="5"/>
      <c r="FO87" s="5" t="s">
        <v>353</v>
      </c>
      <c r="FP87" s="5"/>
      <c r="FQ87" s="5"/>
      <c r="FR87" s="5"/>
      <c r="FS87" s="5"/>
      <c r="FT87" s="5"/>
      <c r="FU87" s="5" t="s">
        <v>353</v>
      </c>
      <c r="FV87" s="5"/>
      <c r="FW87" s="5"/>
      <c r="FX87" s="5"/>
      <c r="FY87" s="5"/>
      <c r="FZ87" s="5"/>
      <c r="GA87" s="5"/>
      <c r="GB87" s="5"/>
      <c r="GC87" s="5"/>
      <c r="GD87" s="5"/>
      <c r="GE87" s="5"/>
      <c r="GF87" s="5"/>
      <c r="GG87" s="5"/>
      <c r="GH87" s="5"/>
      <c r="GI87" s="5"/>
      <c r="GJ87" s="5"/>
      <c r="GK87" s="5"/>
      <c r="GL87" s="5"/>
      <c r="GM87" s="5"/>
      <c r="GN87" s="5"/>
      <c r="GO87" s="5"/>
      <c r="GP87" s="5"/>
      <c r="GQ87" s="5"/>
      <c r="GR87" s="5" t="s">
        <v>353</v>
      </c>
      <c r="GS87" s="5"/>
      <c r="GT87" s="5"/>
      <c r="GU87" s="5"/>
      <c r="GV87" s="5"/>
      <c r="GW87" s="5"/>
      <c r="GX87" s="5"/>
      <c r="GY87" s="5"/>
      <c r="GZ87" s="5"/>
      <c r="HA87" s="5"/>
      <c r="HB87" s="5"/>
      <c r="HC87" s="5"/>
      <c r="HD87" s="5"/>
      <c r="HE87" s="5"/>
      <c r="HF87" s="5"/>
      <c r="HG87" s="5"/>
      <c r="HH87" s="5"/>
      <c r="HI87" s="5"/>
      <c r="HJ87" s="5"/>
      <c r="HK87" s="5"/>
      <c r="HL87" s="5"/>
      <c r="HM87" s="5"/>
      <c r="HN87" s="5"/>
      <c r="HO87" s="5"/>
      <c r="HP87" s="5"/>
      <c r="HQ87" s="5"/>
      <c r="HR87" s="5" t="s">
        <v>353</v>
      </c>
      <c r="HS87" s="5"/>
      <c r="HT87" s="5"/>
      <c r="HU87" s="5"/>
      <c r="HV87" s="5"/>
      <c r="HW87" s="5"/>
      <c r="HX87" s="5"/>
      <c r="HY87" s="5"/>
      <c r="HZ87" s="5"/>
      <c r="IA87" s="5"/>
      <c r="IB87" s="5"/>
      <c r="IC87" s="5"/>
      <c r="ID87" s="5"/>
      <c r="IE87" s="5"/>
      <c r="IF87" s="5"/>
      <c r="IG87" s="5"/>
      <c r="IH87" s="5"/>
      <c r="II87" s="5"/>
      <c r="IJ87" s="5"/>
      <c r="IK87" s="5"/>
      <c r="IL87" s="5"/>
      <c r="IM87" s="5" t="s">
        <v>353</v>
      </c>
      <c r="IN87" s="5"/>
      <c r="IO87" s="5"/>
      <c r="IP87" s="5"/>
      <c r="IQ87" s="5"/>
      <c r="IR87" s="5"/>
      <c r="IS87" s="5"/>
      <c r="IT87" s="5"/>
      <c r="IU87" s="5"/>
      <c r="IV87" s="39"/>
      <c r="IW87" t="s">
        <v>353</v>
      </c>
      <c r="IZ87" t="s">
        <v>353</v>
      </c>
      <c r="JD87" t="s">
        <v>353</v>
      </c>
      <c r="JN87" s="39"/>
      <c r="JU87" t="s">
        <v>1483</v>
      </c>
      <c r="JV87" t="s">
        <v>353</v>
      </c>
      <c r="KG87" t="s">
        <v>353</v>
      </c>
      <c r="KK87" s="39"/>
      <c r="KL87" t="s">
        <v>353</v>
      </c>
    </row>
    <row r="88" spans="1:298" ht="19.5" x14ac:dyDescent="0.25">
      <c r="A88" t="s">
        <v>79</v>
      </c>
      <c r="B88" s="2" t="s">
        <v>79</v>
      </c>
      <c r="C88" s="5"/>
      <c r="D88" s="5" t="s">
        <v>353</v>
      </c>
      <c r="E88" s="5" t="s">
        <v>2811</v>
      </c>
      <c r="F88" s="5">
        <v>1988</v>
      </c>
      <c r="G88" s="8" t="s">
        <v>656</v>
      </c>
      <c r="H88" s="5" t="s">
        <v>1543</v>
      </c>
      <c r="I88" s="5" t="s">
        <v>2911</v>
      </c>
      <c r="J88" s="5" t="s">
        <v>2465</v>
      </c>
      <c r="K88" s="59" t="s">
        <v>1449</v>
      </c>
      <c r="L88" s="59" t="s">
        <v>1337</v>
      </c>
      <c r="M88" s="5"/>
      <c r="N88" s="67"/>
      <c r="O88" s="5">
        <v>78</v>
      </c>
      <c r="P88" s="6" t="s">
        <v>1278</v>
      </c>
      <c r="Q88" s="7">
        <v>78</v>
      </c>
      <c r="R88" s="59" t="s">
        <v>1279</v>
      </c>
      <c r="S88" s="59" t="s">
        <v>1280</v>
      </c>
      <c r="T88" s="59" t="s">
        <v>79</v>
      </c>
      <c r="U88" s="8" t="s">
        <v>761</v>
      </c>
      <c r="Y88" s="8"/>
      <c r="Z88" s="8"/>
      <c r="AA88" s="8"/>
      <c r="AB88" s="8"/>
      <c r="AC88" s="53"/>
      <c r="AD88" s="53"/>
      <c r="AE88" s="9" t="s">
        <v>762</v>
      </c>
      <c r="AF88" s="9"/>
      <c r="AG88" s="9"/>
      <c r="AH88" s="9"/>
      <c r="AI88" s="9"/>
      <c r="AJ88" s="58"/>
      <c r="AK88" s="9" t="s">
        <v>1281</v>
      </c>
      <c r="AL88" s="9" t="s">
        <v>1282</v>
      </c>
      <c r="AM88" s="9" t="s">
        <v>1283</v>
      </c>
      <c r="AN88" s="9" t="s">
        <v>1284</v>
      </c>
      <c r="AO88" s="9" t="s">
        <v>1285</v>
      </c>
      <c r="AP88" s="9" t="s">
        <v>1286</v>
      </c>
      <c r="AQ88" s="9" t="s">
        <v>1287</v>
      </c>
      <c r="AR88" s="5"/>
      <c r="AS88" s="9" t="s">
        <v>1288</v>
      </c>
      <c r="AT88" s="58"/>
      <c r="AU88" s="10">
        <v>4</v>
      </c>
      <c r="AV88" s="10">
        <v>8</v>
      </c>
      <c r="AW88" s="10">
        <v>2</v>
      </c>
      <c r="AX88" s="10">
        <v>2</v>
      </c>
      <c r="AY88" s="10">
        <v>2</v>
      </c>
      <c r="AZ88" s="10">
        <v>2</v>
      </c>
      <c r="BA88" s="10">
        <v>2</v>
      </c>
      <c r="BB88" s="10">
        <v>2</v>
      </c>
      <c r="BC88" s="10">
        <v>2</v>
      </c>
      <c r="BD88" s="10">
        <v>2</v>
      </c>
      <c r="BE88" s="10">
        <v>1</v>
      </c>
      <c r="BF88" s="10">
        <v>2</v>
      </c>
      <c r="BG88" s="10">
        <v>1</v>
      </c>
      <c r="BH88" s="10">
        <v>1</v>
      </c>
      <c r="BI88" s="10">
        <v>1</v>
      </c>
      <c r="BJ88" s="10">
        <v>1</v>
      </c>
      <c r="BK88" s="10">
        <v>1</v>
      </c>
      <c r="BL88" s="5"/>
      <c r="BM88" s="5"/>
      <c r="BN88" s="5"/>
      <c r="BO88" s="5"/>
      <c r="BP88" s="5"/>
      <c r="BQ88" s="5"/>
      <c r="BR88" s="5"/>
      <c r="BS88" s="5"/>
      <c r="BT88" s="5"/>
      <c r="BU88" s="5"/>
      <c r="BV88" s="5"/>
      <c r="BW88" s="5"/>
      <c r="BX88" s="5"/>
      <c r="BY88" s="5"/>
      <c r="BZ88" s="5"/>
      <c r="CA88" s="5"/>
      <c r="CB88" s="5"/>
      <c r="CC88" s="5"/>
      <c r="CD88" s="5"/>
      <c r="CE88" s="5"/>
      <c r="CF88" s="5"/>
      <c r="CG88" s="5"/>
      <c r="CH88" s="5"/>
      <c r="CI88" s="5"/>
      <c r="CJ88" s="10"/>
      <c r="CK88" s="10"/>
      <c r="CL88" s="10"/>
      <c r="CM88" s="10"/>
      <c r="CN88" s="10"/>
      <c r="CO88" s="10"/>
      <c r="CP88" s="10"/>
      <c r="CQ88" s="10"/>
      <c r="CR88" s="58"/>
      <c r="CS88" s="5"/>
      <c r="CT88" s="5"/>
      <c r="CU88" s="5"/>
      <c r="CV88" s="5"/>
      <c r="CW88" s="5" t="s">
        <v>353</v>
      </c>
      <c r="CX88" s="5"/>
      <c r="CY88" s="5" t="s">
        <v>353</v>
      </c>
      <c r="CZ88" s="5" t="s">
        <v>353</v>
      </c>
      <c r="DA88" s="5"/>
      <c r="DB88" s="5"/>
      <c r="DC88" s="5"/>
      <c r="DD88" s="5"/>
      <c r="DE88" s="5"/>
      <c r="DF88" s="5"/>
      <c r="DG88" s="5"/>
      <c r="DH88" s="5" t="s">
        <v>353</v>
      </c>
      <c r="DI88" s="5"/>
      <c r="DJ88" s="5"/>
      <c r="DK88" s="5" t="s">
        <v>353</v>
      </c>
      <c r="DL88" s="5"/>
      <c r="DM88" s="5"/>
      <c r="DN88" s="5"/>
      <c r="DO88" s="5"/>
      <c r="DP88" s="5"/>
      <c r="DQ88" s="5" t="s">
        <v>353</v>
      </c>
      <c r="DR88" s="5"/>
      <c r="DS88" s="5"/>
      <c r="DT88" s="5"/>
      <c r="DU88" s="5"/>
      <c r="DV88" s="5"/>
      <c r="DW88" s="5"/>
      <c r="DX88" s="5"/>
      <c r="DY88" s="5"/>
      <c r="DZ88" s="5"/>
      <c r="EA88" s="5"/>
      <c r="EB88" s="5"/>
      <c r="EC88" s="5"/>
      <c r="ED88" s="5"/>
      <c r="EE88" s="5"/>
      <c r="EF88" s="5" t="s">
        <v>353</v>
      </c>
      <c r="EG88" s="5"/>
      <c r="EH88" s="5"/>
      <c r="EI88" s="5"/>
      <c r="EJ88" s="5"/>
      <c r="EK88" s="5"/>
      <c r="EL88" s="5"/>
      <c r="EM88" s="5"/>
      <c r="EN88" s="5"/>
      <c r="EO88" s="5"/>
      <c r="EP88" s="5"/>
      <c r="EQ88" s="5"/>
      <c r="ER88" s="5"/>
      <c r="ES88" s="5"/>
      <c r="ET88" s="5"/>
      <c r="EU88" s="5"/>
      <c r="EV88" s="5"/>
      <c r="EW88" s="5"/>
      <c r="EX88" s="5"/>
      <c r="EY88" s="5"/>
      <c r="EZ88" s="5"/>
      <c r="FA88" s="5"/>
      <c r="FB88" s="5"/>
      <c r="FC88" s="5"/>
      <c r="FD88" s="5"/>
      <c r="FE88" s="5"/>
      <c r="FF88" s="5"/>
      <c r="FG88" s="5"/>
      <c r="FH88" s="5"/>
      <c r="FI88" s="5"/>
      <c r="FJ88" s="5"/>
      <c r="FK88" s="5"/>
      <c r="FL88" s="5"/>
      <c r="FM88" s="5"/>
      <c r="FN88" s="5"/>
      <c r="FO88" s="5"/>
      <c r="FP88" s="5"/>
      <c r="FQ88" s="5"/>
      <c r="FR88" s="5"/>
      <c r="FS88" s="5"/>
      <c r="FT88" s="5"/>
      <c r="FU88" s="5"/>
      <c r="FV88" s="5"/>
      <c r="FW88" s="5"/>
      <c r="FX88" s="5"/>
      <c r="FY88" s="5"/>
      <c r="FZ88" s="5"/>
      <c r="GA88" s="5"/>
      <c r="GB88" s="5"/>
      <c r="GC88" s="5"/>
      <c r="GD88" s="5"/>
      <c r="GE88" s="5"/>
      <c r="GF88" s="5"/>
      <c r="GG88" s="5"/>
      <c r="GH88" s="5"/>
      <c r="GI88" s="5"/>
      <c r="GJ88" s="5"/>
      <c r="GK88" s="5"/>
      <c r="GL88" s="5"/>
      <c r="GM88" s="5"/>
      <c r="GN88" s="5" t="s">
        <v>353</v>
      </c>
      <c r="GO88" s="5"/>
      <c r="GP88" s="5"/>
      <c r="GQ88" s="5"/>
      <c r="GR88" s="5"/>
      <c r="GS88" s="5" t="s">
        <v>353</v>
      </c>
      <c r="GT88" s="5"/>
      <c r="GU88" s="5"/>
      <c r="GV88" s="5"/>
      <c r="GW88" s="5"/>
      <c r="GX88" s="5"/>
      <c r="GY88" s="5"/>
      <c r="GZ88" s="5"/>
      <c r="HA88" s="5" t="s">
        <v>353</v>
      </c>
      <c r="HB88" s="5"/>
      <c r="HC88" s="5" t="s">
        <v>353</v>
      </c>
      <c r="HD88" s="5"/>
      <c r="HE88" s="5"/>
      <c r="HF88" s="5"/>
      <c r="HG88" s="5"/>
      <c r="HH88" s="5"/>
      <c r="HI88" s="5"/>
      <c r="HJ88" s="5"/>
      <c r="HK88" s="5"/>
      <c r="HL88" s="5"/>
      <c r="HM88" s="5"/>
      <c r="HN88" s="5"/>
      <c r="HO88" s="5"/>
      <c r="HP88" s="5"/>
      <c r="HQ88" s="5"/>
      <c r="HR88" s="5"/>
      <c r="HS88" s="5" t="s">
        <v>353</v>
      </c>
      <c r="HT88" s="5"/>
      <c r="HU88" s="5"/>
      <c r="HV88" s="5"/>
      <c r="HW88" s="5"/>
      <c r="HX88" s="5"/>
      <c r="HY88" s="5"/>
      <c r="HZ88" s="5"/>
      <c r="IA88" s="5"/>
      <c r="IB88" s="5"/>
      <c r="IC88" s="5"/>
      <c r="ID88" s="5"/>
      <c r="IE88" s="5"/>
      <c r="IF88" s="5"/>
      <c r="IG88" s="5"/>
      <c r="IH88" s="5"/>
      <c r="II88" s="5"/>
      <c r="IJ88" s="5"/>
      <c r="IK88" s="5"/>
      <c r="IL88" s="5"/>
      <c r="IM88" s="5"/>
      <c r="IN88" s="5"/>
      <c r="IO88" s="5"/>
      <c r="IP88" s="5"/>
      <c r="IQ88" s="5"/>
      <c r="IR88" s="5"/>
      <c r="IS88" s="5"/>
      <c r="IT88" s="5"/>
      <c r="IU88" s="5"/>
      <c r="IV88" s="39"/>
      <c r="IW88" t="s">
        <v>353</v>
      </c>
      <c r="IZ88" t="s">
        <v>1483</v>
      </c>
      <c r="JD88" t="s">
        <v>353</v>
      </c>
      <c r="JN88" s="39"/>
      <c r="JV88" t="s">
        <v>353</v>
      </c>
      <c r="KG88" t="s">
        <v>1483</v>
      </c>
      <c r="KK88" s="39"/>
      <c r="KL88" t="s">
        <v>353</v>
      </c>
    </row>
    <row r="89" spans="1:298" ht="19.5" x14ac:dyDescent="0.25">
      <c r="A89" t="s">
        <v>80</v>
      </c>
      <c r="B89" s="2" t="s">
        <v>80</v>
      </c>
      <c r="C89" s="5"/>
      <c r="D89" s="5" t="s">
        <v>353</v>
      </c>
      <c r="E89" s="5" t="s">
        <v>2811</v>
      </c>
      <c r="F89" s="5">
        <v>1988</v>
      </c>
      <c r="G89" s="8" t="s">
        <v>1395</v>
      </c>
      <c r="H89" s="5" t="s">
        <v>1505</v>
      </c>
      <c r="I89" s="5" t="s">
        <v>245</v>
      </c>
      <c r="J89" s="5" t="s">
        <v>2426</v>
      </c>
      <c r="K89" s="59" t="s">
        <v>1340</v>
      </c>
      <c r="L89" s="59" t="s">
        <v>1345</v>
      </c>
      <c r="M89" s="5"/>
      <c r="N89" s="67"/>
      <c r="O89" s="5">
        <v>79</v>
      </c>
      <c r="P89" s="6" t="s">
        <v>1289</v>
      </c>
      <c r="Q89" s="7">
        <v>79</v>
      </c>
      <c r="R89" s="59" t="s">
        <v>1290</v>
      </c>
      <c r="S89" s="59" t="s">
        <v>1291</v>
      </c>
      <c r="T89" s="59" t="s">
        <v>80</v>
      </c>
      <c r="U89" s="8" t="s">
        <v>445</v>
      </c>
      <c r="Y89" s="8"/>
      <c r="Z89" s="8"/>
      <c r="AA89" s="8"/>
      <c r="AB89" s="8"/>
      <c r="AC89" s="53"/>
      <c r="AD89" s="53"/>
      <c r="AE89" s="9" t="s">
        <v>1292</v>
      </c>
      <c r="AF89" s="9"/>
      <c r="AG89" s="9"/>
      <c r="AH89" s="9"/>
      <c r="AI89" s="9"/>
      <c r="AJ89" s="58"/>
      <c r="AK89" s="9" t="s">
        <v>1293</v>
      </c>
      <c r="AL89" s="9"/>
      <c r="AM89" s="9"/>
      <c r="AN89" s="9"/>
      <c r="AO89" s="9"/>
      <c r="AP89" s="5"/>
      <c r="AQ89" s="5"/>
      <c r="AR89" s="5"/>
      <c r="AS89" s="9" t="s">
        <v>1294</v>
      </c>
      <c r="AT89" s="58"/>
      <c r="AU89" s="10">
        <v>4</v>
      </c>
      <c r="AV89" s="10">
        <v>8</v>
      </c>
      <c r="AW89" s="10">
        <v>2</v>
      </c>
      <c r="AX89" s="10">
        <v>2</v>
      </c>
      <c r="AY89" s="10">
        <v>2</v>
      </c>
      <c r="AZ89" s="10">
        <v>2</v>
      </c>
      <c r="BA89" s="10">
        <v>2</v>
      </c>
      <c r="BB89" s="10">
        <v>2</v>
      </c>
      <c r="BC89" s="10">
        <v>2</v>
      </c>
      <c r="BD89" s="10">
        <v>2</v>
      </c>
      <c r="BE89" s="10">
        <v>1</v>
      </c>
      <c r="BF89" s="10">
        <v>2</v>
      </c>
      <c r="BG89" s="10">
        <v>1</v>
      </c>
      <c r="BH89" s="10">
        <v>1</v>
      </c>
      <c r="BI89" s="10">
        <v>1</v>
      </c>
      <c r="BJ89" s="10">
        <v>1</v>
      </c>
      <c r="BK89" s="10">
        <v>1</v>
      </c>
      <c r="BL89" s="5"/>
      <c r="BM89" s="5"/>
      <c r="BN89" s="5"/>
      <c r="BO89" s="5"/>
      <c r="BP89" s="5"/>
      <c r="BQ89" s="5"/>
      <c r="BR89" s="5"/>
      <c r="BS89" s="5"/>
      <c r="BT89" s="5"/>
      <c r="BU89" s="5"/>
      <c r="BV89" s="5"/>
      <c r="BW89" s="5"/>
      <c r="BX89" s="5"/>
      <c r="BY89" s="5"/>
      <c r="BZ89" s="5"/>
      <c r="CA89" s="5"/>
      <c r="CB89" s="5"/>
      <c r="CC89" s="5"/>
      <c r="CD89" s="5"/>
      <c r="CE89" s="5"/>
      <c r="CF89" s="5"/>
      <c r="CG89" s="5"/>
      <c r="CH89" s="5"/>
      <c r="CI89" s="5"/>
      <c r="CJ89" s="10"/>
      <c r="CK89" s="10"/>
      <c r="CL89" s="10"/>
      <c r="CM89" s="10"/>
      <c r="CN89" s="10"/>
      <c r="CO89" s="10"/>
      <c r="CP89" s="10"/>
      <c r="CQ89" s="10"/>
      <c r="CR89" s="58"/>
      <c r="CS89" s="5"/>
      <c r="CT89" s="5" t="s">
        <v>353</v>
      </c>
      <c r="CU89" s="5" t="s">
        <v>353</v>
      </c>
      <c r="CV89" s="5" t="s">
        <v>353</v>
      </c>
      <c r="CW89" s="5"/>
      <c r="CX89" s="5"/>
      <c r="CY89" s="5"/>
      <c r="CZ89" s="5"/>
      <c r="DA89" s="5" t="s">
        <v>353</v>
      </c>
      <c r="DB89" s="5"/>
      <c r="DC89" s="5"/>
      <c r="DD89" s="5" t="s">
        <v>353</v>
      </c>
      <c r="DE89" s="5"/>
      <c r="DF89" s="5"/>
      <c r="DG89" s="5"/>
      <c r="DH89" s="5"/>
      <c r="DI89" s="5"/>
      <c r="DJ89" s="5"/>
      <c r="DK89" s="5"/>
      <c r="DL89" s="5" t="s">
        <v>353</v>
      </c>
      <c r="DM89" s="5"/>
      <c r="DN89" s="5"/>
      <c r="DO89" s="5"/>
      <c r="DP89" s="5"/>
      <c r="DQ89" s="5"/>
      <c r="DR89" s="5"/>
      <c r="DS89" s="5"/>
      <c r="DT89" s="5" t="s">
        <v>353</v>
      </c>
      <c r="DU89" s="5"/>
      <c r="DV89" s="5"/>
      <c r="DW89" s="5"/>
      <c r="DX89" s="5" t="s">
        <v>353</v>
      </c>
      <c r="DY89" s="5"/>
      <c r="DZ89" s="5"/>
      <c r="EA89" s="5"/>
      <c r="EB89" s="5"/>
      <c r="EC89" s="5"/>
      <c r="ED89" s="5"/>
      <c r="EE89" s="5"/>
      <c r="EF89" s="5"/>
      <c r="EG89" s="5"/>
      <c r="EH89" s="5"/>
      <c r="EI89" s="5"/>
      <c r="EJ89" s="5"/>
      <c r="EK89" s="5"/>
      <c r="EL89" s="5"/>
      <c r="EM89" s="5"/>
      <c r="EN89" s="5"/>
      <c r="EO89" s="5"/>
      <c r="EP89" s="5"/>
      <c r="EQ89" s="5"/>
      <c r="ER89" s="5"/>
      <c r="ES89" s="5"/>
      <c r="ET89" s="5"/>
      <c r="EU89" s="5"/>
      <c r="EV89" s="5"/>
      <c r="EW89" s="5"/>
      <c r="EX89" s="5"/>
      <c r="EY89" s="5"/>
      <c r="EZ89" s="5"/>
      <c r="FA89" s="5"/>
      <c r="FB89" s="5"/>
      <c r="FC89" s="5"/>
      <c r="FD89" s="5"/>
      <c r="FE89" s="5"/>
      <c r="FF89" s="5"/>
      <c r="FG89" s="5" t="s">
        <v>353</v>
      </c>
      <c r="FH89" s="5" t="s">
        <v>353</v>
      </c>
      <c r="FI89" s="5"/>
      <c r="FJ89" s="5" t="s">
        <v>353</v>
      </c>
      <c r="FK89" s="5"/>
      <c r="FL89" s="5"/>
      <c r="FM89" s="5"/>
      <c r="FN89" s="5"/>
      <c r="FO89" s="5"/>
      <c r="FP89" s="5"/>
      <c r="FQ89" s="5"/>
      <c r="FR89" s="5"/>
      <c r="FS89" s="5"/>
      <c r="FT89" s="5"/>
      <c r="FU89" s="5"/>
      <c r="FV89" s="5"/>
      <c r="FW89" s="5"/>
      <c r="FX89" s="5"/>
      <c r="FY89" s="5"/>
      <c r="FZ89" s="5"/>
      <c r="GA89" s="5"/>
      <c r="GB89" s="5"/>
      <c r="GC89" s="5"/>
      <c r="GD89" s="5"/>
      <c r="GE89" s="5"/>
      <c r="GF89" s="5"/>
      <c r="GG89" s="5"/>
      <c r="GH89" s="5"/>
      <c r="GI89" s="5"/>
      <c r="GJ89" s="5"/>
      <c r="GK89" s="5"/>
      <c r="GL89" s="5"/>
      <c r="GM89" s="5"/>
      <c r="GN89" s="5"/>
      <c r="GO89" s="5"/>
      <c r="GP89" s="5"/>
      <c r="GQ89" s="5"/>
      <c r="GR89" s="5" t="s">
        <v>353</v>
      </c>
      <c r="GS89" s="5"/>
      <c r="GT89" s="5"/>
      <c r="GU89" s="5"/>
      <c r="GV89" s="5"/>
      <c r="GW89" s="5"/>
      <c r="GX89" s="5"/>
      <c r="GY89" s="5"/>
      <c r="GZ89" s="5"/>
      <c r="HA89" s="5"/>
      <c r="HB89" s="5"/>
      <c r="HC89" s="5"/>
      <c r="HD89" s="5"/>
      <c r="HE89" s="5"/>
      <c r="HF89" s="5"/>
      <c r="HG89" s="5"/>
      <c r="HH89" s="5"/>
      <c r="HI89" s="5"/>
      <c r="HJ89" s="5"/>
      <c r="HK89" s="5"/>
      <c r="HL89" s="5"/>
      <c r="HM89" s="5"/>
      <c r="HN89" s="5"/>
      <c r="HO89" s="5"/>
      <c r="HP89" s="5"/>
      <c r="HQ89" s="5"/>
      <c r="HR89" s="5"/>
      <c r="HS89" s="5"/>
      <c r="HT89" s="5"/>
      <c r="HU89" s="5"/>
      <c r="HV89" s="5"/>
      <c r="HW89" s="5"/>
      <c r="HX89" s="5"/>
      <c r="HY89" s="5"/>
      <c r="HZ89" s="5"/>
      <c r="IA89" s="5"/>
      <c r="IB89" s="5"/>
      <c r="IC89" s="5"/>
      <c r="ID89" s="5"/>
      <c r="IE89" s="5"/>
      <c r="IF89" s="5"/>
      <c r="IG89" s="5"/>
      <c r="IH89" s="5"/>
      <c r="II89" s="5"/>
      <c r="IJ89" s="5"/>
      <c r="IK89" s="5"/>
      <c r="IL89" s="5" t="s">
        <v>353</v>
      </c>
      <c r="IM89" s="5"/>
      <c r="IN89" s="5"/>
      <c r="IO89" s="5"/>
      <c r="IP89" s="5"/>
      <c r="IQ89" s="5"/>
      <c r="IR89" s="5"/>
      <c r="IS89" s="5"/>
      <c r="IT89" s="5"/>
      <c r="IU89" s="5"/>
      <c r="IV89" s="39"/>
      <c r="IW89" t="s">
        <v>353</v>
      </c>
      <c r="IY89" t="s">
        <v>1483</v>
      </c>
      <c r="IZ89" t="s">
        <v>353</v>
      </c>
      <c r="JD89" t="s">
        <v>353</v>
      </c>
      <c r="JN89" s="39"/>
      <c r="KG89" t="s">
        <v>1483</v>
      </c>
      <c r="KK89" s="39"/>
      <c r="KL89" t="s">
        <v>353</v>
      </c>
    </row>
    <row r="90" spans="1:298" ht="19.5" x14ac:dyDescent="0.25">
      <c r="A90" t="s">
        <v>81</v>
      </c>
      <c r="B90" s="2" t="s">
        <v>81</v>
      </c>
      <c r="C90" s="5"/>
      <c r="D90" s="5" t="s">
        <v>353</v>
      </c>
      <c r="E90" s="5" t="s">
        <v>2811</v>
      </c>
      <c r="F90" s="5">
        <v>1988</v>
      </c>
      <c r="G90" s="8" t="s">
        <v>744</v>
      </c>
      <c r="H90" s="5" t="s">
        <v>1538</v>
      </c>
      <c r="I90" s="5" t="s">
        <v>2912</v>
      </c>
      <c r="J90" s="5" t="s">
        <v>2463</v>
      </c>
      <c r="K90" s="59" t="s">
        <v>1449</v>
      </c>
      <c r="L90" s="59" t="s">
        <v>1343</v>
      </c>
      <c r="M90" s="5"/>
      <c r="N90" s="67"/>
      <c r="O90" s="5">
        <v>80</v>
      </c>
      <c r="P90" s="6" t="s">
        <v>1295</v>
      </c>
      <c r="Q90" s="7">
        <v>80</v>
      </c>
      <c r="R90" s="59" t="s">
        <v>1296</v>
      </c>
      <c r="S90" s="59" t="s">
        <v>1297</v>
      </c>
      <c r="T90" s="59" t="s">
        <v>81</v>
      </c>
      <c r="U90" s="8" t="s">
        <v>1298</v>
      </c>
      <c r="Y90" s="8"/>
      <c r="Z90" s="8"/>
      <c r="AA90" s="8"/>
      <c r="AB90" s="8"/>
      <c r="AC90" s="53"/>
      <c r="AD90" s="53"/>
      <c r="AE90" s="9" t="s">
        <v>1299</v>
      </c>
      <c r="AF90" s="9" t="s">
        <v>533</v>
      </c>
      <c r="AG90" s="9" t="s">
        <v>231</v>
      </c>
      <c r="AH90" s="9"/>
      <c r="AI90" s="9"/>
      <c r="AJ90" s="58"/>
      <c r="AK90" s="9" t="s">
        <v>1300</v>
      </c>
      <c r="AL90" s="9"/>
      <c r="AM90" s="9"/>
      <c r="AN90" s="9"/>
      <c r="AO90" s="9"/>
      <c r="AP90" s="9"/>
      <c r="AQ90" s="5"/>
      <c r="AR90" s="5"/>
      <c r="AS90" s="5"/>
      <c r="AT90" s="58"/>
      <c r="AU90" s="10">
        <v>4</v>
      </c>
      <c r="AV90" s="10">
        <v>8</v>
      </c>
      <c r="AW90" s="10">
        <v>2</v>
      </c>
      <c r="AX90" s="10">
        <v>2</v>
      </c>
      <c r="AY90" s="10">
        <v>2</v>
      </c>
      <c r="AZ90" s="10">
        <v>2</v>
      </c>
      <c r="BA90" s="10">
        <v>2</v>
      </c>
      <c r="BB90" s="10">
        <v>2</v>
      </c>
      <c r="BC90" s="10">
        <v>2</v>
      </c>
      <c r="BD90" s="10">
        <v>2</v>
      </c>
      <c r="BE90" s="10">
        <v>1</v>
      </c>
      <c r="BF90" s="10">
        <v>2</v>
      </c>
      <c r="BG90" s="10">
        <v>1</v>
      </c>
      <c r="BH90" s="10">
        <v>1</v>
      </c>
      <c r="BI90" s="10">
        <v>1</v>
      </c>
      <c r="BJ90" s="10">
        <v>1</v>
      </c>
      <c r="BK90" s="10">
        <v>1</v>
      </c>
      <c r="BL90" s="5"/>
      <c r="BM90" s="5"/>
      <c r="BN90" s="5"/>
      <c r="BO90" s="5"/>
      <c r="BP90" s="5"/>
      <c r="BQ90" s="5"/>
      <c r="BR90" s="5"/>
      <c r="BS90" s="5"/>
      <c r="BT90" s="5"/>
      <c r="BU90" s="5"/>
      <c r="BV90" s="5"/>
      <c r="BW90" s="5"/>
      <c r="BX90" s="5"/>
      <c r="BY90" s="5"/>
      <c r="BZ90" s="5"/>
      <c r="CA90" s="5"/>
      <c r="CB90" s="5"/>
      <c r="CC90" s="5"/>
      <c r="CD90" s="5"/>
      <c r="CE90" s="5"/>
      <c r="CF90" s="5"/>
      <c r="CG90" s="5"/>
      <c r="CH90" s="5"/>
      <c r="CI90" s="5"/>
      <c r="CJ90" s="10"/>
      <c r="CK90" s="10"/>
      <c r="CL90" s="10"/>
      <c r="CM90" s="10"/>
      <c r="CN90" s="10"/>
      <c r="CO90" s="10"/>
      <c r="CP90" s="10"/>
      <c r="CQ90" s="10"/>
      <c r="CR90" s="58"/>
      <c r="CS90" s="5"/>
      <c r="CT90" s="5"/>
      <c r="CU90" s="5" t="s">
        <v>353</v>
      </c>
      <c r="CV90" s="5"/>
      <c r="CW90" s="5"/>
      <c r="CX90" s="5" t="s">
        <v>353</v>
      </c>
      <c r="CY90" s="5"/>
      <c r="CZ90" s="5"/>
      <c r="DA90" s="5"/>
      <c r="DB90" s="5"/>
      <c r="DC90" s="5"/>
      <c r="DD90" s="5"/>
      <c r="DE90" s="5"/>
      <c r="DF90" s="5"/>
      <c r="DG90" s="5"/>
      <c r="DH90" s="5"/>
      <c r="DI90" s="5"/>
      <c r="DJ90" s="5"/>
      <c r="DK90" s="5" t="s">
        <v>353</v>
      </c>
      <c r="DL90" s="5"/>
      <c r="DM90" s="5"/>
      <c r="DN90" s="5"/>
      <c r="DO90" s="5"/>
      <c r="DP90" s="5"/>
      <c r="DQ90" s="5"/>
      <c r="DR90" s="5"/>
      <c r="DS90" s="5"/>
      <c r="DT90" s="5" t="s">
        <v>353</v>
      </c>
      <c r="DU90" s="5"/>
      <c r="DV90" s="5"/>
      <c r="DW90" s="5"/>
      <c r="DX90" s="5" t="s">
        <v>353</v>
      </c>
      <c r="DY90" s="5"/>
      <c r="DZ90" s="5"/>
      <c r="EA90" s="5"/>
      <c r="EB90" s="5"/>
      <c r="EC90" s="5"/>
      <c r="ED90" s="5"/>
      <c r="EE90" s="5"/>
      <c r="EF90" s="5"/>
      <c r="EG90" s="5"/>
      <c r="EH90" s="5"/>
      <c r="EI90" s="5"/>
      <c r="EJ90" s="5"/>
      <c r="EK90" s="5"/>
      <c r="EL90" s="5"/>
      <c r="EM90" s="5"/>
      <c r="EN90" s="5"/>
      <c r="EO90" s="5" t="s">
        <v>353</v>
      </c>
      <c r="EP90" s="5"/>
      <c r="EQ90" s="5"/>
      <c r="ER90" s="5"/>
      <c r="ES90" s="5" t="s">
        <v>353</v>
      </c>
      <c r="ET90" s="5" t="s">
        <v>353</v>
      </c>
      <c r="EU90" s="5"/>
      <c r="EV90" s="5"/>
      <c r="EW90" s="5"/>
      <c r="EX90" s="5"/>
      <c r="EY90" s="5" t="s">
        <v>353</v>
      </c>
      <c r="EZ90" s="5"/>
      <c r="FA90" s="5"/>
      <c r="FB90" s="5"/>
      <c r="FC90" s="5"/>
      <c r="FD90" s="5"/>
      <c r="FE90" s="5"/>
      <c r="FF90" s="5"/>
      <c r="FG90" s="5"/>
      <c r="FH90" s="5"/>
      <c r="FI90" s="5"/>
      <c r="FJ90" s="5"/>
      <c r="FK90" s="5"/>
      <c r="FL90" s="5"/>
      <c r="FM90" s="5"/>
      <c r="FN90" s="5"/>
      <c r="FO90" s="5"/>
      <c r="FP90" s="5"/>
      <c r="FQ90" s="5"/>
      <c r="FR90" s="5"/>
      <c r="FS90" s="5"/>
      <c r="FT90" s="5"/>
      <c r="FU90" s="5"/>
      <c r="FV90" s="5"/>
      <c r="FW90" s="5" t="s">
        <v>353</v>
      </c>
      <c r="FX90" s="5"/>
      <c r="FY90" s="5"/>
      <c r="FZ90" s="5"/>
      <c r="GA90" s="5"/>
      <c r="GB90" s="5"/>
      <c r="GC90" s="5"/>
      <c r="GD90" s="5"/>
      <c r="GE90" s="5"/>
      <c r="GF90" s="5"/>
      <c r="GG90" s="5"/>
      <c r="GH90" s="5"/>
      <c r="GI90" s="5"/>
      <c r="GJ90" s="5"/>
      <c r="GK90" s="5"/>
      <c r="GL90" s="5"/>
      <c r="GM90" s="5"/>
      <c r="GN90" s="5"/>
      <c r="GO90" s="5"/>
      <c r="GP90" s="5"/>
      <c r="GQ90" s="5"/>
      <c r="GR90" s="5"/>
      <c r="GS90" s="5" t="s">
        <v>353</v>
      </c>
      <c r="GT90" s="5"/>
      <c r="GU90" s="5"/>
      <c r="GV90" s="5"/>
      <c r="GW90" s="5"/>
      <c r="GX90" s="5"/>
      <c r="GY90" s="5"/>
      <c r="GZ90" s="5"/>
      <c r="HA90" s="5"/>
      <c r="HB90" s="5"/>
      <c r="HC90" s="5"/>
      <c r="HD90" s="5" t="s">
        <v>353</v>
      </c>
      <c r="HE90" s="5"/>
      <c r="HF90" s="5"/>
      <c r="HG90" s="5"/>
      <c r="HH90" s="5"/>
      <c r="HI90" s="5"/>
      <c r="HJ90" s="5"/>
      <c r="HK90" s="5"/>
      <c r="HL90" s="5"/>
      <c r="HM90" s="5"/>
      <c r="HN90" s="5"/>
      <c r="HO90" s="5"/>
      <c r="HP90" s="5"/>
      <c r="HQ90" s="5"/>
      <c r="HR90" s="5"/>
      <c r="HS90" s="5"/>
      <c r="HT90" s="5"/>
      <c r="HU90" s="5"/>
      <c r="HV90" s="5"/>
      <c r="HW90" s="5"/>
      <c r="HX90" s="5"/>
      <c r="HY90" s="5"/>
      <c r="HZ90" s="5"/>
      <c r="IA90" s="5"/>
      <c r="IB90" s="5"/>
      <c r="IC90" s="5"/>
      <c r="ID90" s="5"/>
      <c r="IE90" s="5"/>
      <c r="IF90" s="5"/>
      <c r="IG90" s="5"/>
      <c r="IH90" s="5"/>
      <c r="II90" s="5"/>
      <c r="IJ90" s="5"/>
      <c r="IK90" s="5"/>
      <c r="IL90" s="5"/>
      <c r="IM90" s="5"/>
      <c r="IN90" s="5"/>
      <c r="IO90" s="5"/>
      <c r="IP90" s="5"/>
      <c r="IQ90" s="5"/>
      <c r="IR90" s="5"/>
      <c r="IS90" s="5"/>
      <c r="IT90" s="5"/>
      <c r="IU90" s="5"/>
      <c r="IV90" s="39"/>
      <c r="IW90" t="s">
        <v>353</v>
      </c>
      <c r="IZ90" t="s">
        <v>1483</v>
      </c>
      <c r="JD90" t="s">
        <v>353</v>
      </c>
      <c r="JN90" s="39"/>
      <c r="JR90" t="s">
        <v>353</v>
      </c>
      <c r="JU90" t="s">
        <v>1483</v>
      </c>
      <c r="JV90" t="s">
        <v>353</v>
      </c>
      <c r="JY90" t="s">
        <v>353</v>
      </c>
      <c r="KG90" t="s">
        <v>353</v>
      </c>
      <c r="KK90" s="39"/>
      <c r="KL90" t="s">
        <v>353</v>
      </c>
    </row>
    <row r="91" spans="1:298" ht="19.5" x14ac:dyDescent="0.25">
      <c r="A91" t="s">
        <v>82</v>
      </c>
      <c r="B91" s="2" t="s">
        <v>82</v>
      </c>
      <c r="C91" s="5" t="s">
        <v>1301</v>
      </c>
      <c r="D91" s="5" t="s">
        <v>353</v>
      </c>
      <c r="E91" s="5" t="s">
        <v>2811</v>
      </c>
      <c r="F91" s="5">
        <v>1988</v>
      </c>
      <c r="G91" s="8" t="s">
        <v>294</v>
      </c>
      <c r="H91" s="5" t="s">
        <v>1545</v>
      </c>
      <c r="I91" s="5" t="s">
        <v>1479</v>
      </c>
      <c r="J91" s="5"/>
      <c r="K91" s="59" t="s">
        <v>1336</v>
      </c>
      <c r="L91" s="59" t="s">
        <v>1344</v>
      </c>
      <c r="M91" s="5"/>
      <c r="N91" s="67"/>
      <c r="O91" s="5">
        <v>81</v>
      </c>
      <c r="P91" s="6" t="s">
        <v>1302</v>
      </c>
      <c r="Q91" s="7">
        <v>81</v>
      </c>
      <c r="R91" s="59" t="s">
        <v>1303</v>
      </c>
      <c r="S91" s="59" t="s">
        <v>1304</v>
      </c>
      <c r="T91" s="59" t="s">
        <v>82</v>
      </c>
      <c r="U91" s="8" t="s">
        <v>865</v>
      </c>
      <c r="Y91" s="8" t="s">
        <v>339</v>
      </c>
      <c r="Z91" s="8"/>
      <c r="AA91" s="8"/>
      <c r="AB91" s="8"/>
      <c r="AC91" s="53"/>
      <c r="AD91" s="53"/>
      <c r="AE91" s="5"/>
      <c r="AF91" s="9" t="s">
        <v>500</v>
      </c>
      <c r="AG91" s="9"/>
      <c r="AH91" s="9"/>
      <c r="AI91" s="9"/>
      <c r="AJ91" s="58"/>
      <c r="AK91" s="9" t="s">
        <v>1305</v>
      </c>
      <c r="AL91" s="9"/>
      <c r="AM91" s="9"/>
      <c r="AN91" s="9"/>
      <c r="AO91" s="9"/>
      <c r="AP91" s="5"/>
      <c r="AQ91" s="5"/>
      <c r="AR91" s="5"/>
      <c r="AS91" s="9" t="s">
        <v>1306</v>
      </c>
      <c r="AT91" s="58"/>
      <c r="AU91" s="10">
        <v>4</v>
      </c>
      <c r="AV91" s="10">
        <v>8</v>
      </c>
      <c r="AW91" s="10">
        <v>2</v>
      </c>
      <c r="AX91" s="10">
        <v>2</v>
      </c>
      <c r="AY91" s="10">
        <v>2</v>
      </c>
      <c r="AZ91" s="10">
        <v>2</v>
      </c>
      <c r="BA91" s="10">
        <v>2</v>
      </c>
      <c r="BB91" s="10">
        <v>2</v>
      </c>
      <c r="BC91" s="10">
        <v>2</v>
      </c>
      <c r="BD91" s="10">
        <v>1</v>
      </c>
      <c r="BE91" s="10">
        <v>1</v>
      </c>
      <c r="BF91" s="10">
        <v>1</v>
      </c>
      <c r="BG91" s="10">
        <v>1</v>
      </c>
      <c r="BH91" s="10">
        <v>1</v>
      </c>
      <c r="BI91" s="10">
        <v>2</v>
      </c>
      <c r="BJ91" s="10">
        <v>1</v>
      </c>
      <c r="BK91" s="10">
        <v>1</v>
      </c>
      <c r="BL91" s="5"/>
      <c r="BM91" s="5"/>
      <c r="BN91" s="5"/>
      <c r="BO91" s="5"/>
      <c r="BP91" s="5"/>
      <c r="BQ91" s="5"/>
      <c r="BR91" s="5"/>
      <c r="BS91" s="5"/>
      <c r="BT91" s="5"/>
      <c r="BU91" s="5"/>
      <c r="BV91" s="5"/>
      <c r="BW91" s="5"/>
      <c r="BX91" s="5"/>
      <c r="BY91" s="5"/>
      <c r="BZ91" s="5"/>
      <c r="CA91" s="5"/>
      <c r="CB91" s="5"/>
      <c r="CC91" s="5"/>
      <c r="CD91" s="5"/>
      <c r="CE91" s="5"/>
      <c r="CF91" s="5"/>
      <c r="CG91" s="5"/>
      <c r="CH91" s="5"/>
      <c r="CI91" s="5"/>
      <c r="CJ91" s="10"/>
      <c r="CK91" s="10"/>
      <c r="CL91" s="10"/>
      <c r="CM91" s="10"/>
      <c r="CN91" s="10"/>
      <c r="CO91" s="10"/>
      <c r="CP91" s="10"/>
      <c r="CQ91" s="10"/>
      <c r="CR91" s="58"/>
      <c r="CS91" s="5"/>
      <c r="CT91" s="5" t="s">
        <v>353</v>
      </c>
      <c r="CU91" s="5" t="s">
        <v>353</v>
      </c>
      <c r="CV91" s="5"/>
      <c r="CW91" s="5"/>
      <c r="CX91" s="5"/>
      <c r="CY91" s="5"/>
      <c r="CZ91" s="5" t="s">
        <v>353</v>
      </c>
      <c r="DA91" s="5"/>
      <c r="DB91" s="5"/>
      <c r="DC91" s="5"/>
      <c r="DD91" s="5" t="s">
        <v>353</v>
      </c>
      <c r="DE91" s="5"/>
      <c r="DF91" s="5"/>
      <c r="DG91" s="5"/>
      <c r="DH91" s="5"/>
      <c r="DI91" s="5"/>
      <c r="DJ91" s="5"/>
      <c r="DK91" s="5" t="s">
        <v>353</v>
      </c>
      <c r="DL91" s="5"/>
      <c r="DM91" s="5" t="s">
        <v>353</v>
      </c>
      <c r="DN91" s="5"/>
      <c r="DO91" s="5"/>
      <c r="DP91" s="5" t="s">
        <v>353</v>
      </c>
      <c r="DQ91" s="5"/>
      <c r="DR91" s="5"/>
      <c r="DS91" s="5"/>
      <c r="DT91" s="5"/>
      <c r="DU91" s="5"/>
      <c r="DV91" s="5"/>
      <c r="DW91" s="5"/>
      <c r="DX91" s="5" t="s">
        <v>353</v>
      </c>
      <c r="DY91" s="5"/>
      <c r="DZ91" s="5"/>
      <c r="EA91" s="5"/>
      <c r="EB91" s="5"/>
      <c r="EC91" s="5"/>
      <c r="ED91" s="5"/>
      <c r="EE91" s="5"/>
      <c r="EF91" s="5"/>
      <c r="EG91" s="5"/>
      <c r="EH91" s="5"/>
      <c r="EI91" s="5"/>
      <c r="EJ91" s="5"/>
      <c r="EK91" s="5"/>
      <c r="EL91" s="5"/>
      <c r="EM91" s="5"/>
      <c r="EN91" s="5"/>
      <c r="EO91" s="5"/>
      <c r="EP91" s="5"/>
      <c r="EQ91" s="5"/>
      <c r="ER91" s="5" t="s">
        <v>353</v>
      </c>
      <c r="ES91" s="5"/>
      <c r="ET91" s="5"/>
      <c r="EU91" s="5"/>
      <c r="EV91" s="5"/>
      <c r="EW91" s="5"/>
      <c r="EX91" s="5" t="s">
        <v>353</v>
      </c>
      <c r="EY91" s="5"/>
      <c r="EZ91" s="5"/>
      <c r="FA91" s="5"/>
      <c r="FB91" s="5"/>
      <c r="FC91" s="5"/>
      <c r="FD91" s="5"/>
      <c r="FE91" s="5"/>
      <c r="FF91" s="5"/>
      <c r="FG91" s="5"/>
      <c r="FH91" s="5"/>
      <c r="FI91" s="5"/>
      <c r="FJ91" s="5" t="s">
        <v>353</v>
      </c>
      <c r="FK91" s="5"/>
      <c r="FL91" s="5"/>
      <c r="FM91" s="5"/>
      <c r="FN91" s="5"/>
      <c r="FO91" s="5"/>
      <c r="FP91" s="5"/>
      <c r="FQ91" s="5"/>
      <c r="FR91" s="5"/>
      <c r="FS91" s="5"/>
      <c r="FT91" s="5"/>
      <c r="FU91" s="5"/>
      <c r="FV91" s="5"/>
      <c r="FW91" s="5"/>
      <c r="FX91" s="5"/>
      <c r="FY91" s="5"/>
      <c r="FZ91" s="5"/>
      <c r="GA91" s="5"/>
      <c r="GB91" s="5"/>
      <c r="GC91" s="5"/>
      <c r="GD91" s="5"/>
      <c r="GE91" s="5"/>
      <c r="GF91" s="5"/>
      <c r="GG91" s="5"/>
      <c r="GH91" s="5"/>
      <c r="GI91" s="5"/>
      <c r="GJ91" s="5"/>
      <c r="GK91" s="5"/>
      <c r="GL91" s="5"/>
      <c r="GM91" s="5"/>
      <c r="GN91" s="5"/>
      <c r="GO91" s="5"/>
      <c r="GP91" s="5"/>
      <c r="GQ91" s="5"/>
      <c r="GR91" s="5" t="s">
        <v>353</v>
      </c>
      <c r="GS91" s="5"/>
      <c r="GT91" s="5"/>
      <c r="GU91" s="5"/>
      <c r="GV91" s="5"/>
      <c r="GW91" s="5"/>
      <c r="GX91" s="5"/>
      <c r="GY91" s="5"/>
      <c r="GZ91" s="5"/>
      <c r="HA91" s="5"/>
      <c r="HB91" s="5"/>
      <c r="HC91" s="5"/>
      <c r="HD91" s="5"/>
      <c r="HE91" s="5"/>
      <c r="HF91" s="5"/>
      <c r="HG91" s="5" t="s">
        <v>353</v>
      </c>
      <c r="HH91" s="5"/>
      <c r="HI91" s="5"/>
      <c r="HJ91" s="5"/>
      <c r="HK91" s="5"/>
      <c r="HL91" s="5" t="s">
        <v>353</v>
      </c>
      <c r="HM91" s="5"/>
      <c r="HN91" s="5"/>
      <c r="HO91" s="5"/>
      <c r="HP91" s="5"/>
      <c r="HQ91" s="5"/>
      <c r="HR91" s="5"/>
      <c r="HS91" s="5"/>
      <c r="HT91" s="5"/>
      <c r="HU91" s="5"/>
      <c r="HV91" s="5"/>
      <c r="HW91" s="5"/>
      <c r="HX91" s="5"/>
      <c r="HY91" s="5"/>
      <c r="HZ91" s="5"/>
      <c r="IA91" s="5"/>
      <c r="IB91" s="5" t="s">
        <v>353</v>
      </c>
      <c r="IC91" s="5"/>
      <c r="ID91" s="5"/>
      <c r="IE91" s="5"/>
      <c r="IF91" s="5"/>
      <c r="IG91" s="5"/>
      <c r="IH91" s="5"/>
      <c r="II91" s="5"/>
      <c r="IJ91" s="5"/>
      <c r="IK91" s="5" t="s">
        <v>353</v>
      </c>
      <c r="IL91" s="5"/>
      <c r="IM91" s="5"/>
      <c r="IN91" s="5"/>
      <c r="IO91" s="5"/>
      <c r="IP91" s="5"/>
      <c r="IQ91" s="5"/>
      <c r="IR91" s="5"/>
      <c r="IS91" s="5"/>
      <c r="IT91" s="5"/>
      <c r="IU91" s="5"/>
      <c r="IV91" s="39"/>
      <c r="IW91" t="s">
        <v>1483</v>
      </c>
      <c r="IZ91" t="s">
        <v>353</v>
      </c>
      <c r="JC91" t="s">
        <v>353</v>
      </c>
      <c r="JD91" t="s">
        <v>353</v>
      </c>
      <c r="JN91" s="39"/>
      <c r="KG91" t="s">
        <v>1483</v>
      </c>
      <c r="KK91" s="39"/>
      <c r="KL91" t="s">
        <v>353</v>
      </c>
    </row>
    <row r="92" spans="1:298" x14ac:dyDescent="0.25">
      <c r="A92" t="s">
        <v>83</v>
      </c>
      <c r="B92" s="2" t="s">
        <v>83</v>
      </c>
      <c r="C92" s="5"/>
      <c r="D92" s="5" t="s">
        <v>353</v>
      </c>
      <c r="E92" s="5" t="s">
        <v>2811</v>
      </c>
      <c r="F92" s="5">
        <v>1988</v>
      </c>
      <c r="G92" s="8" t="s">
        <v>92</v>
      </c>
      <c r="H92" s="5" t="s">
        <v>1546</v>
      </c>
      <c r="I92" s="5"/>
      <c r="J92" s="5"/>
      <c r="K92" s="59" t="s">
        <v>1336</v>
      </c>
      <c r="L92" s="59" t="s">
        <v>1344</v>
      </c>
      <c r="M92" s="5"/>
      <c r="N92" s="67"/>
      <c r="O92" s="5">
        <v>82</v>
      </c>
      <c r="P92" s="6" t="s">
        <v>1307</v>
      </c>
      <c r="Q92" s="7">
        <v>82</v>
      </c>
      <c r="R92" s="59" t="s">
        <v>1308</v>
      </c>
      <c r="S92" s="59" t="s">
        <v>1309</v>
      </c>
      <c r="T92" s="59" t="s">
        <v>83</v>
      </c>
      <c r="U92" s="8" t="s">
        <v>1310</v>
      </c>
      <c r="Y92" s="8"/>
      <c r="Z92" s="8"/>
      <c r="AA92" s="8"/>
      <c r="AB92" s="8"/>
      <c r="AC92" s="53"/>
      <c r="AD92" s="53"/>
      <c r="AE92" s="5"/>
      <c r="AF92" s="5"/>
      <c r="AG92" s="5"/>
      <c r="AH92" s="5"/>
      <c r="AI92" s="5"/>
      <c r="AJ92" s="58"/>
      <c r="AK92" s="9" t="s">
        <v>1311</v>
      </c>
      <c r="AL92" s="9" t="s">
        <v>1312</v>
      </c>
      <c r="AM92" s="9" t="s">
        <v>1313</v>
      </c>
      <c r="AN92" s="9" t="s">
        <v>1314</v>
      </c>
      <c r="AO92" s="9" t="s">
        <v>1315</v>
      </c>
      <c r="AP92" s="9" t="s">
        <v>1316</v>
      </c>
      <c r="AQ92" s="5"/>
      <c r="AR92" s="5"/>
      <c r="AS92" s="5"/>
      <c r="AT92" s="58"/>
      <c r="AU92" s="10">
        <v>4</v>
      </c>
      <c r="AV92" s="10">
        <v>8</v>
      </c>
      <c r="AW92" s="10">
        <v>2</v>
      </c>
      <c r="AX92" s="10">
        <v>2</v>
      </c>
      <c r="AY92" s="10">
        <v>2</v>
      </c>
      <c r="AZ92" s="10">
        <v>2</v>
      </c>
      <c r="BA92" s="10">
        <v>2</v>
      </c>
      <c r="BB92" s="10">
        <v>2</v>
      </c>
      <c r="BC92" s="10">
        <v>2</v>
      </c>
      <c r="BD92" s="10">
        <v>2</v>
      </c>
      <c r="BE92" s="10">
        <v>1</v>
      </c>
      <c r="BF92" s="10">
        <v>2</v>
      </c>
      <c r="BG92" s="10">
        <v>1</v>
      </c>
      <c r="BH92" s="10">
        <v>1</v>
      </c>
      <c r="BI92" s="10">
        <v>1</v>
      </c>
      <c r="BJ92" s="10">
        <v>1</v>
      </c>
      <c r="BK92" s="10">
        <v>1</v>
      </c>
      <c r="BL92" s="5"/>
      <c r="BM92" s="5"/>
      <c r="BN92" s="5"/>
      <c r="BO92" s="5"/>
      <c r="BP92" s="5"/>
      <c r="BQ92" s="5"/>
      <c r="BR92" s="5"/>
      <c r="BS92" s="5"/>
      <c r="BT92" s="5"/>
      <c r="BU92" s="5"/>
      <c r="BV92" s="5"/>
      <c r="BW92" s="5"/>
      <c r="BX92" s="5"/>
      <c r="BY92" s="5"/>
      <c r="BZ92" s="5"/>
      <c r="CA92" s="5"/>
      <c r="CB92" s="5"/>
      <c r="CC92" s="5"/>
      <c r="CD92" s="5"/>
      <c r="CE92" s="5"/>
      <c r="CF92" s="5"/>
      <c r="CG92" s="5"/>
      <c r="CH92" s="5"/>
      <c r="CI92" s="5"/>
      <c r="CJ92" s="10"/>
      <c r="CK92" s="10"/>
      <c r="CL92" s="10"/>
      <c r="CM92" s="10"/>
      <c r="CN92" s="10"/>
      <c r="CO92" s="10"/>
      <c r="CP92" s="10"/>
      <c r="CQ92" s="10"/>
      <c r="CR92" s="58"/>
      <c r="CS92" s="5"/>
      <c r="CT92" s="5"/>
      <c r="CU92" s="5" t="s">
        <v>353</v>
      </c>
      <c r="CV92" s="5"/>
      <c r="CW92" s="5"/>
      <c r="CX92" s="5" t="s">
        <v>353</v>
      </c>
      <c r="CY92" s="5" t="s">
        <v>353</v>
      </c>
      <c r="CZ92" s="5"/>
      <c r="DA92" s="5"/>
      <c r="DB92" s="5"/>
      <c r="DC92" s="5"/>
      <c r="DD92" s="5"/>
      <c r="DE92" s="5"/>
      <c r="DF92" s="5"/>
      <c r="DG92" s="5"/>
      <c r="DH92" s="5" t="s">
        <v>353</v>
      </c>
      <c r="DI92" s="5" t="s">
        <v>353</v>
      </c>
      <c r="DJ92" s="5"/>
      <c r="DK92" s="5" t="s">
        <v>353</v>
      </c>
      <c r="DL92" s="5"/>
      <c r="DM92" s="5"/>
      <c r="DN92" s="5"/>
      <c r="DO92" s="5"/>
      <c r="DP92" s="5" t="s">
        <v>353</v>
      </c>
      <c r="DQ92" s="5"/>
      <c r="DR92" s="5"/>
      <c r="DS92" s="5"/>
      <c r="DT92" s="5"/>
      <c r="DU92" s="5"/>
      <c r="DV92" s="5"/>
      <c r="DW92" s="5"/>
      <c r="DX92" s="5"/>
      <c r="DY92" s="5"/>
      <c r="DZ92" s="5"/>
      <c r="EA92" s="5"/>
      <c r="EB92" s="5"/>
      <c r="EC92" s="5"/>
      <c r="ED92" s="5"/>
      <c r="EE92" s="5" t="s">
        <v>353</v>
      </c>
      <c r="EF92" s="5"/>
      <c r="EG92" s="5"/>
      <c r="EH92" s="5"/>
      <c r="EI92" s="5"/>
      <c r="EJ92" s="5"/>
      <c r="EK92" s="5"/>
      <c r="EL92" s="5"/>
      <c r="EM92" s="5"/>
      <c r="EN92" s="5"/>
      <c r="EO92" s="5"/>
      <c r="EP92" s="5"/>
      <c r="EQ92" s="5"/>
      <c r="ER92" s="5"/>
      <c r="ES92" s="5"/>
      <c r="ET92" s="5"/>
      <c r="EU92" s="5"/>
      <c r="EV92" s="5"/>
      <c r="EW92" s="5"/>
      <c r="EX92" s="5"/>
      <c r="EY92" s="5"/>
      <c r="EZ92" s="5"/>
      <c r="FA92" s="5"/>
      <c r="FB92" s="5"/>
      <c r="FC92" s="5"/>
      <c r="FD92" s="5"/>
      <c r="FE92" s="5"/>
      <c r="FF92" s="5"/>
      <c r="FG92" s="5"/>
      <c r="FH92" s="5"/>
      <c r="FI92" s="5"/>
      <c r="FJ92" s="5"/>
      <c r="FK92" s="5"/>
      <c r="FL92" s="5"/>
      <c r="FM92" s="5"/>
      <c r="FN92" s="5"/>
      <c r="FO92" s="5"/>
      <c r="FP92" s="5"/>
      <c r="FQ92" s="5"/>
      <c r="FR92" s="5"/>
      <c r="FS92" s="5"/>
      <c r="FT92" s="5"/>
      <c r="FU92" s="5"/>
      <c r="FV92" s="5"/>
      <c r="FW92" s="5"/>
      <c r="FX92" s="5"/>
      <c r="FY92" s="5"/>
      <c r="FZ92" s="5"/>
      <c r="GA92" s="5"/>
      <c r="GB92" s="5"/>
      <c r="GC92" s="5"/>
      <c r="GD92" s="5"/>
      <c r="GE92" s="5"/>
      <c r="GF92" s="5"/>
      <c r="GG92" s="5"/>
      <c r="GH92" s="5"/>
      <c r="GI92" s="5"/>
      <c r="GJ92" s="5"/>
      <c r="GK92" s="5"/>
      <c r="GL92" s="5"/>
      <c r="GM92" s="5"/>
      <c r="GN92" s="5"/>
      <c r="GO92" s="5"/>
      <c r="GP92" s="5"/>
      <c r="GQ92" s="5"/>
      <c r="GR92" s="5" t="s">
        <v>353</v>
      </c>
      <c r="GS92" s="5"/>
      <c r="GT92" s="5"/>
      <c r="GU92" s="5"/>
      <c r="GV92" s="5"/>
      <c r="GW92" s="5"/>
      <c r="GX92" s="5"/>
      <c r="GY92" s="5"/>
      <c r="GZ92" s="5"/>
      <c r="HA92" s="5"/>
      <c r="HB92" s="5"/>
      <c r="HC92" s="5"/>
      <c r="HD92" s="5"/>
      <c r="HE92" s="5"/>
      <c r="HF92" s="5"/>
      <c r="HG92" s="5"/>
      <c r="HH92" s="5"/>
      <c r="HI92" s="5"/>
      <c r="HJ92" s="5"/>
      <c r="HK92" s="5"/>
      <c r="HL92" s="5"/>
      <c r="HM92" s="5"/>
      <c r="HN92" s="5"/>
      <c r="HO92" s="5"/>
      <c r="HP92" s="5"/>
      <c r="HQ92" s="5"/>
      <c r="HR92" s="5"/>
      <c r="HS92" s="5"/>
      <c r="HT92" s="5"/>
      <c r="HU92" s="5"/>
      <c r="HV92" s="5"/>
      <c r="HW92" s="5"/>
      <c r="HX92" s="5"/>
      <c r="HY92" s="5"/>
      <c r="HZ92" s="5"/>
      <c r="IA92" s="5"/>
      <c r="IB92" s="5"/>
      <c r="IC92" s="5"/>
      <c r="ID92" s="5"/>
      <c r="IE92" s="5"/>
      <c r="IF92" s="5"/>
      <c r="IG92" s="5"/>
      <c r="IH92" s="5"/>
      <c r="II92" s="5"/>
      <c r="IJ92" s="5"/>
      <c r="IK92" s="5"/>
      <c r="IL92" s="5"/>
      <c r="IM92" s="5"/>
      <c r="IN92" s="5"/>
      <c r="IO92" s="5"/>
      <c r="IP92" s="5"/>
      <c r="IQ92" s="5"/>
      <c r="IR92" s="5"/>
      <c r="IS92" s="5"/>
      <c r="IT92" s="5"/>
      <c r="IU92" s="5"/>
      <c r="IV92" s="39"/>
      <c r="IW92" t="s">
        <v>1483</v>
      </c>
      <c r="IZ92" t="s">
        <v>353</v>
      </c>
      <c r="JD92" t="s">
        <v>353</v>
      </c>
      <c r="JN92" s="39"/>
      <c r="KG92" t="s">
        <v>1483</v>
      </c>
      <c r="KK92" s="39"/>
      <c r="KL92" t="s">
        <v>353</v>
      </c>
    </row>
    <row r="93" spans="1:298" ht="19.5" x14ac:dyDescent="0.25">
      <c r="A93" t="s">
        <v>84</v>
      </c>
      <c r="B93" s="2" t="s">
        <v>84</v>
      </c>
      <c r="C93" s="5" t="s">
        <v>1317</v>
      </c>
      <c r="D93" s="5" t="s">
        <v>353</v>
      </c>
      <c r="E93" s="5" t="s">
        <v>2811</v>
      </c>
      <c r="F93" s="5">
        <v>1988</v>
      </c>
      <c r="G93" s="8" t="s">
        <v>3061</v>
      </c>
      <c r="H93" s="5" t="s">
        <v>1529</v>
      </c>
      <c r="I93" s="5"/>
      <c r="J93" s="5"/>
      <c r="K93" s="59" t="s">
        <v>1340</v>
      </c>
      <c r="L93" s="59" t="s">
        <v>1341</v>
      </c>
      <c r="M93" s="9"/>
      <c r="N93" s="67"/>
      <c r="O93" s="5">
        <v>83</v>
      </c>
      <c r="P93" s="6" t="s">
        <v>1318</v>
      </c>
      <c r="Q93" s="7">
        <v>83</v>
      </c>
      <c r="R93" s="59" t="s">
        <v>459</v>
      </c>
      <c r="S93" s="59" t="s">
        <v>1270</v>
      </c>
      <c r="T93" s="59" t="s">
        <v>84</v>
      </c>
      <c r="U93" s="12" t="s">
        <v>1008</v>
      </c>
      <c r="Y93" s="8"/>
      <c r="Z93" s="8"/>
      <c r="AA93" s="8"/>
      <c r="AB93" s="8"/>
      <c r="AC93" s="53"/>
      <c r="AD93" s="53"/>
      <c r="AE93" s="9" t="s">
        <v>1319</v>
      </c>
      <c r="AF93" s="9"/>
      <c r="AG93" s="9"/>
      <c r="AH93" s="9"/>
      <c r="AI93" s="9"/>
      <c r="AJ93" s="58"/>
      <c r="AK93" s="9" t="s">
        <v>1320</v>
      </c>
      <c r="AL93" s="9" t="s">
        <v>1321</v>
      </c>
      <c r="AM93" s="9" t="s">
        <v>1322</v>
      </c>
      <c r="AN93" s="9" t="s">
        <v>1323</v>
      </c>
      <c r="AO93" s="9" t="s">
        <v>1324</v>
      </c>
      <c r="AP93" s="5"/>
      <c r="AQ93" s="5"/>
      <c r="AR93" s="5"/>
      <c r="AS93" s="9" t="s">
        <v>1325</v>
      </c>
      <c r="AT93" s="58"/>
      <c r="AU93" s="10">
        <v>4</v>
      </c>
      <c r="AV93" s="10">
        <v>4</v>
      </c>
      <c r="AW93" s="10">
        <v>2</v>
      </c>
      <c r="AX93" s="10">
        <v>2</v>
      </c>
      <c r="AY93" s="10">
        <v>2</v>
      </c>
      <c r="AZ93" s="10">
        <v>2</v>
      </c>
      <c r="BA93" s="10">
        <v>2</v>
      </c>
      <c r="BB93" s="10">
        <v>2</v>
      </c>
      <c r="BC93" s="10">
        <v>2</v>
      </c>
      <c r="BD93" s="10">
        <v>3</v>
      </c>
      <c r="BE93" s="10">
        <v>1</v>
      </c>
      <c r="BF93" s="10">
        <v>3</v>
      </c>
      <c r="BG93" s="10">
        <v>1</v>
      </c>
      <c r="BH93" s="10">
        <v>1</v>
      </c>
      <c r="BI93" s="10">
        <v>2</v>
      </c>
      <c r="BJ93" s="10">
        <v>1</v>
      </c>
      <c r="BK93" s="10">
        <v>1</v>
      </c>
      <c r="BL93" s="5"/>
      <c r="BM93" s="5"/>
      <c r="BN93" s="5"/>
      <c r="BO93" s="5"/>
      <c r="BP93" s="5"/>
      <c r="BQ93" s="5"/>
      <c r="BR93" s="5"/>
      <c r="BS93" s="5"/>
      <c r="BT93" s="5"/>
      <c r="BU93" s="5"/>
      <c r="BV93" s="5"/>
      <c r="BW93" s="5"/>
      <c r="BX93" s="5"/>
      <c r="BY93" s="5"/>
      <c r="BZ93" s="5"/>
      <c r="CA93" s="5"/>
      <c r="CB93" s="5"/>
      <c r="CC93" s="5"/>
      <c r="CD93" s="5"/>
      <c r="CE93" s="5"/>
      <c r="CF93" s="5"/>
      <c r="CG93" s="5"/>
      <c r="CH93" s="5"/>
      <c r="CI93" s="5"/>
      <c r="CJ93" s="10"/>
      <c r="CK93" s="10"/>
      <c r="CL93" s="10"/>
      <c r="CM93" s="10"/>
      <c r="CN93" s="10"/>
      <c r="CO93" s="10"/>
      <c r="CP93" s="10"/>
      <c r="CQ93" s="10"/>
      <c r="CR93" s="58"/>
      <c r="CS93" s="5"/>
      <c r="CT93" s="5"/>
      <c r="CU93" s="5" t="s">
        <v>353</v>
      </c>
      <c r="CV93" s="5"/>
      <c r="CW93" s="5" t="s">
        <v>353</v>
      </c>
      <c r="CX93" s="5" t="s">
        <v>353</v>
      </c>
      <c r="CY93" s="5"/>
      <c r="CZ93" s="5"/>
      <c r="DA93" s="5"/>
      <c r="DB93" s="5"/>
      <c r="DC93" s="5"/>
      <c r="DD93" s="5"/>
      <c r="DE93" s="5"/>
      <c r="DF93" s="5"/>
      <c r="DG93" s="5"/>
      <c r="DH93" s="5"/>
      <c r="DI93" s="5"/>
      <c r="DJ93" s="5" t="s">
        <v>353</v>
      </c>
      <c r="DK93" s="5" t="s">
        <v>353</v>
      </c>
      <c r="DL93" s="5"/>
      <c r="DM93" s="5" t="s">
        <v>353</v>
      </c>
      <c r="DN93" s="5"/>
      <c r="DO93" s="5"/>
      <c r="DP93" s="5"/>
      <c r="DQ93" s="5"/>
      <c r="DR93" s="5"/>
      <c r="DS93" s="5"/>
      <c r="DT93" s="5"/>
      <c r="DU93" s="5" t="s">
        <v>353</v>
      </c>
      <c r="DV93" s="5"/>
      <c r="DW93" s="5"/>
      <c r="DX93" s="5" t="s">
        <v>353</v>
      </c>
      <c r="DY93" s="5"/>
      <c r="DZ93" s="5"/>
      <c r="EA93" s="5"/>
      <c r="EB93" s="5"/>
      <c r="EC93" s="5"/>
      <c r="ED93" s="5"/>
      <c r="EE93" s="5"/>
      <c r="EF93" s="5"/>
      <c r="EG93" s="5"/>
      <c r="EH93" s="5"/>
      <c r="EI93" s="5"/>
      <c r="EJ93" s="5"/>
      <c r="EK93" s="5"/>
      <c r="EL93" s="5"/>
      <c r="EM93" s="5"/>
      <c r="EN93" s="5"/>
      <c r="EO93" s="5"/>
      <c r="EP93" s="5"/>
      <c r="EQ93" s="5"/>
      <c r="ER93" s="5"/>
      <c r="ES93" s="5"/>
      <c r="ET93" s="5"/>
      <c r="EU93" s="5"/>
      <c r="EV93" s="5" t="s">
        <v>353</v>
      </c>
      <c r="EW93" s="5"/>
      <c r="EX93" s="5"/>
      <c r="EY93" s="5"/>
      <c r="EZ93" s="5"/>
      <c r="FA93" s="5"/>
      <c r="FB93" s="5"/>
      <c r="FC93" s="5"/>
      <c r="FD93" s="5"/>
      <c r="FE93" s="5"/>
      <c r="FF93" s="5"/>
      <c r="FG93" s="5" t="s">
        <v>353</v>
      </c>
      <c r="FH93" s="5"/>
      <c r="FI93" s="5"/>
      <c r="FJ93" s="5"/>
      <c r="FK93" s="5"/>
      <c r="FL93" s="5"/>
      <c r="FM93" s="5"/>
      <c r="FN93" s="5" t="s">
        <v>353</v>
      </c>
      <c r="FO93" s="5"/>
      <c r="FP93" s="5"/>
      <c r="FQ93" s="5"/>
      <c r="FR93" s="5" t="s">
        <v>353</v>
      </c>
      <c r="FS93" s="5"/>
      <c r="FT93" s="5"/>
      <c r="FU93" s="5"/>
      <c r="FV93" s="5"/>
      <c r="FW93" s="5"/>
      <c r="FX93" s="5"/>
      <c r="FY93" s="5"/>
      <c r="FZ93" s="5"/>
      <c r="GA93" s="5"/>
      <c r="GB93" s="5"/>
      <c r="GC93" s="5"/>
      <c r="GD93" s="5" t="s">
        <v>353</v>
      </c>
      <c r="GE93" s="5"/>
      <c r="GF93" s="5"/>
      <c r="GG93" s="5"/>
      <c r="GH93" s="5"/>
      <c r="GI93" s="5"/>
      <c r="GJ93" s="5"/>
      <c r="GK93" s="5"/>
      <c r="GL93" s="5"/>
      <c r="GM93" s="5"/>
      <c r="GN93" s="5" t="s">
        <v>353</v>
      </c>
      <c r="GO93" s="5" t="s">
        <v>353</v>
      </c>
      <c r="GP93" s="5"/>
      <c r="GQ93" s="5"/>
      <c r="GR93" s="5" t="s">
        <v>353</v>
      </c>
      <c r="GS93" s="5"/>
      <c r="GT93" s="5"/>
      <c r="GU93" s="5"/>
      <c r="GV93" s="5"/>
      <c r="GW93" s="5"/>
      <c r="GX93" s="5"/>
      <c r="GY93" s="5" t="s">
        <v>353</v>
      </c>
      <c r="GZ93" s="5"/>
      <c r="HA93" s="5"/>
      <c r="HB93" s="5"/>
      <c r="HC93" s="5"/>
      <c r="HD93" s="5"/>
      <c r="HE93" s="5"/>
      <c r="HF93" s="5"/>
      <c r="HG93" s="5" t="s">
        <v>353</v>
      </c>
      <c r="HH93" s="5"/>
      <c r="HI93" s="5"/>
      <c r="HJ93" s="5"/>
      <c r="HK93" s="5" t="s">
        <v>353</v>
      </c>
      <c r="HL93" s="5"/>
      <c r="HM93" s="5"/>
      <c r="HN93" s="5"/>
      <c r="HO93" s="5"/>
      <c r="HP93" s="5"/>
      <c r="HQ93" s="5"/>
      <c r="HR93" s="5"/>
      <c r="HS93" s="5"/>
      <c r="HT93" s="5"/>
      <c r="HU93" s="5"/>
      <c r="HV93" s="5"/>
      <c r="HW93" s="5"/>
      <c r="HX93" s="5"/>
      <c r="HY93" s="5"/>
      <c r="HZ93" s="5" t="s">
        <v>353</v>
      </c>
      <c r="IA93" s="5"/>
      <c r="IB93" s="5"/>
      <c r="IC93" s="5"/>
      <c r="ID93" s="5" t="s">
        <v>353</v>
      </c>
      <c r="IE93" s="5"/>
      <c r="IF93" s="5"/>
      <c r="IG93" s="5"/>
      <c r="IH93" s="5"/>
      <c r="II93" s="5"/>
      <c r="IJ93" s="5"/>
      <c r="IK93" s="5" t="s">
        <v>353</v>
      </c>
      <c r="IL93" s="5"/>
      <c r="IM93" s="5"/>
      <c r="IN93" s="5"/>
      <c r="IO93" s="5"/>
      <c r="IP93" s="5"/>
      <c r="IQ93" s="5"/>
      <c r="IR93" s="5"/>
      <c r="IS93" s="5"/>
      <c r="IT93" s="5"/>
      <c r="IU93" s="5"/>
      <c r="IV93" s="39"/>
      <c r="IW93" t="s">
        <v>353</v>
      </c>
      <c r="IY93" t="s">
        <v>1483</v>
      </c>
      <c r="IZ93" t="s">
        <v>353</v>
      </c>
      <c r="JD93" t="s">
        <v>353</v>
      </c>
      <c r="JN93" s="39"/>
      <c r="KG93" t="s">
        <v>1483</v>
      </c>
      <c r="KK93" s="39"/>
      <c r="KL93" t="s">
        <v>353</v>
      </c>
    </row>
    <row r="94" spans="1:298" x14ac:dyDescent="0.25">
      <c r="A94" t="s">
        <v>85</v>
      </c>
      <c r="B94" s="2" t="s">
        <v>85</v>
      </c>
      <c r="C94" s="5" t="s">
        <v>1326</v>
      </c>
      <c r="D94" s="5" t="s">
        <v>353</v>
      </c>
      <c r="E94" s="5" t="s">
        <v>2811</v>
      </c>
      <c r="F94" s="5">
        <v>1988</v>
      </c>
      <c r="G94" s="8" t="s">
        <v>293</v>
      </c>
      <c r="H94" s="5" t="s">
        <v>1546</v>
      </c>
      <c r="I94" s="5"/>
      <c r="J94" s="5"/>
      <c r="K94" s="59" t="s">
        <v>1336</v>
      </c>
      <c r="L94" s="59" t="s">
        <v>1549</v>
      </c>
      <c r="M94" s="9"/>
      <c r="N94" s="67"/>
      <c r="O94" s="5">
        <v>84</v>
      </c>
      <c r="P94" s="6" t="s">
        <v>1327</v>
      </c>
      <c r="Q94" s="7">
        <v>84</v>
      </c>
      <c r="R94" s="59" t="s">
        <v>653</v>
      </c>
      <c r="S94" s="59" t="s">
        <v>1328</v>
      </c>
      <c r="T94" s="59" t="s">
        <v>85</v>
      </c>
      <c r="U94" s="8"/>
      <c r="Y94" s="8"/>
      <c r="Z94" s="8"/>
      <c r="AA94" s="8"/>
      <c r="AB94" s="8"/>
      <c r="AC94" s="53"/>
      <c r="AD94" s="53"/>
      <c r="AE94" s="5"/>
      <c r="AF94" s="9"/>
      <c r="AG94" s="9"/>
      <c r="AH94" s="9"/>
      <c r="AI94" s="9"/>
      <c r="AJ94" s="58"/>
      <c r="AK94" s="9" t="s">
        <v>1329</v>
      </c>
      <c r="AL94" s="9"/>
      <c r="AM94" s="9"/>
      <c r="AN94" s="5"/>
      <c r="AO94" s="9"/>
      <c r="AP94" s="9"/>
      <c r="AQ94" s="5"/>
      <c r="AR94" s="5"/>
      <c r="AS94" s="5"/>
      <c r="AT94" s="58"/>
      <c r="AU94" s="10">
        <v>4</v>
      </c>
      <c r="AV94" s="10">
        <v>8</v>
      </c>
      <c r="AW94" s="10">
        <v>2</v>
      </c>
      <c r="AX94" s="10">
        <v>2</v>
      </c>
      <c r="AY94" s="10">
        <v>2</v>
      </c>
      <c r="AZ94" s="10">
        <v>2</v>
      </c>
      <c r="BA94" s="10">
        <v>2</v>
      </c>
      <c r="BB94" s="10">
        <v>2</v>
      </c>
      <c r="BC94" s="10">
        <v>2</v>
      </c>
      <c r="BD94" s="10">
        <v>1</v>
      </c>
      <c r="BE94" s="10">
        <v>1</v>
      </c>
      <c r="BF94" s="10">
        <v>1</v>
      </c>
      <c r="BG94" s="10">
        <v>1</v>
      </c>
      <c r="BH94" s="10">
        <v>1</v>
      </c>
      <c r="BI94" s="10">
        <v>1</v>
      </c>
      <c r="BJ94" s="10">
        <v>1</v>
      </c>
      <c r="BK94" s="10">
        <v>1</v>
      </c>
      <c r="BL94" s="5"/>
      <c r="BM94" s="5"/>
      <c r="BN94" s="5"/>
      <c r="BO94" s="5"/>
      <c r="BP94" s="5"/>
      <c r="BQ94" s="5"/>
      <c r="BR94" s="5"/>
      <c r="BS94" s="5"/>
      <c r="BT94" s="5"/>
      <c r="BU94" s="5"/>
      <c r="BV94" s="5"/>
      <c r="BW94" s="5"/>
      <c r="BX94" s="5"/>
      <c r="BY94" s="5"/>
      <c r="BZ94" s="5"/>
      <c r="CA94" s="5"/>
      <c r="CB94" s="5"/>
      <c r="CC94" s="5"/>
      <c r="CD94" s="5"/>
      <c r="CE94" s="5"/>
      <c r="CF94" s="5"/>
      <c r="CG94" s="5"/>
      <c r="CH94" s="5"/>
      <c r="CI94" s="5"/>
      <c r="CJ94" s="10"/>
      <c r="CK94" s="10"/>
      <c r="CL94" s="10"/>
      <c r="CM94" s="10"/>
      <c r="CN94" s="10"/>
      <c r="CO94" s="10"/>
      <c r="CP94" s="10"/>
      <c r="CQ94" s="10"/>
      <c r="CR94" s="58"/>
      <c r="CS94" s="5"/>
      <c r="CT94" s="5"/>
      <c r="CU94" s="5" t="s">
        <v>353</v>
      </c>
      <c r="CV94" s="5" t="s">
        <v>353</v>
      </c>
      <c r="CW94" s="5"/>
      <c r="CX94" s="5" t="s">
        <v>353</v>
      </c>
      <c r="CY94" s="5"/>
      <c r="CZ94" s="5" t="s">
        <v>353</v>
      </c>
      <c r="DA94" s="5"/>
      <c r="DB94" s="5"/>
      <c r="DC94" s="5"/>
      <c r="DD94" s="5"/>
      <c r="DE94" s="5"/>
      <c r="DF94" s="5"/>
      <c r="DG94" s="5"/>
      <c r="DH94" s="5"/>
      <c r="DI94" s="5"/>
      <c r="DJ94" s="5"/>
      <c r="DK94" s="5"/>
      <c r="DL94" s="5" t="s">
        <v>353</v>
      </c>
      <c r="DM94" s="5"/>
      <c r="DN94" s="5"/>
      <c r="DO94" s="5"/>
      <c r="DP94" s="5" t="s">
        <v>353</v>
      </c>
      <c r="DQ94" s="5"/>
      <c r="DR94" s="5"/>
      <c r="DS94" s="5"/>
      <c r="DT94" s="5"/>
      <c r="DU94" s="5"/>
      <c r="DV94" s="5"/>
      <c r="DW94" s="5"/>
      <c r="DX94" s="5"/>
      <c r="DY94" s="5"/>
      <c r="DZ94" s="5" t="s">
        <v>353</v>
      </c>
      <c r="EA94" s="5"/>
      <c r="EB94" s="5"/>
      <c r="EC94" s="5"/>
      <c r="ED94" s="5"/>
      <c r="EE94" s="5"/>
      <c r="EF94" s="5"/>
      <c r="EG94" s="5"/>
      <c r="EH94" s="5"/>
      <c r="EI94" s="5"/>
      <c r="EJ94" s="5"/>
      <c r="EK94" s="5"/>
      <c r="EL94" s="5"/>
      <c r="EM94" s="5"/>
      <c r="EN94" s="5"/>
      <c r="EO94" s="5"/>
      <c r="EP94" s="5"/>
      <c r="EQ94" s="5"/>
      <c r="ER94" s="5"/>
      <c r="ES94" s="5"/>
      <c r="ET94" s="5"/>
      <c r="EU94" s="5"/>
      <c r="EV94" s="5"/>
      <c r="EW94" s="5"/>
      <c r="EX94" s="5" t="s">
        <v>353</v>
      </c>
      <c r="EY94" s="5"/>
      <c r="EZ94" s="5"/>
      <c r="FA94" s="5"/>
      <c r="FB94" s="5"/>
      <c r="FC94" s="5"/>
      <c r="FD94" s="5"/>
      <c r="FE94" s="5"/>
      <c r="FF94" s="5"/>
      <c r="FG94" s="5"/>
      <c r="FH94" s="5"/>
      <c r="FI94" s="5"/>
      <c r="FJ94" s="5"/>
      <c r="FK94" s="5"/>
      <c r="FL94" s="5"/>
      <c r="FM94" s="5"/>
      <c r="FN94" s="5"/>
      <c r="FO94" s="5"/>
      <c r="FP94" s="5"/>
      <c r="FQ94" s="5"/>
      <c r="FR94" s="5"/>
      <c r="FS94" s="5"/>
      <c r="FT94" s="5"/>
      <c r="FU94" s="5"/>
      <c r="FV94" s="5"/>
      <c r="FW94" s="5"/>
      <c r="FX94" s="5"/>
      <c r="FY94" s="5"/>
      <c r="FZ94" s="5"/>
      <c r="GA94" s="5"/>
      <c r="GB94" s="5"/>
      <c r="GC94" s="5"/>
      <c r="GD94" s="5"/>
      <c r="GE94" s="5"/>
      <c r="GF94" s="5"/>
      <c r="GG94" s="5"/>
      <c r="GH94" s="5"/>
      <c r="GI94" s="5"/>
      <c r="GJ94" s="5"/>
      <c r="GK94" s="5"/>
      <c r="GL94" s="5"/>
      <c r="GM94" s="5"/>
      <c r="GN94" s="5"/>
      <c r="GO94" s="5"/>
      <c r="GP94" s="5"/>
      <c r="GQ94" s="5"/>
      <c r="GR94" s="5" t="s">
        <v>353</v>
      </c>
      <c r="GS94" s="5"/>
      <c r="GT94" s="5"/>
      <c r="GU94" s="5" t="s">
        <v>353</v>
      </c>
      <c r="GV94" s="5"/>
      <c r="GW94" s="5"/>
      <c r="GX94" s="5"/>
      <c r="GY94" s="5"/>
      <c r="GZ94" s="5"/>
      <c r="HA94" s="5"/>
      <c r="HB94" s="5"/>
      <c r="HC94" s="5"/>
      <c r="HD94" s="5"/>
      <c r="HE94" s="5"/>
      <c r="HF94" s="5" t="s">
        <v>353</v>
      </c>
      <c r="HG94" s="5"/>
      <c r="HH94" s="5"/>
      <c r="HI94" s="5" t="s">
        <v>353</v>
      </c>
      <c r="HJ94" s="5"/>
      <c r="HK94" s="5"/>
      <c r="HL94" s="5"/>
      <c r="HM94" s="5"/>
      <c r="HN94" s="5"/>
      <c r="HO94" s="5"/>
      <c r="HP94" s="5"/>
      <c r="HQ94" s="5"/>
      <c r="HR94" s="5"/>
      <c r="HS94" s="5"/>
      <c r="HT94" s="5"/>
      <c r="HU94" s="5"/>
      <c r="HV94" s="5"/>
      <c r="HW94" s="5"/>
      <c r="HX94" s="5"/>
      <c r="HY94" s="5" t="s">
        <v>353</v>
      </c>
      <c r="HZ94" s="5" t="s">
        <v>353</v>
      </c>
      <c r="IA94" s="5"/>
      <c r="IB94" s="5"/>
      <c r="IC94" s="5"/>
      <c r="ID94" s="5"/>
      <c r="IE94" s="5"/>
      <c r="IF94" s="5"/>
      <c r="IG94" s="5"/>
      <c r="IH94" s="5"/>
      <c r="II94" s="5"/>
      <c r="IJ94" s="5"/>
      <c r="IK94" s="5"/>
      <c r="IL94" s="5"/>
      <c r="IM94" s="5"/>
      <c r="IN94" s="5"/>
      <c r="IO94" s="5"/>
      <c r="IP94" s="5"/>
      <c r="IQ94" s="5"/>
      <c r="IR94" s="5"/>
      <c r="IS94" s="5"/>
      <c r="IT94" s="5"/>
      <c r="IU94" s="5"/>
      <c r="IV94" s="39"/>
      <c r="IW94" t="s">
        <v>1483</v>
      </c>
      <c r="IZ94" t="s">
        <v>353</v>
      </c>
      <c r="JC94" t="s">
        <v>353</v>
      </c>
      <c r="JD94" t="s">
        <v>353</v>
      </c>
      <c r="JN94" s="39"/>
      <c r="KG94" t="s">
        <v>1483</v>
      </c>
      <c r="KK94" s="39"/>
      <c r="KL94" t="s">
        <v>353</v>
      </c>
    </row>
    <row r="95" spans="1:298" x14ac:dyDescent="0.25">
      <c r="A95" s="13" t="s">
        <v>3269</v>
      </c>
      <c r="B95" s="27" t="s">
        <v>3269</v>
      </c>
      <c r="D95" s="5"/>
      <c r="E95" s="5" t="s">
        <v>2811</v>
      </c>
      <c r="F95" s="5">
        <v>1989</v>
      </c>
      <c r="K95" s="59"/>
      <c r="L95" s="59"/>
      <c r="O95">
        <v>85</v>
      </c>
      <c r="R95" s="59"/>
      <c r="S95" s="59"/>
      <c r="T95" s="59" t="s">
        <v>3269</v>
      </c>
      <c r="AJ95" s="15"/>
      <c r="AR95"/>
      <c r="AT95" s="15"/>
      <c r="CP95"/>
      <c r="CR95" s="15"/>
      <c r="IV95" s="39"/>
      <c r="JN95" s="39"/>
      <c r="KK95" s="39"/>
    </row>
    <row r="96" spans="1:298" x14ac:dyDescent="0.25">
      <c r="A96" s="13" t="s">
        <v>3270</v>
      </c>
      <c r="B96" s="27" t="s">
        <v>3270</v>
      </c>
      <c r="D96" s="5"/>
      <c r="E96" s="5" t="s">
        <v>2811</v>
      </c>
      <c r="F96" s="5">
        <v>1989</v>
      </c>
      <c r="K96" s="59"/>
      <c r="L96" s="59"/>
      <c r="O96">
        <v>86</v>
      </c>
      <c r="R96" s="59"/>
      <c r="S96" s="59"/>
      <c r="T96" s="59" t="s">
        <v>3270</v>
      </c>
      <c r="AJ96" s="15"/>
      <c r="AR96"/>
      <c r="AT96" s="15"/>
      <c r="CP96"/>
      <c r="CR96" s="15"/>
      <c r="IV96" s="39"/>
      <c r="JN96" s="39"/>
      <c r="KK96" s="39"/>
    </row>
    <row r="97" spans="1:297" x14ac:dyDescent="0.25">
      <c r="A97" s="13" t="s">
        <v>3274</v>
      </c>
      <c r="B97" t="s">
        <v>3274</v>
      </c>
      <c r="D97" s="5"/>
      <c r="E97" t="s">
        <v>2811</v>
      </c>
      <c r="F97" s="5">
        <v>1989</v>
      </c>
      <c r="K97" s="59"/>
      <c r="L97" s="59"/>
      <c r="O97">
        <v>87</v>
      </c>
      <c r="R97" s="59"/>
      <c r="S97" s="59"/>
      <c r="T97" s="59" t="s">
        <v>3274</v>
      </c>
      <c r="AJ97" s="15"/>
      <c r="AR97"/>
      <c r="AT97" s="15"/>
      <c r="CP97"/>
      <c r="CR97" s="15"/>
      <c r="IV97" s="39"/>
      <c r="JN97" s="39"/>
      <c r="KK97" s="39"/>
    </row>
    <row r="98" spans="1:297" x14ac:dyDescent="0.25">
      <c r="A98" s="13" t="s">
        <v>3271</v>
      </c>
      <c r="B98" s="27" t="s">
        <v>3271</v>
      </c>
      <c r="D98" s="5"/>
      <c r="E98" s="5" t="s">
        <v>2811</v>
      </c>
      <c r="F98" s="5">
        <v>1989</v>
      </c>
      <c r="K98" s="59"/>
      <c r="L98" s="59"/>
      <c r="O98">
        <v>88</v>
      </c>
      <c r="R98" s="59"/>
      <c r="S98" s="59"/>
      <c r="T98" s="59" t="s">
        <v>3271</v>
      </c>
      <c r="AJ98" s="15"/>
      <c r="AR98"/>
      <c r="AT98" s="15"/>
      <c r="CP98"/>
      <c r="CR98" s="15"/>
      <c r="IV98" s="39"/>
      <c r="JN98" s="39"/>
      <c r="KK98" s="39"/>
    </row>
    <row r="99" spans="1:297" x14ac:dyDescent="0.25">
      <c r="A99" s="13" t="s">
        <v>3275</v>
      </c>
      <c r="B99" t="s">
        <v>3277</v>
      </c>
      <c r="D99" s="5"/>
      <c r="E99" t="s">
        <v>2811</v>
      </c>
      <c r="F99" s="5">
        <v>1989</v>
      </c>
      <c r="K99" s="59"/>
      <c r="L99" s="59"/>
      <c r="O99">
        <v>89</v>
      </c>
      <c r="R99" s="59"/>
      <c r="S99" s="59"/>
      <c r="T99" s="59" t="s">
        <v>3277</v>
      </c>
      <c r="AJ99" s="15"/>
      <c r="AR99"/>
      <c r="AT99" s="15"/>
      <c r="CP99"/>
      <c r="CR99" s="15"/>
      <c r="IV99" s="39"/>
      <c r="JN99" s="39"/>
      <c r="KK99" s="39"/>
    </row>
    <row r="100" spans="1:297" x14ac:dyDescent="0.25">
      <c r="A100" s="13" t="s">
        <v>3276</v>
      </c>
      <c r="B100" t="s">
        <v>181</v>
      </c>
      <c r="D100" s="5"/>
      <c r="E100" t="s">
        <v>2811</v>
      </c>
      <c r="F100" s="5">
        <v>1989</v>
      </c>
      <c r="K100" s="59"/>
      <c r="L100" s="59"/>
      <c r="O100">
        <v>90</v>
      </c>
      <c r="R100" s="59"/>
      <c r="S100" s="59"/>
      <c r="T100" s="59" t="s">
        <v>181</v>
      </c>
      <c r="AJ100" s="15"/>
      <c r="AR100"/>
      <c r="AT100" s="15"/>
      <c r="CP100"/>
      <c r="CR100" s="15"/>
      <c r="IV100" s="39"/>
      <c r="JN100" s="39"/>
      <c r="KK100" s="39"/>
    </row>
    <row r="101" spans="1:297" x14ac:dyDescent="0.25">
      <c r="A101" s="13" t="s">
        <v>3272</v>
      </c>
      <c r="B101" t="s">
        <v>3272</v>
      </c>
      <c r="D101" s="5"/>
      <c r="E101" s="5" t="s">
        <v>2811</v>
      </c>
      <c r="F101" s="5">
        <v>1989</v>
      </c>
      <c r="K101" s="59"/>
      <c r="L101" s="59"/>
      <c r="O101">
        <v>91</v>
      </c>
      <c r="R101" s="59"/>
      <c r="S101" s="59"/>
      <c r="T101" s="59" t="s">
        <v>3272</v>
      </c>
      <c r="AJ101" s="15"/>
      <c r="AR101"/>
      <c r="AT101" s="15"/>
      <c r="CP101"/>
      <c r="CR101" s="15"/>
      <c r="IV101" s="39"/>
      <c r="JN101" s="39"/>
      <c r="KK101" s="39"/>
    </row>
    <row r="102" spans="1:297" x14ac:dyDescent="0.25">
      <c r="A102" s="13" t="s">
        <v>3273</v>
      </c>
      <c r="B102" t="s">
        <v>3273</v>
      </c>
      <c r="D102" s="5"/>
      <c r="E102" s="5" t="s">
        <v>2811</v>
      </c>
      <c r="F102" s="5">
        <v>1989</v>
      </c>
      <c r="K102" s="59"/>
      <c r="L102" s="59"/>
      <c r="O102">
        <v>92</v>
      </c>
      <c r="R102" s="59"/>
      <c r="S102" s="59"/>
      <c r="T102" s="59" t="s">
        <v>3273</v>
      </c>
      <c r="AJ102" s="15"/>
      <c r="AR102"/>
      <c r="AT102" s="15"/>
      <c r="CP102"/>
      <c r="CR102" s="15"/>
      <c r="IV102" s="39"/>
      <c r="JN102" s="39"/>
      <c r="KK102" s="39"/>
    </row>
    <row r="103" spans="1:297" x14ac:dyDescent="0.25">
      <c r="A103" s="13" t="s">
        <v>3278</v>
      </c>
      <c r="B103" t="s">
        <v>3278</v>
      </c>
      <c r="D103" s="5"/>
      <c r="E103" t="s">
        <v>2811</v>
      </c>
      <c r="F103" s="5">
        <v>1989</v>
      </c>
      <c r="K103" s="59"/>
      <c r="L103" s="59"/>
      <c r="O103">
        <v>93</v>
      </c>
      <c r="R103" s="59"/>
      <c r="S103" s="59"/>
      <c r="T103" s="59" t="s">
        <v>3278</v>
      </c>
      <c r="AJ103" s="15"/>
      <c r="AR103"/>
      <c r="AT103" s="15"/>
      <c r="CP103"/>
      <c r="CR103" s="15"/>
      <c r="IV103" s="15"/>
      <c r="JN103" s="15"/>
      <c r="KK103" s="15"/>
    </row>
    <row r="104" spans="1:297" x14ac:dyDescent="0.25">
      <c r="A104" s="13" t="s">
        <v>2911</v>
      </c>
      <c r="B104" s="13" t="s">
        <v>2911</v>
      </c>
      <c r="D104" s="5"/>
      <c r="E104" t="s">
        <v>2811</v>
      </c>
      <c r="F104">
        <v>1990</v>
      </c>
      <c r="K104" s="59"/>
      <c r="L104" s="59"/>
      <c r="O104">
        <v>94</v>
      </c>
      <c r="R104" s="59"/>
      <c r="S104" s="59"/>
      <c r="T104" s="59" t="s">
        <v>2911</v>
      </c>
      <c r="AJ104" s="15"/>
      <c r="AT104" s="15"/>
      <c r="CR104" s="15"/>
      <c r="IV104" s="15"/>
      <c r="JN104" s="15"/>
      <c r="KK104" s="15"/>
    </row>
    <row r="105" spans="1:297" x14ac:dyDescent="0.25">
      <c r="A105" s="13" t="s">
        <v>3318</v>
      </c>
      <c r="B105" s="13" t="s">
        <v>3318</v>
      </c>
      <c r="D105" s="5"/>
      <c r="E105" t="s">
        <v>2811</v>
      </c>
      <c r="F105">
        <v>1990</v>
      </c>
      <c r="K105" s="59"/>
      <c r="L105" s="59"/>
      <c r="O105">
        <v>95</v>
      </c>
      <c r="R105" s="59"/>
      <c r="S105" s="59"/>
      <c r="T105" s="59" t="s">
        <v>3318</v>
      </c>
      <c r="AJ105" s="15"/>
      <c r="AT105" s="15"/>
      <c r="CR105" s="15"/>
      <c r="IV105" s="15"/>
      <c r="JN105" s="15"/>
      <c r="KK105" s="15"/>
    </row>
    <row r="106" spans="1:297" x14ac:dyDescent="0.25">
      <c r="A106" s="13" t="s">
        <v>3389</v>
      </c>
      <c r="B106" s="13" t="s">
        <v>3319</v>
      </c>
      <c r="D106" s="5"/>
      <c r="E106" t="s">
        <v>2811</v>
      </c>
      <c r="F106">
        <v>1990</v>
      </c>
      <c r="K106" s="59"/>
      <c r="L106" s="59"/>
      <c r="O106">
        <v>96</v>
      </c>
      <c r="R106" s="59"/>
      <c r="S106" s="59"/>
      <c r="T106" s="59" t="s">
        <v>3319</v>
      </c>
      <c r="AJ106" s="15"/>
      <c r="AT106" s="15"/>
      <c r="CR106" s="15"/>
      <c r="IV106" s="15"/>
      <c r="JN106" s="15"/>
      <c r="KK106" s="15"/>
    </row>
    <row r="107" spans="1:297" x14ac:dyDescent="0.25">
      <c r="A107" s="13" t="s">
        <v>3320</v>
      </c>
      <c r="B107" s="13" t="s">
        <v>3320</v>
      </c>
      <c r="D107" s="5"/>
      <c r="E107" t="s">
        <v>2811</v>
      </c>
      <c r="F107">
        <v>1990</v>
      </c>
      <c r="K107" s="59"/>
      <c r="L107" s="59"/>
      <c r="O107">
        <v>97</v>
      </c>
      <c r="R107" s="59"/>
      <c r="S107" s="59"/>
      <c r="T107" s="59" t="s">
        <v>3320</v>
      </c>
      <c r="AJ107" s="15"/>
      <c r="AT107" s="15"/>
      <c r="CR107" s="15"/>
      <c r="IV107" s="15"/>
      <c r="JN107" s="15"/>
      <c r="KK107" s="15"/>
    </row>
    <row r="108" spans="1:297" x14ac:dyDescent="0.25">
      <c r="A108" s="13" t="s">
        <v>3324</v>
      </c>
      <c r="B108" s="13" t="s">
        <v>3324</v>
      </c>
      <c r="D108" s="5"/>
      <c r="E108" t="s">
        <v>2811</v>
      </c>
      <c r="F108">
        <v>1990</v>
      </c>
      <c r="K108" s="59"/>
      <c r="L108" s="59"/>
      <c r="O108">
        <v>98</v>
      </c>
      <c r="R108" s="59"/>
      <c r="S108" s="59"/>
      <c r="T108" s="59" t="s">
        <v>3324</v>
      </c>
      <c r="AJ108" s="15"/>
      <c r="AT108" s="15"/>
      <c r="CR108" s="15"/>
      <c r="IV108" s="15"/>
      <c r="JN108" s="15"/>
      <c r="KK108" s="15"/>
    </row>
    <row r="109" spans="1:297" x14ac:dyDescent="0.25">
      <c r="A109" s="13" t="s">
        <v>3325</v>
      </c>
      <c r="B109" s="13" t="s">
        <v>3325</v>
      </c>
      <c r="D109" s="5"/>
      <c r="E109" t="s">
        <v>2811</v>
      </c>
      <c r="F109">
        <v>1990</v>
      </c>
      <c r="K109" s="59"/>
      <c r="L109" s="59"/>
      <c r="O109">
        <v>99</v>
      </c>
      <c r="R109" s="59"/>
      <c r="S109" s="59"/>
      <c r="T109" s="59" t="s">
        <v>3325</v>
      </c>
      <c r="AJ109" s="15"/>
      <c r="AT109" s="15"/>
      <c r="CR109" s="15"/>
      <c r="IV109" s="15"/>
      <c r="JN109" s="15"/>
      <c r="KK109" s="15"/>
    </row>
    <row r="110" spans="1:297" x14ac:dyDescent="0.25">
      <c r="A110" s="13" t="s">
        <v>3393</v>
      </c>
      <c r="B110" s="13" t="s">
        <v>3326</v>
      </c>
      <c r="D110" s="5"/>
      <c r="E110" t="s">
        <v>2811</v>
      </c>
      <c r="F110">
        <v>1990</v>
      </c>
      <c r="K110" s="59"/>
      <c r="L110" s="59"/>
      <c r="O110">
        <v>100</v>
      </c>
      <c r="R110" s="59"/>
      <c r="S110" s="59"/>
      <c r="T110" s="59" t="s">
        <v>3326</v>
      </c>
      <c r="AJ110" s="15"/>
      <c r="AT110" s="15"/>
      <c r="CR110" s="15"/>
      <c r="IV110" s="15"/>
      <c r="JN110" s="15"/>
      <c r="KK110" s="15"/>
    </row>
    <row r="111" spans="1:297" x14ac:dyDescent="0.25">
      <c r="A111" s="13" t="s">
        <v>1387</v>
      </c>
      <c r="B111" s="13" t="s">
        <v>1387</v>
      </c>
      <c r="D111" s="5"/>
      <c r="E111" t="s">
        <v>2811</v>
      </c>
      <c r="F111">
        <v>1990</v>
      </c>
      <c r="K111" s="59"/>
      <c r="L111" s="59"/>
      <c r="O111">
        <v>101</v>
      </c>
      <c r="R111" s="59"/>
      <c r="S111" s="59"/>
      <c r="T111" s="59" t="s">
        <v>1387</v>
      </c>
      <c r="AJ111" s="15"/>
      <c r="AT111" s="15"/>
      <c r="CR111" s="15"/>
      <c r="IV111" s="15"/>
      <c r="JN111" s="15"/>
      <c r="KK111" s="15"/>
    </row>
    <row r="112" spans="1:297" x14ac:dyDescent="0.25">
      <c r="A112" s="13" t="s">
        <v>3329</v>
      </c>
      <c r="B112" s="13" t="s">
        <v>3329</v>
      </c>
      <c r="D112" s="5"/>
      <c r="E112" t="s">
        <v>2811</v>
      </c>
      <c r="F112">
        <v>1990</v>
      </c>
      <c r="K112" s="59"/>
      <c r="L112" s="59"/>
      <c r="O112">
        <v>102</v>
      </c>
      <c r="R112" s="59"/>
      <c r="S112" s="59"/>
      <c r="T112" s="59" t="s">
        <v>3329</v>
      </c>
      <c r="AJ112" s="15"/>
      <c r="AT112" s="15"/>
      <c r="CR112" s="15"/>
      <c r="IV112" s="15"/>
      <c r="JN112" s="15"/>
      <c r="KK112" s="15"/>
    </row>
    <row r="113" spans="1:298" x14ac:dyDescent="0.25">
      <c r="A113" s="13" t="s">
        <v>3396</v>
      </c>
      <c r="B113" s="13" t="s">
        <v>3330</v>
      </c>
      <c r="D113" s="5"/>
      <c r="E113" t="s">
        <v>2811</v>
      </c>
      <c r="F113">
        <v>1990</v>
      </c>
      <c r="K113" s="59"/>
      <c r="L113" s="59"/>
      <c r="O113">
        <v>103</v>
      </c>
      <c r="R113" s="59"/>
      <c r="S113" s="59"/>
      <c r="T113" s="59" t="s">
        <v>3330</v>
      </c>
      <c r="AJ113" s="15"/>
      <c r="AT113" s="15"/>
      <c r="CR113" s="15"/>
      <c r="IV113" s="15"/>
      <c r="JN113" s="15"/>
      <c r="KK113" s="15"/>
    </row>
    <row r="114" spans="1:298" x14ac:dyDescent="0.25">
      <c r="A114" s="13" t="s">
        <v>3331</v>
      </c>
      <c r="B114" s="13" t="s">
        <v>3331</v>
      </c>
      <c r="D114" s="5"/>
      <c r="E114" t="s">
        <v>2811</v>
      </c>
      <c r="F114">
        <v>1990</v>
      </c>
      <c r="K114" s="59"/>
      <c r="L114" s="59"/>
      <c r="O114">
        <v>104</v>
      </c>
      <c r="R114" s="59"/>
      <c r="S114" s="59"/>
      <c r="T114" s="59" t="s">
        <v>3331</v>
      </c>
      <c r="AJ114" s="15"/>
      <c r="AT114" s="15"/>
      <c r="CR114" s="15"/>
      <c r="IV114" s="15"/>
      <c r="JN114" s="15"/>
      <c r="KK114" s="15"/>
    </row>
    <row r="115" spans="1:298" x14ac:dyDescent="0.25">
      <c r="A115" s="13" t="s">
        <v>3398</v>
      </c>
      <c r="B115" s="13" t="s">
        <v>3333</v>
      </c>
      <c r="D115" s="5"/>
      <c r="E115" t="s">
        <v>2811</v>
      </c>
      <c r="F115">
        <v>1990</v>
      </c>
      <c r="K115" s="59"/>
      <c r="L115" s="59"/>
      <c r="O115">
        <v>105</v>
      </c>
      <c r="R115" s="59"/>
      <c r="S115" s="59"/>
      <c r="T115" s="59" t="s">
        <v>3333</v>
      </c>
      <c r="AJ115" s="15"/>
      <c r="AT115" s="15"/>
      <c r="CR115" s="15"/>
      <c r="IV115" s="15"/>
      <c r="JN115" s="15"/>
      <c r="KK115" s="15"/>
    </row>
    <row r="116" spans="1:298" x14ac:dyDescent="0.25">
      <c r="A116" s="13" t="s">
        <v>3400</v>
      </c>
      <c r="B116" s="13" t="s">
        <v>3335</v>
      </c>
      <c r="D116" s="5"/>
      <c r="E116" t="s">
        <v>2811</v>
      </c>
      <c r="F116">
        <v>1990</v>
      </c>
      <c r="K116" s="59"/>
      <c r="L116" s="59"/>
      <c r="O116">
        <v>106</v>
      </c>
      <c r="R116" s="59"/>
      <c r="S116" s="59"/>
      <c r="T116" s="59" t="s">
        <v>3335</v>
      </c>
      <c r="AJ116" s="15"/>
      <c r="AT116" s="15"/>
      <c r="CR116" s="15"/>
      <c r="IV116" s="15"/>
      <c r="JN116" s="15"/>
      <c r="KK116" s="15"/>
    </row>
    <row r="117" spans="1:298" x14ac:dyDescent="0.25">
      <c r="A117" s="13" t="s">
        <v>3336</v>
      </c>
      <c r="B117" s="13" t="s">
        <v>3336</v>
      </c>
      <c r="D117" s="5"/>
      <c r="E117" t="s">
        <v>2811</v>
      </c>
      <c r="F117">
        <v>1990</v>
      </c>
      <c r="K117" s="59"/>
      <c r="L117" s="59"/>
      <c r="O117">
        <v>107</v>
      </c>
      <c r="R117" s="59"/>
      <c r="S117" s="59"/>
      <c r="T117" s="59" t="s">
        <v>3336</v>
      </c>
      <c r="AJ117" s="15"/>
      <c r="AT117" s="15"/>
      <c r="CR117" s="15"/>
      <c r="IV117" s="15"/>
      <c r="JN117" s="15"/>
      <c r="KK117" s="15"/>
    </row>
    <row r="118" spans="1:298" ht="26.25" x14ac:dyDescent="0.25">
      <c r="A118" t="s">
        <v>2903</v>
      </c>
      <c r="B118" t="s">
        <v>1583</v>
      </c>
      <c r="D118" s="5" t="s">
        <v>353</v>
      </c>
      <c r="E118" s="5" t="s">
        <v>2901</v>
      </c>
      <c r="F118" s="5">
        <v>1985</v>
      </c>
      <c r="G118" s="8" t="s">
        <v>414</v>
      </c>
      <c r="H118" s="34" t="s">
        <v>1501</v>
      </c>
      <c r="K118" s="59" t="s">
        <v>1336</v>
      </c>
      <c r="L118" s="59" t="s">
        <v>1345</v>
      </c>
      <c r="N118" s="67"/>
      <c r="O118" s="5">
        <v>151</v>
      </c>
      <c r="P118" s="6" t="s">
        <v>2948</v>
      </c>
      <c r="Q118">
        <v>85</v>
      </c>
      <c r="R118" s="59" t="s">
        <v>2916</v>
      </c>
      <c r="S118" s="59" t="s">
        <v>483</v>
      </c>
      <c r="T118" s="59" t="s">
        <v>1583</v>
      </c>
      <c r="U118" s="8"/>
      <c r="Y118" s="8"/>
      <c r="Z118" s="8"/>
      <c r="AA118" s="8"/>
      <c r="AB118" s="8"/>
      <c r="AC118" s="53"/>
      <c r="AD118" s="53"/>
      <c r="AE118" s="5"/>
      <c r="AJ118" s="15"/>
      <c r="AR118"/>
      <c r="AT118" s="15"/>
      <c r="CP118"/>
      <c r="CR118" s="15"/>
      <c r="IV118" s="15"/>
      <c r="IW118" t="s">
        <v>353</v>
      </c>
      <c r="IZ118" t="s">
        <v>353</v>
      </c>
      <c r="JD118" t="s">
        <v>353</v>
      </c>
      <c r="JN118" s="15"/>
      <c r="KG118" t="s">
        <v>1483</v>
      </c>
      <c r="KK118" s="15"/>
      <c r="KL118" t="s">
        <v>353</v>
      </c>
    </row>
    <row r="119" spans="1:298" ht="26.25" x14ac:dyDescent="0.25">
      <c r="A119" t="s">
        <v>1573</v>
      </c>
      <c r="B119" t="s">
        <v>1573</v>
      </c>
      <c r="D119" s="5" t="s">
        <v>353</v>
      </c>
      <c r="E119" s="5" t="s">
        <v>2901</v>
      </c>
      <c r="F119" s="5">
        <v>1986</v>
      </c>
      <c r="G119" s="8" t="s">
        <v>415</v>
      </c>
      <c r="H119" s="34" t="s">
        <v>414</v>
      </c>
      <c r="K119" s="59" t="s">
        <v>1336</v>
      </c>
      <c r="L119" s="59"/>
      <c r="N119" s="67"/>
      <c r="O119" s="5">
        <v>152</v>
      </c>
      <c r="P119" s="6" t="s">
        <v>2949</v>
      </c>
      <c r="Q119">
        <v>86</v>
      </c>
      <c r="R119" s="59" t="s">
        <v>2917</v>
      </c>
      <c r="S119" s="59" t="s">
        <v>2918</v>
      </c>
      <c r="T119" s="59" t="s">
        <v>1573</v>
      </c>
      <c r="U119" s="8"/>
      <c r="Y119" s="8"/>
      <c r="Z119" s="8"/>
      <c r="AA119" s="8"/>
      <c r="AB119" s="8"/>
      <c r="AC119" s="53"/>
      <c r="AD119" s="53"/>
      <c r="AE119" s="5"/>
      <c r="AJ119" s="15"/>
      <c r="AR119"/>
      <c r="AT119" s="15"/>
      <c r="CP119"/>
      <c r="CR119" s="15"/>
      <c r="IV119" s="15"/>
      <c r="IW119" t="s">
        <v>353</v>
      </c>
      <c r="IZ119" t="s">
        <v>353</v>
      </c>
      <c r="JD119" t="s">
        <v>353</v>
      </c>
      <c r="JN119" s="15"/>
      <c r="JX119" t="s">
        <v>1483</v>
      </c>
      <c r="KG119" t="s">
        <v>353</v>
      </c>
      <c r="KK119" s="15"/>
      <c r="KL119" t="s">
        <v>353</v>
      </c>
    </row>
    <row r="120" spans="1:298" ht="26.25" x14ac:dyDescent="0.25">
      <c r="A120" t="s">
        <v>3456</v>
      </c>
      <c r="B120" t="s">
        <v>1574</v>
      </c>
      <c r="D120" s="5" t="s">
        <v>353</v>
      </c>
      <c r="E120" s="5" t="s">
        <v>2901</v>
      </c>
      <c r="F120" s="5">
        <v>1986</v>
      </c>
      <c r="G120" s="8" t="s">
        <v>396</v>
      </c>
      <c r="H120" s="34" t="s">
        <v>2471</v>
      </c>
      <c r="K120" s="59" t="s">
        <v>2906</v>
      </c>
      <c r="L120" s="59" t="s">
        <v>1345</v>
      </c>
      <c r="N120" s="67"/>
      <c r="O120" s="5">
        <v>153</v>
      </c>
      <c r="P120" s="6" t="s">
        <v>2950</v>
      </c>
      <c r="Q120">
        <v>87</v>
      </c>
      <c r="R120" s="59" t="s">
        <v>854</v>
      </c>
      <c r="S120" s="59" t="s">
        <v>2919</v>
      </c>
      <c r="T120" s="59" t="s">
        <v>1574</v>
      </c>
      <c r="U120" s="8"/>
      <c r="Y120" s="8"/>
      <c r="Z120" s="8"/>
      <c r="AA120" s="8"/>
      <c r="AB120" s="8"/>
      <c r="AC120" s="53"/>
      <c r="AD120" s="53"/>
      <c r="AE120" s="5"/>
      <c r="AJ120" s="15"/>
      <c r="AR120"/>
      <c r="AT120" s="15"/>
      <c r="CP120"/>
      <c r="CR120" s="15"/>
      <c r="IV120" s="15"/>
      <c r="IW120" t="s">
        <v>353</v>
      </c>
      <c r="IZ120" t="s">
        <v>353</v>
      </c>
      <c r="JD120" t="s">
        <v>353</v>
      </c>
      <c r="JN120" s="15"/>
      <c r="KG120" t="s">
        <v>1483</v>
      </c>
      <c r="KK120" s="15"/>
      <c r="KL120" t="s">
        <v>353</v>
      </c>
    </row>
    <row r="121" spans="1:298" ht="26.25" x14ac:dyDescent="0.25">
      <c r="A121" t="s">
        <v>1575</v>
      </c>
      <c r="B121" t="s">
        <v>1575</v>
      </c>
      <c r="D121" s="5" t="s">
        <v>353</v>
      </c>
      <c r="E121" s="5" t="s">
        <v>2901</v>
      </c>
      <c r="F121" s="5">
        <v>1986</v>
      </c>
      <c r="G121" s="8" t="s">
        <v>1395</v>
      </c>
      <c r="H121" s="34" t="s">
        <v>2478</v>
      </c>
      <c r="K121" s="59" t="s">
        <v>1340</v>
      </c>
      <c r="L121" s="59" t="s">
        <v>1341</v>
      </c>
      <c r="N121" s="67"/>
      <c r="O121" s="5">
        <v>154</v>
      </c>
      <c r="P121" s="6" t="s">
        <v>2951</v>
      </c>
      <c r="Q121">
        <v>88</v>
      </c>
      <c r="R121" s="59" t="s">
        <v>2920</v>
      </c>
      <c r="S121" s="59" t="s">
        <v>2921</v>
      </c>
      <c r="T121" s="59" t="s">
        <v>1575</v>
      </c>
      <c r="U121" s="8"/>
      <c r="Y121" s="8"/>
      <c r="Z121" s="8"/>
      <c r="AA121" s="8"/>
      <c r="AB121" s="8"/>
      <c r="AC121" s="53"/>
      <c r="AD121" s="53"/>
      <c r="AE121" s="5"/>
      <c r="AJ121" s="15"/>
      <c r="AR121"/>
      <c r="AT121" s="15"/>
      <c r="CP121"/>
      <c r="CR121" s="15"/>
      <c r="IV121" s="15"/>
      <c r="IW121" t="s">
        <v>353</v>
      </c>
      <c r="IY121" t="s">
        <v>353</v>
      </c>
      <c r="IZ121" t="s">
        <v>353</v>
      </c>
      <c r="JD121" t="s">
        <v>353</v>
      </c>
      <c r="JN121" s="15"/>
      <c r="KA121" t="s">
        <v>1483</v>
      </c>
      <c r="KG121" t="s">
        <v>353</v>
      </c>
      <c r="KK121" s="15"/>
      <c r="KL121" t="s">
        <v>353</v>
      </c>
    </row>
    <row r="122" spans="1:298" ht="26.25" x14ac:dyDescent="0.25">
      <c r="A122" t="s">
        <v>1582</v>
      </c>
      <c r="B122" t="s">
        <v>1582</v>
      </c>
      <c r="C122" t="s">
        <v>2460</v>
      </c>
      <c r="D122" s="5" t="s">
        <v>353</v>
      </c>
      <c r="E122" s="5" t="s">
        <v>1588</v>
      </c>
      <c r="F122" s="5">
        <v>1986</v>
      </c>
      <c r="G122" s="8" t="s">
        <v>3061</v>
      </c>
      <c r="H122" s="5" t="s">
        <v>1497</v>
      </c>
      <c r="K122" s="59" t="s">
        <v>1556</v>
      </c>
      <c r="L122" s="59" t="s">
        <v>1345</v>
      </c>
      <c r="N122" s="67"/>
      <c r="O122" s="5">
        <v>201</v>
      </c>
      <c r="P122" t="s">
        <v>2450</v>
      </c>
      <c r="Q122" s="7">
        <v>89</v>
      </c>
      <c r="R122" s="59" t="s">
        <v>2922</v>
      </c>
      <c r="S122" s="59" t="s">
        <v>2923</v>
      </c>
      <c r="T122" s="59" t="s">
        <v>1582</v>
      </c>
      <c r="U122" s="8"/>
      <c r="Y122" s="8"/>
      <c r="Z122" s="8"/>
      <c r="AA122" s="8"/>
      <c r="AB122" s="8"/>
      <c r="AC122" s="53"/>
      <c r="AD122" s="53"/>
      <c r="AE122" s="5"/>
      <c r="AJ122" s="15"/>
      <c r="AK122" s="9" t="s">
        <v>2496</v>
      </c>
      <c r="AR122"/>
      <c r="AT122" s="15"/>
      <c r="CP122"/>
      <c r="CR122" s="15"/>
      <c r="IV122" s="15"/>
      <c r="IW122" t="s">
        <v>353</v>
      </c>
      <c r="IZ122" t="s">
        <v>353</v>
      </c>
      <c r="JD122" t="s">
        <v>353</v>
      </c>
      <c r="JN122" s="15"/>
      <c r="KG122" t="s">
        <v>353</v>
      </c>
      <c r="KK122" s="15"/>
      <c r="KL122" t="s">
        <v>353</v>
      </c>
    </row>
    <row r="123" spans="1:298" ht="26.25" x14ac:dyDescent="0.25">
      <c r="A123" t="s">
        <v>1576</v>
      </c>
      <c r="B123" t="s">
        <v>1576</v>
      </c>
      <c r="C123" t="s">
        <v>2458</v>
      </c>
      <c r="D123" s="5" t="s">
        <v>353</v>
      </c>
      <c r="E123" s="5" t="s">
        <v>1588</v>
      </c>
      <c r="F123" s="5">
        <v>1986</v>
      </c>
      <c r="G123" s="8" t="s">
        <v>293</v>
      </c>
      <c r="H123" s="34" t="s">
        <v>2472</v>
      </c>
      <c r="I123" s="34" t="s">
        <v>3065</v>
      </c>
      <c r="J123" t="s">
        <v>1456</v>
      </c>
      <c r="K123" s="59" t="s">
        <v>1336</v>
      </c>
      <c r="L123" s="59" t="s">
        <v>1343</v>
      </c>
      <c r="N123" s="67"/>
      <c r="O123" s="5">
        <v>202</v>
      </c>
      <c r="P123" t="s">
        <v>2451</v>
      </c>
      <c r="Q123" s="7">
        <v>90</v>
      </c>
      <c r="R123" s="59" t="s">
        <v>1107</v>
      </c>
      <c r="S123" s="59" t="s">
        <v>2924</v>
      </c>
      <c r="T123" s="59" t="s">
        <v>1576</v>
      </c>
      <c r="U123" s="8" t="s">
        <v>3059</v>
      </c>
      <c r="Y123" s="8"/>
      <c r="Z123" s="8"/>
      <c r="AA123" s="8"/>
      <c r="AB123" s="8"/>
      <c r="AC123" s="53"/>
      <c r="AD123" s="53"/>
      <c r="AE123" s="5"/>
      <c r="AJ123" s="15"/>
      <c r="AK123" s="9" t="s">
        <v>2497</v>
      </c>
      <c r="AR123"/>
      <c r="AT123" s="15"/>
      <c r="CP123"/>
      <c r="CR123" s="15"/>
      <c r="IV123" s="15"/>
      <c r="IW123" t="s">
        <v>353</v>
      </c>
      <c r="IZ123" t="s">
        <v>353</v>
      </c>
      <c r="JD123" t="s">
        <v>353</v>
      </c>
      <c r="JN123" s="15"/>
      <c r="KG123" t="s">
        <v>353</v>
      </c>
      <c r="KK123" s="15"/>
      <c r="KL123" t="s">
        <v>353</v>
      </c>
    </row>
    <row r="124" spans="1:298" ht="26.25" x14ac:dyDescent="0.25">
      <c r="A124" t="s">
        <v>1577</v>
      </c>
      <c r="B124" t="s">
        <v>1577</v>
      </c>
      <c r="C124" t="s">
        <v>2459</v>
      </c>
      <c r="D124" s="5" t="s">
        <v>353</v>
      </c>
      <c r="E124" s="5" t="s">
        <v>1588</v>
      </c>
      <c r="F124" s="5">
        <v>1986</v>
      </c>
      <c r="G124" s="8" t="s">
        <v>294</v>
      </c>
      <c r="H124" s="34" t="s">
        <v>341</v>
      </c>
      <c r="I124" s="34" t="s">
        <v>3066</v>
      </c>
      <c r="K124" s="59" t="s">
        <v>1342</v>
      </c>
      <c r="L124" s="59" t="s">
        <v>1346</v>
      </c>
      <c r="N124" s="67"/>
      <c r="O124" s="5">
        <v>203</v>
      </c>
      <c r="P124" t="s">
        <v>2452</v>
      </c>
      <c r="Q124" s="7">
        <v>91</v>
      </c>
      <c r="R124" s="59" t="s">
        <v>854</v>
      </c>
      <c r="S124" s="59" t="s">
        <v>2925</v>
      </c>
      <c r="T124" s="59" t="s">
        <v>1577</v>
      </c>
      <c r="U124" s="8" t="s">
        <v>3060</v>
      </c>
      <c r="Y124" s="8"/>
      <c r="Z124" s="8"/>
      <c r="AA124" s="8"/>
      <c r="AB124" s="8"/>
      <c r="AC124" s="53"/>
      <c r="AD124" s="53"/>
      <c r="AE124" s="5"/>
      <c r="AJ124" s="15"/>
      <c r="AK124" t="s">
        <v>2498</v>
      </c>
      <c r="AR124"/>
      <c r="AT124" s="15"/>
      <c r="CP124"/>
      <c r="CR124" s="15"/>
      <c r="IV124" s="15"/>
      <c r="IW124" t="s">
        <v>353</v>
      </c>
      <c r="IZ124" t="s">
        <v>353</v>
      </c>
      <c r="JD124" t="s">
        <v>353</v>
      </c>
      <c r="JN124" s="15"/>
      <c r="KG124" t="s">
        <v>353</v>
      </c>
      <c r="KK124" s="15"/>
      <c r="KL124" t="s">
        <v>353</v>
      </c>
    </row>
    <row r="125" spans="1:298" ht="26.25" x14ac:dyDescent="0.25">
      <c r="A125" t="s">
        <v>1579</v>
      </c>
      <c r="B125" t="s">
        <v>1579</v>
      </c>
      <c r="C125" t="s">
        <v>1757</v>
      </c>
      <c r="D125" s="5" t="s">
        <v>353</v>
      </c>
      <c r="E125" s="5" t="s">
        <v>1588</v>
      </c>
      <c r="F125" s="5">
        <v>1986</v>
      </c>
      <c r="G125" s="8" t="s">
        <v>92</v>
      </c>
      <c r="H125" s="34" t="s">
        <v>3074</v>
      </c>
      <c r="I125" s="34" t="s">
        <v>2913</v>
      </c>
      <c r="K125" s="59" t="s">
        <v>1336</v>
      </c>
      <c r="L125" s="59" t="s">
        <v>1344</v>
      </c>
      <c r="N125" s="67"/>
      <c r="O125" s="5">
        <v>204</v>
      </c>
      <c r="P125" t="s">
        <v>2453</v>
      </c>
      <c r="Q125" s="7">
        <v>92</v>
      </c>
      <c r="R125" s="59" t="s">
        <v>2926</v>
      </c>
      <c r="S125" s="59" t="s">
        <v>2927</v>
      </c>
      <c r="T125" s="59" t="s">
        <v>1579</v>
      </c>
      <c r="U125" s="8" t="s">
        <v>3073</v>
      </c>
      <c r="Y125" s="8"/>
      <c r="Z125" s="8"/>
      <c r="AA125" s="8"/>
      <c r="AB125" s="8"/>
      <c r="AC125" s="53"/>
      <c r="AD125" s="53"/>
      <c r="AE125" s="5"/>
      <c r="AJ125" s="15"/>
      <c r="AK125" s="9" t="s">
        <v>2499</v>
      </c>
      <c r="AR125"/>
      <c r="AT125" s="15"/>
      <c r="CP125"/>
      <c r="CR125" s="15"/>
      <c r="IV125" s="15"/>
      <c r="IW125" t="s">
        <v>353</v>
      </c>
      <c r="IZ125" t="s">
        <v>353</v>
      </c>
      <c r="JD125" t="s">
        <v>353</v>
      </c>
      <c r="JN125" s="15"/>
      <c r="KG125" t="s">
        <v>353</v>
      </c>
      <c r="KK125" s="15"/>
      <c r="KL125" t="s">
        <v>353</v>
      </c>
    </row>
    <row r="126" spans="1:298" ht="26.25" x14ac:dyDescent="0.25">
      <c r="A126" t="s">
        <v>1580</v>
      </c>
      <c r="B126" t="s">
        <v>1580</v>
      </c>
      <c r="C126" t="s">
        <v>2462</v>
      </c>
      <c r="D126" s="5" t="s">
        <v>353</v>
      </c>
      <c r="E126" s="5" t="s">
        <v>1588</v>
      </c>
      <c r="F126" s="5">
        <v>1986</v>
      </c>
      <c r="G126" s="8" t="s">
        <v>1395</v>
      </c>
      <c r="H126" s="5" t="s">
        <v>1395</v>
      </c>
      <c r="I126" s="34" t="s">
        <v>2907</v>
      </c>
      <c r="J126" s="5" t="s">
        <v>2426</v>
      </c>
      <c r="K126" s="59" t="s">
        <v>1340</v>
      </c>
      <c r="L126" s="59" t="s">
        <v>1344</v>
      </c>
      <c r="N126" s="67"/>
      <c r="O126" s="5">
        <v>205</v>
      </c>
      <c r="P126" t="s">
        <v>2454</v>
      </c>
      <c r="Q126" s="7">
        <v>93</v>
      </c>
      <c r="R126" s="59" t="s">
        <v>1069</v>
      </c>
      <c r="S126" s="59" t="s">
        <v>2928</v>
      </c>
      <c r="T126" s="59" t="s">
        <v>1580</v>
      </c>
      <c r="U126" s="8" t="s">
        <v>414</v>
      </c>
      <c r="Y126" s="8"/>
      <c r="Z126" s="8"/>
      <c r="AA126" s="8"/>
      <c r="AB126" s="8"/>
      <c r="AC126" s="53"/>
      <c r="AD126" s="53"/>
      <c r="AE126" s="5"/>
      <c r="AJ126" s="15"/>
      <c r="AR126"/>
      <c r="AT126" s="15"/>
      <c r="CP126"/>
      <c r="CR126" s="15"/>
      <c r="IV126" s="15"/>
      <c r="IW126" t="s">
        <v>353</v>
      </c>
      <c r="IZ126" t="s">
        <v>353</v>
      </c>
      <c r="JD126" t="s">
        <v>353</v>
      </c>
      <c r="JN126" s="15"/>
      <c r="KA126" t="s">
        <v>1483</v>
      </c>
      <c r="KG126" t="s">
        <v>353</v>
      </c>
      <c r="KK126" s="15"/>
      <c r="KL126" t="s">
        <v>353</v>
      </c>
    </row>
    <row r="127" spans="1:298" ht="26.25" x14ac:dyDescent="0.25">
      <c r="A127" t="s">
        <v>1578</v>
      </c>
      <c r="B127" t="s">
        <v>1578</v>
      </c>
      <c r="C127" t="s">
        <v>2461</v>
      </c>
      <c r="D127" s="5" t="s">
        <v>353</v>
      </c>
      <c r="E127" s="5" t="s">
        <v>1588</v>
      </c>
      <c r="F127" s="5">
        <v>1986</v>
      </c>
      <c r="G127" s="8" t="s">
        <v>293</v>
      </c>
      <c r="I127" s="34" t="s">
        <v>3075</v>
      </c>
      <c r="K127" s="59" t="s">
        <v>1342</v>
      </c>
      <c r="L127" s="59"/>
      <c r="N127" s="67"/>
      <c r="O127" s="5">
        <v>206</v>
      </c>
      <c r="P127" t="s">
        <v>2455</v>
      </c>
      <c r="Q127" s="7">
        <v>94</v>
      </c>
      <c r="R127" s="59" t="s">
        <v>1138</v>
      </c>
      <c r="S127" s="59" t="s">
        <v>2929</v>
      </c>
      <c r="T127" s="59" t="s">
        <v>1578</v>
      </c>
      <c r="U127" s="8" t="s">
        <v>293</v>
      </c>
      <c r="Y127" s="8"/>
      <c r="Z127" s="8"/>
      <c r="AA127" s="8"/>
      <c r="AB127" s="8"/>
      <c r="AC127" s="53"/>
      <c r="AD127" s="53"/>
      <c r="AE127" s="5"/>
      <c r="AJ127" s="15"/>
      <c r="AK127" s="9" t="s">
        <v>3076</v>
      </c>
      <c r="AR127"/>
      <c r="AT127" s="15"/>
      <c r="CP127"/>
      <c r="CR127" s="15"/>
      <c r="IV127" s="15"/>
      <c r="IW127" t="s">
        <v>353</v>
      </c>
      <c r="IZ127" t="s">
        <v>353</v>
      </c>
      <c r="JD127" t="s">
        <v>353</v>
      </c>
      <c r="JN127" s="15"/>
      <c r="KG127" t="s">
        <v>353</v>
      </c>
      <c r="KK127" s="15"/>
      <c r="KL127" t="s">
        <v>353</v>
      </c>
    </row>
    <row r="128" spans="1:298" ht="26.25" x14ac:dyDescent="0.25">
      <c r="A128" t="s">
        <v>1581</v>
      </c>
      <c r="B128" t="s">
        <v>1581</v>
      </c>
      <c r="C128" t="s">
        <v>2457</v>
      </c>
      <c r="D128" s="5" t="s">
        <v>353</v>
      </c>
      <c r="E128" s="5" t="s">
        <v>1588</v>
      </c>
      <c r="F128" s="5">
        <v>1989</v>
      </c>
      <c r="G128" s="8"/>
      <c r="H128" s="34" t="s">
        <v>1495</v>
      </c>
      <c r="J128" t="s">
        <v>342</v>
      </c>
      <c r="K128" s="59" t="s">
        <v>2906</v>
      </c>
      <c r="L128" s="59" t="s">
        <v>1448</v>
      </c>
      <c r="N128" s="67"/>
      <c r="O128" s="5">
        <v>207</v>
      </c>
      <c r="P128" t="s">
        <v>2456</v>
      </c>
      <c r="Q128" s="7">
        <v>95</v>
      </c>
      <c r="R128" s="59" t="s">
        <v>1138</v>
      </c>
      <c r="S128" s="59" t="s">
        <v>2930</v>
      </c>
      <c r="T128" s="59" t="s">
        <v>1581</v>
      </c>
      <c r="U128" s="8"/>
      <c r="Y128" s="8"/>
      <c r="Z128" s="8"/>
      <c r="AA128" s="8"/>
      <c r="AB128" s="8"/>
      <c r="AC128" s="53"/>
      <c r="AD128" s="53"/>
      <c r="AE128" s="5"/>
      <c r="AJ128" s="15"/>
      <c r="AR128"/>
      <c r="AT128" s="15"/>
      <c r="CP128"/>
      <c r="CR128" s="15"/>
      <c r="IV128" s="15"/>
      <c r="IW128" t="s">
        <v>353</v>
      </c>
      <c r="IZ128" t="s">
        <v>353</v>
      </c>
      <c r="JD128" t="s">
        <v>353</v>
      </c>
      <c r="JN128" s="15"/>
      <c r="JS128" t="s">
        <v>1483</v>
      </c>
      <c r="KG128" t="s">
        <v>353</v>
      </c>
      <c r="KK128" s="15"/>
      <c r="KL128" t="s">
        <v>353</v>
      </c>
    </row>
    <row r="129" spans="1:298" x14ac:dyDescent="0.25">
      <c r="A129" t="s">
        <v>1600</v>
      </c>
      <c r="B129" t="s">
        <v>1560</v>
      </c>
      <c r="D129" s="5" t="s">
        <v>353</v>
      </c>
      <c r="E129" s="5" t="s">
        <v>2811</v>
      </c>
      <c r="F129" s="5">
        <v>1987</v>
      </c>
      <c r="G129" s="8"/>
      <c r="H129" s="5" t="s">
        <v>3024</v>
      </c>
      <c r="I129" s="34" t="s">
        <v>1683</v>
      </c>
      <c r="J129" s="5" t="s">
        <v>342</v>
      </c>
      <c r="K129" s="59" t="s">
        <v>1336</v>
      </c>
      <c r="L129" s="59" t="s">
        <v>1448</v>
      </c>
      <c r="N129" s="65"/>
      <c r="O129" s="5">
        <v>301</v>
      </c>
      <c r="P129" t="s">
        <v>3246</v>
      </c>
      <c r="Q129">
        <v>98</v>
      </c>
      <c r="R129" s="59" t="s">
        <v>3451</v>
      </c>
      <c r="S129" s="59" t="s">
        <v>1641</v>
      </c>
      <c r="T129" s="59" t="s">
        <v>2811</v>
      </c>
      <c r="U129" s="8"/>
      <c r="Y129" s="8"/>
      <c r="Z129" s="8"/>
      <c r="AA129" s="8"/>
      <c r="AB129" s="8"/>
      <c r="AC129" s="53"/>
      <c r="AD129" s="53"/>
      <c r="AE129" s="5"/>
      <c r="AJ129" s="15"/>
      <c r="AR129"/>
      <c r="AT129" s="15"/>
      <c r="CP129"/>
      <c r="CR129" s="15"/>
      <c r="IV129" s="15"/>
      <c r="IW129" t="s">
        <v>353</v>
      </c>
      <c r="IZ129" t="s">
        <v>353</v>
      </c>
      <c r="JD129" t="s">
        <v>353</v>
      </c>
      <c r="JN129" s="15"/>
      <c r="KG129" t="s">
        <v>353</v>
      </c>
      <c r="KK129" s="15"/>
      <c r="KL129" t="s">
        <v>353</v>
      </c>
    </row>
    <row r="130" spans="1:298" x14ac:dyDescent="0.25">
      <c r="A130" t="s">
        <v>1623</v>
      </c>
      <c r="B130" t="s">
        <v>1623</v>
      </c>
      <c r="D130" s="5" t="s">
        <v>353</v>
      </c>
      <c r="E130" s="5" t="s">
        <v>2811</v>
      </c>
      <c r="F130" s="5">
        <v>1982</v>
      </c>
      <c r="G130" s="8"/>
      <c r="H130" s="34" t="s">
        <v>203</v>
      </c>
      <c r="I130" s="34" t="s">
        <v>2914</v>
      </c>
      <c r="J130" t="s">
        <v>2428</v>
      </c>
      <c r="K130" s="59" t="s">
        <v>1556</v>
      </c>
      <c r="L130" s="59" t="s">
        <v>2470</v>
      </c>
      <c r="N130" s="67"/>
      <c r="O130" s="5">
        <v>302</v>
      </c>
      <c r="P130" t="s">
        <v>3245</v>
      </c>
      <c r="Q130">
        <v>97</v>
      </c>
      <c r="R130" s="59" t="s">
        <v>1625</v>
      </c>
      <c r="S130" s="59" t="s">
        <v>443</v>
      </c>
      <c r="T130" s="59" t="s">
        <v>1623</v>
      </c>
      <c r="U130" s="8"/>
      <c r="Y130" s="8"/>
      <c r="Z130" s="8"/>
      <c r="AA130" s="8"/>
      <c r="AB130" s="8"/>
      <c r="AC130" s="53"/>
      <c r="AD130" s="53"/>
      <c r="AE130" s="5"/>
      <c r="AJ130" s="15"/>
      <c r="AR130"/>
      <c r="AT130" s="15"/>
      <c r="CP130"/>
      <c r="CR130" s="15"/>
      <c r="IV130" s="15"/>
      <c r="IW130" t="s">
        <v>353</v>
      </c>
      <c r="IX130" t="s">
        <v>1483</v>
      </c>
      <c r="IZ130" t="s">
        <v>353</v>
      </c>
      <c r="JD130" t="s">
        <v>353</v>
      </c>
      <c r="JN130" s="15"/>
      <c r="KF130" t="s">
        <v>353</v>
      </c>
      <c r="KG130" t="s">
        <v>353</v>
      </c>
      <c r="KK130" s="15"/>
      <c r="KL130" t="s">
        <v>353</v>
      </c>
    </row>
    <row r="131" spans="1:298" x14ac:dyDescent="0.25">
      <c r="A131" t="s">
        <v>1901</v>
      </c>
      <c r="B131" t="s">
        <v>1902</v>
      </c>
      <c r="D131" s="5" t="s">
        <v>353</v>
      </c>
      <c r="E131" s="5" t="s">
        <v>2811</v>
      </c>
      <c r="F131" s="5">
        <v>1987</v>
      </c>
      <c r="G131" s="8"/>
      <c r="H131" s="5" t="s">
        <v>1547</v>
      </c>
      <c r="J131" t="s">
        <v>1821</v>
      </c>
      <c r="K131" s="59" t="s">
        <v>1341</v>
      </c>
      <c r="L131" s="59" t="s">
        <v>1453</v>
      </c>
      <c r="N131" s="67"/>
      <c r="O131" s="5">
        <v>303</v>
      </c>
      <c r="P131" t="s">
        <v>3342</v>
      </c>
      <c r="Q131" s="7">
        <v>96</v>
      </c>
      <c r="R131" s="59" t="s">
        <v>2931</v>
      </c>
      <c r="S131" s="59" t="s">
        <v>2932</v>
      </c>
      <c r="T131" s="59" t="s">
        <v>1902</v>
      </c>
      <c r="U131" s="8"/>
      <c r="Y131" s="8"/>
      <c r="Z131" s="8"/>
      <c r="AA131" s="8"/>
      <c r="AB131" s="8"/>
      <c r="AC131" s="53"/>
      <c r="AD131" s="53"/>
      <c r="AE131" s="5"/>
      <c r="AJ131" s="15"/>
      <c r="AR131"/>
      <c r="AT131" s="15"/>
      <c r="CP131"/>
      <c r="CR131" s="15"/>
      <c r="IV131" s="15"/>
      <c r="IW131" t="s">
        <v>353</v>
      </c>
      <c r="IZ131" t="s">
        <v>353</v>
      </c>
      <c r="JD131" t="s">
        <v>353</v>
      </c>
      <c r="JN131" s="15"/>
      <c r="JV131" t="s">
        <v>353</v>
      </c>
      <c r="KG131" t="s">
        <v>353</v>
      </c>
      <c r="KK131" s="15"/>
      <c r="KL131" t="s">
        <v>353</v>
      </c>
    </row>
    <row r="132" spans="1:298" x14ac:dyDescent="0.25">
      <c r="A132" s="13" t="s">
        <v>3369</v>
      </c>
      <c r="B132" s="13" t="s">
        <v>3297</v>
      </c>
      <c r="D132" s="5"/>
      <c r="E132" t="s">
        <v>2811</v>
      </c>
      <c r="F132" s="5">
        <v>1987</v>
      </c>
      <c r="K132" s="59"/>
      <c r="L132" s="59"/>
      <c r="O132">
        <v>307</v>
      </c>
      <c r="R132" s="59" t="s">
        <v>683</v>
      </c>
      <c r="S132" s="59" t="s">
        <v>3574</v>
      </c>
      <c r="T132" s="59" t="s">
        <v>3297</v>
      </c>
      <c r="AJ132" s="15"/>
      <c r="AT132" s="15"/>
      <c r="CR132" s="15"/>
      <c r="IV132" s="15"/>
      <c r="JN132" s="15"/>
      <c r="KG132" t="s">
        <v>353</v>
      </c>
      <c r="KK132" s="15"/>
      <c r="KL132" t="s">
        <v>353</v>
      </c>
    </row>
    <row r="133" spans="1:298" x14ac:dyDescent="0.25">
      <c r="A133" s="13" t="s">
        <v>3299</v>
      </c>
      <c r="B133" s="13" t="s">
        <v>3299</v>
      </c>
      <c r="D133" s="5"/>
      <c r="E133" t="s">
        <v>2811</v>
      </c>
      <c r="F133" s="5">
        <v>1984</v>
      </c>
      <c r="K133" s="59"/>
      <c r="L133" s="59"/>
      <c r="O133">
        <v>308</v>
      </c>
      <c r="R133" s="59"/>
      <c r="S133" s="59"/>
      <c r="T133" s="59" t="s">
        <v>3299</v>
      </c>
      <c r="AJ133" s="15"/>
      <c r="AT133" s="15"/>
      <c r="CR133" s="15"/>
      <c r="IV133" s="15"/>
      <c r="IW133" t="s">
        <v>353</v>
      </c>
      <c r="IX133" t="s">
        <v>353</v>
      </c>
      <c r="IY133" t="s">
        <v>353</v>
      </c>
      <c r="IZ133" t="s">
        <v>353</v>
      </c>
      <c r="JA133" t="s">
        <v>353</v>
      </c>
      <c r="JB133" t="s">
        <v>353</v>
      </c>
      <c r="JC133" t="s">
        <v>353</v>
      </c>
      <c r="JD133" t="s">
        <v>353</v>
      </c>
      <c r="JE133" t="s">
        <v>353</v>
      </c>
      <c r="JF133" t="s">
        <v>353</v>
      </c>
      <c r="JG133" t="s">
        <v>353</v>
      </c>
      <c r="JH133" t="s">
        <v>353</v>
      </c>
      <c r="JI133" t="s">
        <v>353</v>
      </c>
      <c r="JJ133" t="s">
        <v>353</v>
      </c>
      <c r="JK133" t="s">
        <v>353</v>
      </c>
      <c r="JN133" s="15"/>
      <c r="JO133" t="s">
        <v>353</v>
      </c>
      <c r="JP133" t="s">
        <v>353</v>
      </c>
      <c r="JQ133" t="s">
        <v>353</v>
      </c>
      <c r="JR133" t="s">
        <v>353</v>
      </c>
      <c r="JS133" t="s">
        <v>353</v>
      </c>
      <c r="JT133" t="s">
        <v>353</v>
      </c>
      <c r="JU133" t="s">
        <v>353</v>
      </c>
      <c r="JV133" t="s">
        <v>353</v>
      </c>
      <c r="JW133" t="s">
        <v>353</v>
      </c>
      <c r="JX133" t="s">
        <v>353</v>
      </c>
      <c r="JY133" t="s">
        <v>353</v>
      </c>
      <c r="JZ133" t="s">
        <v>353</v>
      </c>
      <c r="KA133" t="s">
        <v>353</v>
      </c>
      <c r="KB133" t="s">
        <v>353</v>
      </c>
      <c r="KC133" t="s">
        <v>353</v>
      </c>
      <c r="KD133" t="s">
        <v>353</v>
      </c>
      <c r="KE133" t="s">
        <v>353</v>
      </c>
      <c r="KF133" t="s">
        <v>353</v>
      </c>
      <c r="KG133" t="s">
        <v>353</v>
      </c>
      <c r="KJ133" t="s">
        <v>353</v>
      </c>
      <c r="KK133" s="15"/>
      <c r="KL133" t="s">
        <v>353</v>
      </c>
    </row>
    <row r="134" spans="1:298" x14ac:dyDescent="0.25">
      <c r="A134" s="13" t="s">
        <v>3255</v>
      </c>
      <c r="B134" s="27" t="s">
        <v>3252</v>
      </c>
      <c r="D134" s="5"/>
      <c r="E134" s="5" t="s">
        <v>2811</v>
      </c>
      <c r="F134" s="5">
        <v>1982</v>
      </c>
      <c r="K134" s="59"/>
      <c r="L134" s="59"/>
      <c r="O134">
        <v>309</v>
      </c>
      <c r="R134" s="59"/>
      <c r="S134" s="59"/>
      <c r="T134" s="59" t="s">
        <v>3252</v>
      </c>
      <c r="AJ134" s="15"/>
      <c r="AR134"/>
      <c r="AT134" s="15"/>
      <c r="CP134"/>
      <c r="CR134" s="15"/>
      <c r="IV134" s="15"/>
      <c r="JN134" s="15"/>
      <c r="KG134" t="s">
        <v>353</v>
      </c>
      <c r="KK134" s="15"/>
      <c r="KL134" t="s">
        <v>353</v>
      </c>
    </row>
    <row r="135" spans="1:298" ht="24.75" x14ac:dyDescent="0.25">
      <c r="A135" s="13" t="s">
        <v>3370</v>
      </c>
      <c r="B135" s="13" t="s">
        <v>3298</v>
      </c>
      <c r="D135" s="5"/>
      <c r="E135" t="s">
        <v>2811</v>
      </c>
      <c r="F135" s="5">
        <v>1985</v>
      </c>
      <c r="K135" s="59"/>
      <c r="L135" s="59"/>
      <c r="O135">
        <v>309</v>
      </c>
      <c r="R135" s="59"/>
      <c r="S135" s="59"/>
      <c r="T135" s="59" t="s">
        <v>3298</v>
      </c>
      <c r="AJ135" s="15"/>
      <c r="AT135" s="15"/>
      <c r="CR135" s="15"/>
      <c r="IV135" s="15"/>
      <c r="IW135" t="s">
        <v>353</v>
      </c>
      <c r="IX135" t="s">
        <v>353</v>
      </c>
      <c r="IY135" t="s">
        <v>353</v>
      </c>
      <c r="IZ135" t="s">
        <v>353</v>
      </c>
      <c r="JA135" t="s">
        <v>353</v>
      </c>
      <c r="JB135" t="s">
        <v>353</v>
      </c>
      <c r="JC135" t="s">
        <v>353</v>
      </c>
      <c r="JD135" t="s">
        <v>353</v>
      </c>
      <c r="JE135" t="s">
        <v>353</v>
      </c>
      <c r="JF135" t="s">
        <v>353</v>
      </c>
      <c r="JG135" t="s">
        <v>353</v>
      </c>
      <c r="JH135" t="s">
        <v>353</v>
      </c>
      <c r="JI135" t="s">
        <v>353</v>
      </c>
      <c r="JJ135" t="s">
        <v>353</v>
      </c>
      <c r="JK135" t="s">
        <v>353</v>
      </c>
      <c r="JN135" s="15"/>
      <c r="JO135" t="s">
        <v>353</v>
      </c>
      <c r="JP135" t="s">
        <v>353</v>
      </c>
      <c r="JQ135" t="s">
        <v>353</v>
      </c>
      <c r="JR135" t="s">
        <v>353</v>
      </c>
      <c r="JS135" t="s">
        <v>353</v>
      </c>
      <c r="JT135" t="s">
        <v>353</v>
      </c>
      <c r="JU135" t="s">
        <v>353</v>
      </c>
      <c r="JV135" t="s">
        <v>353</v>
      </c>
      <c r="JW135" t="s">
        <v>353</v>
      </c>
      <c r="JX135" t="s">
        <v>353</v>
      </c>
      <c r="JY135" t="s">
        <v>353</v>
      </c>
      <c r="JZ135" t="s">
        <v>353</v>
      </c>
      <c r="KA135" t="s">
        <v>353</v>
      </c>
      <c r="KB135" t="s">
        <v>353</v>
      </c>
      <c r="KC135" t="s">
        <v>353</v>
      </c>
      <c r="KD135" t="s">
        <v>353</v>
      </c>
      <c r="KE135" t="s">
        <v>353</v>
      </c>
      <c r="KF135" t="s">
        <v>353</v>
      </c>
      <c r="KG135" t="s">
        <v>353</v>
      </c>
      <c r="KJ135" t="s">
        <v>353</v>
      </c>
      <c r="KK135" s="15"/>
      <c r="KL135" t="s">
        <v>353</v>
      </c>
    </row>
    <row r="136" spans="1:298" x14ac:dyDescent="0.25">
      <c r="A136" s="13" t="s">
        <v>3265</v>
      </c>
      <c r="B136" s="27" t="s">
        <v>3266</v>
      </c>
      <c r="D136" s="5"/>
      <c r="E136" s="5" t="s">
        <v>2811</v>
      </c>
      <c r="F136" s="5">
        <v>1988</v>
      </c>
      <c r="K136" s="59"/>
      <c r="L136" s="59" t="s">
        <v>2904</v>
      </c>
      <c r="O136">
        <v>310</v>
      </c>
      <c r="R136" s="59" t="s">
        <v>3267</v>
      </c>
      <c r="S136" s="59" t="s">
        <v>3268</v>
      </c>
      <c r="T136" s="59" t="s">
        <v>3266</v>
      </c>
      <c r="AJ136" s="15"/>
      <c r="AR136"/>
      <c r="AT136" s="15"/>
      <c r="CP136"/>
      <c r="CR136" s="15"/>
      <c r="IV136" s="15"/>
      <c r="JN136" s="15"/>
      <c r="KE136" t="s">
        <v>1483</v>
      </c>
      <c r="KG136" t="s">
        <v>353</v>
      </c>
      <c r="KK136" s="15"/>
      <c r="KL136" t="s">
        <v>353</v>
      </c>
    </row>
    <row r="137" spans="1:298" x14ac:dyDescent="0.25">
      <c r="A137" s="13" t="s">
        <v>3403</v>
      </c>
      <c r="B137" s="13" t="s">
        <v>3349</v>
      </c>
      <c r="E137" t="s">
        <v>2811</v>
      </c>
      <c r="K137" s="59"/>
      <c r="L137" s="59"/>
      <c r="O137">
        <v>311</v>
      </c>
      <c r="R137" s="59"/>
      <c r="S137" s="59"/>
      <c r="T137" s="59" t="s">
        <v>3349</v>
      </c>
      <c r="AJ137" s="15"/>
      <c r="AT137" s="15"/>
      <c r="CR137" s="15"/>
      <c r="IV137" s="15"/>
      <c r="JN137" s="15"/>
      <c r="KG137" t="s">
        <v>353</v>
      </c>
      <c r="KK137" s="15"/>
      <c r="KL137" t="s">
        <v>353</v>
      </c>
    </row>
    <row r="138" spans="1:298" x14ac:dyDescent="0.25">
      <c r="A138" s="13" t="s">
        <v>3505</v>
      </c>
      <c r="B138" s="13" t="s">
        <v>3505</v>
      </c>
      <c r="E138" s="5" t="s">
        <v>2811</v>
      </c>
      <c r="F138" s="5">
        <v>2005</v>
      </c>
      <c r="K138" s="59"/>
      <c r="L138" s="59"/>
      <c r="O138">
        <v>314</v>
      </c>
      <c r="R138" s="59" t="s">
        <v>3506</v>
      </c>
      <c r="S138" s="59" t="s">
        <v>3507</v>
      </c>
      <c r="T138" s="59" t="s">
        <v>3505</v>
      </c>
      <c r="KG138" t="s">
        <v>353</v>
      </c>
      <c r="KL138" t="s">
        <v>353</v>
      </c>
    </row>
    <row r="139" spans="1:298" x14ac:dyDescent="0.25">
      <c r="A139" t="s">
        <v>1485</v>
      </c>
      <c r="B139" s="2" t="s">
        <v>1415</v>
      </c>
      <c r="C139" t="s">
        <v>2968</v>
      </c>
      <c r="D139" s="5" t="s">
        <v>353</v>
      </c>
      <c r="E139" s="5" t="s">
        <v>1585</v>
      </c>
      <c r="F139" s="5">
        <v>1982</v>
      </c>
      <c r="G139" s="8"/>
      <c r="H139" s="5" t="s">
        <v>3026</v>
      </c>
      <c r="K139" s="59" t="s">
        <v>1336</v>
      </c>
      <c r="L139" s="59"/>
      <c r="N139" s="67"/>
      <c r="O139">
        <v>401</v>
      </c>
      <c r="P139" t="s">
        <v>2972</v>
      </c>
      <c r="Q139">
        <v>128</v>
      </c>
      <c r="R139" s="59" t="s">
        <v>1616</v>
      </c>
      <c r="S139" s="59" t="s">
        <v>483</v>
      </c>
      <c r="T139" s="59" t="s">
        <v>1415</v>
      </c>
      <c r="U139" s="8"/>
      <c r="Y139" s="8"/>
      <c r="Z139" s="8"/>
      <c r="AA139" s="8"/>
      <c r="AB139" s="8"/>
      <c r="AC139" s="53"/>
      <c r="AD139" s="53"/>
      <c r="AE139" s="5"/>
      <c r="AJ139" s="15"/>
      <c r="AR139"/>
      <c r="AT139" s="15"/>
      <c r="CP139"/>
      <c r="CR139" s="15"/>
      <c r="IV139" s="15"/>
      <c r="IW139" t="s">
        <v>1483</v>
      </c>
      <c r="IZ139" t="s">
        <v>353</v>
      </c>
      <c r="JD139" t="s">
        <v>353</v>
      </c>
      <c r="JN139" s="15"/>
      <c r="KG139" t="s">
        <v>353</v>
      </c>
      <c r="KK139" s="15"/>
      <c r="KL139" t="s">
        <v>353</v>
      </c>
    </row>
    <row r="140" spans="1:298" x14ac:dyDescent="0.25">
      <c r="A140" t="s">
        <v>1416</v>
      </c>
      <c r="B140" s="2" t="s">
        <v>1416</v>
      </c>
      <c r="D140" s="5" t="s">
        <v>353</v>
      </c>
      <c r="E140" s="5" t="s">
        <v>1585</v>
      </c>
      <c r="F140" s="5">
        <v>1982</v>
      </c>
      <c r="G140" s="8"/>
      <c r="H140" s="5" t="s">
        <v>3025</v>
      </c>
      <c r="K140" s="59" t="s">
        <v>1556</v>
      </c>
      <c r="L140" s="59" t="s">
        <v>2470</v>
      </c>
      <c r="N140" s="67"/>
      <c r="O140">
        <v>402</v>
      </c>
      <c r="P140" t="s">
        <v>2973</v>
      </c>
      <c r="Q140">
        <v>129</v>
      </c>
      <c r="R140" s="59" t="s">
        <v>1617</v>
      </c>
      <c r="S140" s="59" t="s">
        <v>1618</v>
      </c>
      <c r="T140" s="59" t="s">
        <v>1416</v>
      </c>
      <c r="U140" s="8"/>
      <c r="Y140" s="8"/>
      <c r="Z140" s="8"/>
      <c r="AA140" s="8"/>
      <c r="AB140" s="8"/>
      <c r="AC140" s="53"/>
      <c r="AD140" s="53"/>
      <c r="AE140" s="5"/>
      <c r="AJ140" s="15"/>
      <c r="AR140"/>
      <c r="AT140" s="15"/>
      <c r="CP140"/>
      <c r="CR140" s="15"/>
      <c r="IV140" s="15"/>
      <c r="IW140" t="s">
        <v>353</v>
      </c>
      <c r="IX140" t="s">
        <v>353</v>
      </c>
      <c r="IZ140" t="s">
        <v>353</v>
      </c>
      <c r="JA140" t="s">
        <v>1483</v>
      </c>
      <c r="JD140" t="s">
        <v>353</v>
      </c>
      <c r="JN140" s="15"/>
      <c r="KG140" t="s">
        <v>353</v>
      </c>
      <c r="KK140" s="15"/>
      <c r="KL140" t="s">
        <v>353</v>
      </c>
    </row>
    <row r="141" spans="1:298" x14ac:dyDescent="0.25">
      <c r="A141" t="s">
        <v>1486</v>
      </c>
      <c r="B141" s="2" t="s">
        <v>1418</v>
      </c>
      <c r="D141" s="5" t="s">
        <v>353</v>
      </c>
      <c r="E141" s="5" t="s">
        <v>1585</v>
      </c>
      <c r="F141" s="5">
        <v>1982</v>
      </c>
      <c r="G141" s="8"/>
      <c r="H141" s="34" t="s">
        <v>2970</v>
      </c>
      <c r="J141" t="s">
        <v>342</v>
      </c>
      <c r="K141" s="59" t="s">
        <v>1622</v>
      </c>
      <c r="L141" s="59"/>
      <c r="N141" s="67"/>
      <c r="O141">
        <v>403</v>
      </c>
      <c r="P141" t="s">
        <v>2974</v>
      </c>
      <c r="Q141">
        <v>130</v>
      </c>
      <c r="R141" s="59" t="s">
        <v>2933</v>
      </c>
      <c r="S141" s="59" t="s">
        <v>3452</v>
      </c>
      <c r="T141" s="59" t="s">
        <v>1418</v>
      </c>
      <c r="U141" s="8"/>
      <c r="Y141" s="8"/>
      <c r="Z141" s="8"/>
      <c r="AA141" s="8"/>
      <c r="AB141" s="8"/>
      <c r="AC141" s="53"/>
      <c r="AD141" s="53"/>
      <c r="AE141" s="5"/>
      <c r="AJ141" s="15"/>
      <c r="AR141"/>
      <c r="AT141" s="15"/>
      <c r="CP141"/>
      <c r="CR141" s="15"/>
      <c r="IV141" s="15"/>
      <c r="IW141" t="s">
        <v>353</v>
      </c>
      <c r="IZ141" t="s">
        <v>353</v>
      </c>
      <c r="JD141" t="s">
        <v>353</v>
      </c>
      <c r="JI141" t="s">
        <v>1483</v>
      </c>
      <c r="JN141" s="15"/>
      <c r="KG141" t="s">
        <v>353</v>
      </c>
      <c r="KJ141" t="s">
        <v>1483</v>
      </c>
      <c r="KK141" s="15"/>
      <c r="KL141" t="s">
        <v>353</v>
      </c>
    </row>
    <row r="142" spans="1:298" x14ac:dyDescent="0.25">
      <c r="A142" t="s">
        <v>1417</v>
      </c>
      <c r="B142" s="2" t="s">
        <v>1417</v>
      </c>
      <c r="D142" s="5" t="s">
        <v>353</v>
      </c>
      <c r="E142" s="5" t="s">
        <v>1585</v>
      </c>
      <c r="F142" s="5">
        <v>1982</v>
      </c>
      <c r="G142" s="8"/>
      <c r="H142" s="34" t="s">
        <v>414</v>
      </c>
      <c r="K142" s="59" t="s">
        <v>1336</v>
      </c>
      <c r="L142" s="59"/>
      <c r="N142" s="67"/>
      <c r="O142">
        <v>404</v>
      </c>
      <c r="P142" t="s">
        <v>2975</v>
      </c>
      <c r="Q142">
        <v>131</v>
      </c>
      <c r="R142" s="59" t="s">
        <v>3214</v>
      </c>
      <c r="S142" s="59" t="s">
        <v>483</v>
      </c>
      <c r="T142" s="59" t="s">
        <v>1417</v>
      </c>
      <c r="U142" s="8"/>
      <c r="Y142" s="8"/>
      <c r="Z142" s="8"/>
      <c r="AA142" s="8"/>
      <c r="AB142" s="8"/>
      <c r="AC142" s="53"/>
      <c r="AD142" s="53"/>
      <c r="AE142" s="5"/>
      <c r="AJ142" s="15"/>
      <c r="AR142"/>
      <c r="AT142" s="15"/>
      <c r="CP142"/>
      <c r="CR142" s="15"/>
      <c r="IV142" s="15"/>
      <c r="IW142" t="s">
        <v>1483</v>
      </c>
      <c r="IZ142" t="s">
        <v>353</v>
      </c>
      <c r="JD142" t="s">
        <v>353</v>
      </c>
      <c r="JN142" s="15"/>
      <c r="KG142" t="s">
        <v>353</v>
      </c>
      <c r="KK142" s="15"/>
      <c r="KL142" t="s">
        <v>353</v>
      </c>
    </row>
    <row r="143" spans="1:298" x14ac:dyDescent="0.25">
      <c r="A143" s="13" t="s">
        <v>1419</v>
      </c>
      <c r="B143" s="27" t="s">
        <v>1419</v>
      </c>
      <c r="D143" s="5" t="s">
        <v>353</v>
      </c>
      <c r="E143" s="5" t="s">
        <v>1586</v>
      </c>
      <c r="F143" s="5">
        <v>1983</v>
      </c>
      <c r="G143" s="8"/>
      <c r="H143" s="34" t="s">
        <v>3116</v>
      </c>
      <c r="J143" t="s">
        <v>1820</v>
      </c>
      <c r="K143" s="59" t="s">
        <v>1339</v>
      </c>
      <c r="L143" s="59" t="s">
        <v>1549</v>
      </c>
      <c r="N143" s="67"/>
      <c r="O143">
        <v>405</v>
      </c>
      <c r="P143" t="s">
        <v>2976</v>
      </c>
      <c r="Q143">
        <v>132</v>
      </c>
      <c r="R143" s="59" t="s">
        <v>393</v>
      </c>
      <c r="S143" s="59" t="s">
        <v>1628</v>
      </c>
      <c r="T143" s="59" t="s">
        <v>1419</v>
      </c>
      <c r="U143" s="8"/>
      <c r="Y143" s="8"/>
      <c r="Z143" s="8"/>
      <c r="AA143" s="8"/>
      <c r="AB143" s="8"/>
      <c r="AC143" s="53"/>
      <c r="AD143" s="53"/>
      <c r="AE143" s="5"/>
      <c r="AJ143" s="58"/>
      <c r="AR143"/>
      <c r="AT143" s="58"/>
      <c r="CP143"/>
      <c r="CR143" s="58"/>
      <c r="IV143" s="39"/>
      <c r="IW143" t="s">
        <v>353</v>
      </c>
      <c r="IZ143" t="s">
        <v>353</v>
      </c>
      <c r="JD143" t="s">
        <v>353</v>
      </c>
      <c r="JN143" s="39"/>
      <c r="KG143" t="s">
        <v>353</v>
      </c>
      <c r="KK143" s="39"/>
      <c r="KL143" t="s">
        <v>353</v>
      </c>
    </row>
    <row r="144" spans="1:298" x14ac:dyDescent="0.25">
      <c r="A144" s="13" t="s">
        <v>1487</v>
      </c>
      <c r="B144" s="27" t="s">
        <v>1420</v>
      </c>
      <c r="D144" s="5" t="s">
        <v>353</v>
      </c>
      <c r="E144" s="5" t="s">
        <v>1585</v>
      </c>
      <c r="F144" s="5">
        <v>1983</v>
      </c>
      <c r="G144" s="8"/>
      <c r="H144" s="34" t="s">
        <v>1501</v>
      </c>
      <c r="K144" s="59" t="s">
        <v>1336</v>
      </c>
      <c r="L144" s="59" t="s">
        <v>1345</v>
      </c>
      <c r="N144" s="67"/>
      <c r="O144">
        <v>406</v>
      </c>
      <c r="P144" t="s">
        <v>2977</v>
      </c>
      <c r="Q144">
        <v>133</v>
      </c>
      <c r="R144" s="59" t="s">
        <v>3453</v>
      </c>
      <c r="S144" s="59" t="s">
        <v>2934</v>
      </c>
      <c r="T144" s="59" t="s">
        <v>1420</v>
      </c>
      <c r="U144" s="8"/>
      <c r="Y144" s="8"/>
      <c r="Z144" s="8"/>
      <c r="AA144" s="8"/>
      <c r="AB144" s="8"/>
      <c r="AC144" s="53"/>
      <c r="AD144" s="53"/>
      <c r="AE144" s="5"/>
      <c r="AJ144" s="58"/>
      <c r="AR144"/>
      <c r="AT144" s="58"/>
      <c r="CP144"/>
      <c r="CR144" s="58"/>
      <c r="IV144" s="39"/>
      <c r="IW144" t="s">
        <v>1483</v>
      </c>
      <c r="IX144" t="s">
        <v>353</v>
      </c>
      <c r="IY144" t="s">
        <v>353</v>
      </c>
      <c r="IZ144" t="s">
        <v>353</v>
      </c>
      <c r="JA144" t="s">
        <v>353</v>
      </c>
      <c r="JC144" t="s">
        <v>353</v>
      </c>
      <c r="JD144" t="s">
        <v>353</v>
      </c>
      <c r="JE144" t="s">
        <v>353</v>
      </c>
      <c r="JG144" t="s">
        <v>353</v>
      </c>
      <c r="JH144" t="s">
        <v>353</v>
      </c>
      <c r="JN144" s="39"/>
      <c r="JQ144" t="s">
        <v>353</v>
      </c>
      <c r="JR144" t="s">
        <v>353</v>
      </c>
      <c r="JT144" t="s">
        <v>353</v>
      </c>
      <c r="JU144" t="s">
        <v>353</v>
      </c>
      <c r="JV144" t="s">
        <v>1483</v>
      </c>
      <c r="JW144" t="s">
        <v>353</v>
      </c>
      <c r="JX144" t="s">
        <v>353</v>
      </c>
      <c r="KG144" t="s">
        <v>353</v>
      </c>
      <c r="KJ144" t="s">
        <v>353</v>
      </c>
      <c r="KK144" s="39"/>
      <c r="KL144" t="s">
        <v>353</v>
      </c>
    </row>
    <row r="145" spans="1:298" x14ac:dyDescent="0.25">
      <c r="A145" s="13" t="s">
        <v>1421</v>
      </c>
      <c r="B145" s="27" t="s">
        <v>1421</v>
      </c>
      <c r="D145" s="5" t="s">
        <v>353</v>
      </c>
      <c r="E145" s="5" t="s">
        <v>1585</v>
      </c>
      <c r="F145" s="5">
        <v>1984</v>
      </c>
      <c r="G145" s="8"/>
      <c r="H145" s="5" t="s">
        <v>1498</v>
      </c>
      <c r="J145" s="5" t="s">
        <v>2449</v>
      </c>
      <c r="K145" s="59" t="s">
        <v>1342</v>
      </c>
      <c r="L145" s="59" t="s">
        <v>1341</v>
      </c>
      <c r="N145" s="67"/>
      <c r="O145" s="5">
        <v>407</v>
      </c>
      <c r="P145" s="5" t="s">
        <v>2978</v>
      </c>
      <c r="Q145">
        <v>134</v>
      </c>
      <c r="R145" s="59" t="s">
        <v>3215</v>
      </c>
      <c r="S145" s="59" t="s">
        <v>2843</v>
      </c>
      <c r="T145" s="59" t="s">
        <v>1421</v>
      </c>
      <c r="U145" s="8"/>
      <c r="Y145" s="8"/>
      <c r="Z145" s="8"/>
      <c r="AA145" s="8"/>
      <c r="AB145" s="8"/>
      <c r="AC145" s="53"/>
      <c r="AD145" s="53"/>
      <c r="AE145" s="5"/>
      <c r="AJ145" s="58"/>
      <c r="AR145"/>
      <c r="AT145" s="58"/>
      <c r="CP145"/>
      <c r="CR145" s="58"/>
      <c r="IV145" s="39"/>
      <c r="IW145" t="s">
        <v>353</v>
      </c>
      <c r="IX145" t="s">
        <v>353</v>
      </c>
      <c r="IY145" t="s">
        <v>353</v>
      </c>
      <c r="IZ145" t="s">
        <v>353</v>
      </c>
      <c r="JA145" t="s">
        <v>353</v>
      </c>
      <c r="JC145" t="s">
        <v>1483</v>
      </c>
      <c r="JD145" t="s">
        <v>353</v>
      </c>
      <c r="JE145" t="s">
        <v>353</v>
      </c>
      <c r="JG145" t="s">
        <v>353</v>
      </c>
      <c r="JH145" t="s">
        <v>353</v>
      </c>
      <c r="JN145" s="39"/>
      <c r="JR145" t="s">
        <v>353</v>
      </c>
      <c r="JS145" t="s">
        <v>353</v>
      </c>
      <c r="JT145" t="s">
        <v>353</v>
      </c>
      <c r="JU145" t="s">
        <v>1483</v>
      </c>
      <c r="JW145" t="s">
        <v>353</v>
      </c>
      <c r="JX145" t="s">
        <v>353</v>
      </c>
      <c r="KG145" t="s">
        <v>353</v>
      </c>
      <c r="KK145" s="39"/>
      <c r="KL145" t="s">
        <v>353</v>
      </c>
    </row>
    <row r="146" spans="1:298" ht="68.25" x14ac:dyDescent="0.25">
      <c r="A146" s="13" t="s">
        <v>1488</v>
      </c>
      <c r="B146" s="27" t="s">
        <v>1422</v>
      </c>
      <c r="D146" s="5" t="s">
        <v>353</v>
      </c>
      <c r="E146" s="5" t="s">
        <v>1586</v>
      </c>
      <c r="F146" s="5">
        <v>1984</v>
      </c>
      <c r="G146" s="8" t="s">
        <v>531</v>
      </c>
      <c r="H146" s="34" t="s">
        <v>1409</v>
      </c>
      <c r="J146" t="s">
        <v>532</v>
      </c>
      <c r="K146" s="59" t="s">
        <v>1453</v>
      </c>
      <c r="L146" s="59" t="s">
        <v>1593</v>
      </c>
      <c r="N146" s="67"/>
      <c r="O146">
        <v>408</v>
      </c>
      <c r="P146" t="s">
        <v>2979</v>
      </c>
      <c r="Q146">
        <v>135</v>
      </c>
      <c r="R146" s="59" t="s">
        <v>3216</v>
      </c>
      <c r="S146" s="59" t="s">
        <v>483</v>
      </c>
      <c r="T146" s="59" t="s">
        <v>1422</v>
      </c>
      <c r="U146" s="8"/>
      <c r="Y146" s="8"/>
      <c r="Z146" s="8" t="s">
        <v>483</v>
      </c>
      <c r="AA146" s="8"/>
      <c r="AB146" s="8"/>
      <c r="AC146" s="53" t="s">
        <v>3227</v>
      </c>
      <c r="AD146" s="53" t="s">
        <v>3228</v>
      </c>
      <c r="AE146" s="5"/>
      <c r="AJ146" s="58"/>
      <c r="AR146"/>
      <c r="AT146" s="58"/>
      <c r="CP146"/>
      <c r="CR146" s="58"/>
      <c r="IV146" s="39"/>
      <c r="IW146" t="s">
        <v>353</v>
      </c>
      <c r="IZ146" t="s">
        <v>353</v>
      </c>
      <c r="JD146" t="s">
        <v>353</v>
      </c>
      <c r="JN146" s="39"/>
      <c r="KG146" t="s">
        <v>353</v>
      </c>
      <c r="KK146" s="39"/>
      <c r="KL146" t="s">
        <v>353</v>
      </c>
    </row>
    <row r="147" spans="1:298" ht="68.25" x14ac:dyDescent="0.25">
      <c r="A147" s="13" t="s">
        <v>1423</v>
      </c>
      <c r="B147" s="27" t="s">
        <v>1423</v>
      </c>
      <c r="C147" t="s">
        <v>2446</v>
      </c>
      <c r="D147" s="5" t="s">
        <v>353</v>
      </c>
      <c r="E147" s="5" t="s">
        <v>1585</v>
      </c>
      <c r="F147" s="5">
        <v>1984</v>
      </c>
      <c r="G147" s="8" t="s">
        <v>294</v>
      </c>
      <c r="H147" s="5" t="s">
        <v>341</v>
      </c>
      <c r="K147" s="59" t="s">
        <v>1336</v>
      </c>
      <c r="L147" s="59" t="s">
        <v>1345</v>
      </c>
      <c r="N147" s="67"/>
      <c r="O147">
        <v>409</v>
      </c>
      <c r="P147" t="s">
        <v>2980</v>
      </c>
      <c r="Q147">
        <v>136</v>
      </c>
      <c r="R147" s="59" t="s">
        <v>3217</v>
      </c>
      <c r="S147" s="59" t="s">
        <v>483</v>
      </c>
      <c r="T147" s="59" t="s">
        <v>1423</v>
      </c>
      <c r="U147" s="8"/>
      <c r="Y147" s="8"/>
      <c r="Z147" s="8" t="s">
        <v>2843</v>
      </c>
      <c r="AA147" s="8"/>
      <c r="AB147" s="8"/>
      <c r="AC147" s="53" t="s">
        <v>3225</v>
      </c>
      <c r="AD147" s="53" t="s">
        <v>3226</v>
      </c>
      <c r="AE147" s="5"/>
      <c r="AJ147" s="58"/>
      <c r="AR147"/>
      <c r="AT147" s="58"/>
      <c r="CP147"/>
      <c r="CR147" s="58"/>
      <c r="IV147" s="39"/>
      <c r="IW147" t="s">
        <v>353</v>
      </c>
      <c r="IZ147" t="s">
        <v>353</v>
      </c>
      <c r="JD147" t="s">
        <v>353</v>
      </c>
      <c r="JN147" s="39"/>
      <c r="KG147" t="s">
        <v>353</v>
      </c>
      <c r="KK147" s="39"/>
      <c r="KL147" t="s">
        <v>353</v>
      </c>
    </row>
    <row r="148" spans="1:298" x14ac:dyDescent="0.25">
      <c r="A148" s="13" t="s">
        <v>1489</v>
      </c>
      <c r="B148" s="27" t="s">
        <v>1424</v>
      </c>
      <c r="C148" t="s">
        <v>2945</v>
      </c>
      <c r="D148" s="5" t="s">
        <v>353</v>
      </c>
      <c r="E148" s="5" t="s">
        <v>1585</v>
      </c>
      <c r="F148" s="5">
        <v>1984</v>
      </c>
      <c r="G148" s="8" t="s">
        <v>293</v>
      </c>
      <c r="K148" s="59" t="s">
        <v>1342</v>
      </c>
      <c r="L148" s="59" t="s">
        <v>1344</v>
      </c>
      <c r="N148" s="67"/>
      <c r="O148">
        <v>410</v>
      </c>
      <c r="P148" t="s">
        <v>2981</v>
      </c>
      <c r="Q148">
        <v>137</v>
      </c>
      <c r="R148" s="59" t="s">
        <v>3218</v>
      </c>
      <c r="S148" s="59" t="s">
        <v>483</v>
      </c>
      <c r="T148" s="59" t="s">
        <v>1424</v>
      </c>
      <c r="U148" s="8"/>
      <c r="Y148" s="8"/>
      <c r="Z148" s="8"/>
      <c r="AA148" s="8"/>
      <c r="AB148" s="8"/>
      <c r="AC148" s="53"/>
      <c r="AD148" s="53"/>
      <c r="AE148" s="5"/>
      <c r="AJ148" s="58"/>
      <c r="AR148"/>
      <c r="AT148" s="58"/>
      <c r="CP148"/>
      <c r="CR148" s="58"/>
      <c r="IV148" s="39"/>
      <c r="IW148" t="s">
        <v>353</v>
      </c>
      <c r="IZ148" t="s">
        <v>353</v>
      </c>
      <c r="JD148" t="s">
        <v>353</v>
      </c>
      <c r="JN148" s="39"/>
      <c r="KG148" t="s">
        <v>353</v>
      </c>
      <c r="KK148" s="39"/>
      <c r="KL148" t="s">
        <v>353</v>
      </c>
    </row>
    <row r="149" spans="1:298" x14ac:dyDescent="0.25">
      <c r="A149" s="13" t="s">
        <v>1425</v>
      </c>
      <c r="B149" s="27" t="s">
        <v>1425</v>
      </c>
      <c r="C149" t="s">
        <v>2944</v>
      </c>
      <c r="D149" s="5" t="s">
        <v>353</v>
      </c>
      <c r="E149" s="5" t="s">
        <v>1585</v>
      </c>
      <c r="F149" s="5">
        <v>1985</v>
      </c>
      <c r="G149" s="8"/>
      <c r="K149" s="59" t="s">
        <v>2906</v>
      </c>
      <c r="L149" s="59" t="s">
        <v>1345</v>
      </c>
      <c r="N149" s="67"/>
      <c r="O149">
        <v>411</v>
      </c>
      <c r="P149" t="s">
        <v>2982</v>
      </c>
      <c r="Q149">
        <v>138</v>
      </c>
      <c r="R149" s="59" t="s">
        <v>1425</v>
      </c>
      <c r="S149" s="59" t="s">
        <v>1629</v>
      </c>
      <c r="T149" s="59" t="s">
        <v>1425</v>
      </c>
      <c r="U149" s="8"/>
      <c r="Y149" s="8"/>
      <c r="Z149" s="8"/>
      <c r="AA149" s="8"/>
      <c r="AB149" s="8"/>
      <c r="AC149" s="53"/>
      <c r="AD149" s="53"/>
      <c r="AE149" s="5"/>
      <c r="AJ149" s="58"/>
      <c r="AR149"/>
      <c r="AT149" s="58"/>
      <c r="CP149"/>
      <c r="CR149" s="58"/>
      <c r="IV149" s="39"/>
      <c r="IW149" t="s">
        <v>353</v>
      </c>
      <c r="IZ149" t="s">
        <v>353</v>
      </c>
      <c r="JD149" t="s">
        <v>353</v>
      </c>
      <c r="JN149" s="39"/>
      <c r="JX149" t="s">
        <v>353</v>
      </c>
      <c r="KF149" t="s">
        <v>1483</v>
      </c>
      <c r="KG149" t="s">
        <v>353</v>
      </c>
      <c r="KK149" s="39"/>
      <c r="KL149" t="s">
        <v>353</v>
      </c>
    </row>
    <row r="150" spans="1:298" x14ac:dyDescent="0.25">
      <c r="A150" s="13" t="s">
        <v>1426</v>
      </c>
      <c r="B150" s="27" t="s">
        <v>1426</v>
      </c>
      <c r="C150" t="s">
        <v>2944</v>
      </c>
      <c r="D150" s="5" t="s">
        <v>353</v>
      </c>
      <c r="E150" s="5" t="s">
        <v>1585</v>
      </c>
      <c r="F150" s="5">
        <v>1985</v>
      </c>
      <c r="G150" s="8"/>
      <c r="K150" s="59" t="s">
        <v>2906</v>
      </c>
      <c r="L150" s="59" t="s">
        <v>1345</v>
      </c>
      <c r="N150" s="67"/>
      <c r="O150">
        <v>412</v>
      </c>
      <c r="P150" t="s">
        <v>2983</v>
      </c>
      <c r="Q150">
        <v>139</v>
      </c>
      <c r="R150" s="59" t="s">
        <v>1426</v>
      </c>
      <c r="S150" s="59" t="s">
        <v>1629</v>
      </c>
      <c r="T150" s="59" t="s">
        <v>1426</v>
      </c>
      <c r="U150" s="8"/>
      <c r="Y150" s="8"/>
      <c r="Z150" s="8"/>
      <c r="AA150" s="8"/>
      <c r="AB150" s="8"/>
      <c r="AC150" s="53"/>
      <c r="AD150" s="53"/>
      <c r="AE150" s="5"/>
      <c r="AJ150" s="58"/>
      <c r="AR150"/>
      <c r="AT150" s="58"/>
      <c r="CP150"/>
      <c r="CR150" s="58"/>
      <c r="IV150" s="39"/>
      <c r="IW150" t="s">
        <v>353</v>
      </c>
      <c r="IZ150" t="s">
        <v>353</v>
      </c>
      <c r="JD150" t="s">
        <v>353</v>
      </c>
      <c r="JN150" s="39"/>
      <c r="JX150" t="s">
        <v>1483</v>
      </c>
      <c r="KF150" t="s">
        <v>353</v>
      </c>
      <c r="KG150" t="s">
        <v>353</v>
      </c>
      <c r="KK150" s="39"/>
      <c r="KL150" t="s">
        <v>353</v>
      </c>
    </row>
    <row r="151" spans="1:298" ht="90.75" x14ac:dyDescent="0.25">
      <c r="A151" s="13" t="s">
        <v>1490</v>
      </c>
      <c r="B151" s="27" t="s">
        <v>1427</v>
      </c>
      <c r="D151" s="5" t="s">
        <v>353</v>
      </c>
      <c r="E151" s="5" t="s">
        <v>1585</v>
      </c>
      <c r="F151" s="5">
        <v>1986</v>
      </c>
      <c r="G151" s="8"/>
      <c r="H151" s="34" t="s">
        <v>1539</v>
      </c>
      <c r="K151" s="59" t="s">
        <v>1622</v>
      </c>
      <c r="L151" s="59" t="s">
        <v>1343</v>
      </c>
      <c r="N151" s="67"/>
      <c r="O151">
        <v>413</v>
      </c>
      <c r="P151" t="s">
        <v>2984</v>
      </c>
      <c r="Q151">
        <v>140</v>
      </c>
      <c r="R151" s="59" t="s">
        <v>3219</v>
      </c>
      <c r="S151" s="59" t="s">
        <v>483</v>
      </c>
      <c r="T151" s="59" t="s">
        <v>1427</v>
      </c>
      <c r="U151" s="8"/>
      <c r="Y151" s="8"/>
      <c r="Z151" s="8"/>
      <c r="AA151" s="8"/>
      <c r="AB151" s="8"/>
      <c r="AC151" s="53" t="s">
        <v>3256</v>
      </c>
      <c r="AD151" s="53" t="s">
        <v>3257</v>
      </c>
      <c r="AE151" s="5"/>
      <c r="AJ151" s="58"/>
      <c r="AR151"/>
      <c r="AT151" s="58"/>
      <c r="CP151"/>
      <c r="CR151" s="58"/>
      <c r="IV151" s="39"/>
      <c r="IW151" t="s">
        <v>353</v>
      </c>
      <c r="IZ151" t="s">
        <v>353</v>
      </c>
      <c r="JD151" t="s">
        <v>353</v>
      </c>
      <c r="JI151" t="s">
        <v>1483</v>
      </c>
      <c r="JN151" s="39"/>
      <c r="JY151" t="s">
        <v>1483</v>
      </c>
      <c r="KG151" t="s">
        <v>353</v>
      </c>
      <c r="KK151" s="39"/>
      <c r="KL151" t="s">
        <v>353</v>
      </c>
    </row>
    <row r="152" spans="1:298" x14ac:dyDescent="0.25">
      <c r="A152" s="13" t="s">
        <v>1428</v>
      </c>
      <c r="B152" s="27" t="s">
        <v>1428</v>
      </c>
      <c r="C152" t="s">
        <v>2943</v>
      </c>
      <c r="D152" s="5" t="s">
        <v>353</v>
      </c>
      <c r="E152" s="5" t="s">
        <v>1585</v>
      </c>
      <c r="F152" s="5">
        <v>1986</v>
      </c>
      <c r="G152" s="8"/>
      <c r="H152" s="34" t="s">
        <v>2475</v>
      </c>
      <c r="K152" s="59" t="s">
        <v>1336</v>
      </c>
      <c r="L152" s="59" t="s">
        <v>1345</v>
      </c>
      <c r="N152" s="67"/>
      <c r="O152">
        <v>414</v>
      </c>
      <c r="P152" t="s">
        <v>2985</v>
      </c>
      <c r="Q152">
        <v>141</v>
      </c>
      <c r="R152" s="59" t="s">
        <v>3220</v>
      </c>
      <c r="S152" s="59" t="s">
        <v>3258</v>
      </c>
      <c r="T152" s="59" t="s">
        <v>1428</v>
      </c>
      <c r="U152" s="8"/>
      <c r="Y152" s="8"/>
      <c r="Z152" s="8"/>
      <c r="AA152" s="8"/>
      <c r="AB152" s="8"/>
      <c r="AC152" s="53"/>
      <c r="AD152" s="53"/>
      <c r="AE152" s="5"/>
      <c r="AJ152" s="58"/>
      <c r="AR152"/>
      <c r="AT152" s="58"/>
      <c r="CP152"/>
      <c r="CR152" s="58"/>
      <c r="IV152" s="39"/>
      <c r="IW152" t="s">
        <v>1483</v>
      </c>
      <c r="IZ152" t="s">
        <v>353</v>
      </c>
      <c r="JA152" t="s">
        <v>353</v>
      </c>
      <c r="JD152" t="s">
        <v>353</v>
      </c>
      <c r="JF152" t="s">
        <v>353</v>
      </c>
      <c r="JN152" s="39"/>
      <c r="JQ152" t="s">
        <v>1483</v>
      </c>
      <c r="JR152" t="s">
        <v>353</v>
      </c>
      <c r="JT152" t="s">
        <v>353</v>
      </c>
      <c r="KG152" t="s">
        <v>353</v>
      </c>
      <c r="KK152" s="39"/>
      <c r="KL152" t="s">
        <v>353</v>
      </c>
    </row>
    <row r="153" spans="1:298" x14ac:dyDescent="0.25">
      <c r="A153" s="13" t="s">
        <v>1491</v>
      </c>
      <c r="B153" s="27" t="s">
        <v>1430</v>
      </c>
      <c r="C153" t="s">
        <v>2969</v>
      </c>
      <c r="D153" s="5" t="s">
        <v>353</v>
      </c>
      <c r="E153" s="5" t="s">
        <v>1585</v>
      </c>
      <c r="F153" s="5">
        <v>1987</v>
      </c>
      <c r="G153" s="8"/>
      <c r="H153" s="5" t="s">
        <v>2472</v>
      </c>
      <c r="K153" s="59" t="s">
        <v>1336</v>
      </c>
      <c r="L153" s="59" t="s">
        <v>1448</v>
      </c>
      <c r="N153" s="67"/>
      <c r="O153">
        <v>415</v>
      </c>
      <c r="P153" t="s">
        <v>2986</v>
      </c>
      <c r="Q153">
        <v>142</v>
      </c>
      <c r="R153" s="59" t="s">
        <v>1430</v>
      </c>
      <c r="S153" s="59" t="s">
        <v>2813</v>
      </c>
      <c r="T153" s="59" t="s">
        <v>3259</v>
      </c>
      <c r="U153" s="8"/>
      <c r="Y153" s="8"/>
      <c r="Z153" s="8"/>
      <c r="AA153" s="8"/>
      <c r="AB153" s="8"/>
      <c r="AC153" s="53"/>
      <c r="AD153" s="53"/>
      <c r="AE153" s="5"/>
      <c r="AJ153" s="58"/>
      <c r="AR153"/>
      <c r="AT153" s="58"/>
      <c r="CP153"/>
      <c r="CR153" s="58"/>
      <c r="IV153" s="39"/>
      <c r="IW153" t="s">
        <v>353</v>
      </c>
      <c r="IZ153" t="s">
        <v>353</v>
      </c>
      <c r="JD153" t="s">
        <v>353</v>
      </c>
      <c r="JN153" s="39"/>
      <c r="KG153" t="s">
        <v>353</v>
      </c>
      <c r="KK153" s="39"/>
      <c r="KL153" t="s">
        <v>353</v>
      </c>
    </row>
    <row r="154" spans="1:298" x14ac:dyDescent="0.25">
      <c r="A154" s="13" t="s">
        <v>1429</v>
      </c>
      <c r="B154" s="27" t="s">
        <v>1429</v>
      </c>
      <c r="D154" s="5" t="s">
        <v>353</v>
      </c>
      <c r="E154" s="5" t="s">
        <v>1585</v>
      </c>
      <c r="F154" s="5">
        <v>1987</v>
      </c>
      <c r="G154" s="8"/>
      <c r="H154" s="34" t="s">
        <v>1495</v>
      </c>
      <c r="J154" s="5" t="s">
        <v>342</v>
      </c>
      <c r="K154" s="59" t="s">
        <v>1453</v>
      </c>
      <c r="L154" s="59" t="s">
        <v>1448</v>
      </c>
      <c r="N154" s="67"/>
      <c r="O154" s="5">
        <v>416</v>
      </c>
      <c r="P154" t="s">
        <v>2987</v>
      </c>
      <c r="Q154">
        <v>143</v>
      </c>
      <c r="R154" s="59" t="s">
        <v>3221</v>
      </c>
      <c r="S154" s="59" t="s">
        <v>2843</v>
      </c>
      <c r="T154" s="59" t="s">
        <v>1429</v>
      </c>
      <c r="U154" s="8"/>
      <c r="Y154" s="8"/>
      <c r="Z154" s="8"/>
      <c r="AA154" s="8"/>
      <c r="AB154" s="8"/>
      <c r="AC154" s="53"/>
      <c r="AD154" s="53"/>
      <c r="AE154" s="5"/>
      <c r="AJ154" s="58"/>
      <c r="AR154"/>
      <c r="AT154" s="58"/>
      <c r="CP154"/>
      <c r="CR154" s="58"/>
      <c r="IV154" s="39"/>
      <c r="IW154" t="s">
        <v>353</v>
      </c>
      <c r="IZ154" t="s">
        <v>353</v>
      </c>
      <c r="JD154" t="s">
        <v>353</v>
      </c>
      <c r="JN154" s="39"/>
      <c r="KG154" t="s">
        <v>353</v>
      </c>
      <c r="KK154" s="39"/>
      <c r="KL154" t="s">
        <v>353</v>
      </c>
    </row>
    <row r="155" spans="1:298" x14ac:dyDescent="0.25">
      <c r="A155" s="13" t="s">
        <v>1493</v>
      </c>
      <c r="B155" s="27" t="s">
        <v>1432</v>
      </c>
      <c r="D155" s="5" t="s">
        <v>353</v>
      </c>
      <c r="E155" s="5" t="s">
        <v>1585</v>
      </c>
      <c r="F155" s="5">
        <v>1987</v>
      </c>
      <c r="G155" s="8"/>
      <c r="H155" s="5" t="s">
        <v>185</v>
      </c>
      <c r="K155" s="59" t="s">
        <v>2493</v>
      </c>
      <c r="L155" s="59" t="s">
        <v>1345</v>
      </c>
      <c r="N155" s="67"/>
      <c r="O155">
        <v>417</v>
      </c>
      <c r="P155" t="s">
        <v>2990</v>
      </c>
      <c r="Q155">
        <v>144</v>
      </c>
      <c r="R155" s="59" t="s">
        <v>3222</v>
      </c>
      <c r="S155" s="59" t="s">
        <v>2843</v>
      </c>
      <c r="T155" s="59" t="s">
        <v>1432</v>
      </c>
      <c r="U155" s="8"/>
      <c r="Y155" s="8"/>
      <c r="Z155" s="8"/>
      <c r="AA155" s="8"/>
      <c r="AB155" s="8"/>
      <c r="AC155" s="53"/>
      <c r="AD155" s="53"/>
      <c r="AE155" s="5"/>
      <c r="AJ155" s="58"/>
      <c r="AR155"/>
      <c r="AT155" s="58"/>
      <c r="CP155"/>
      <c r="CR155" s="58"/>
      <c r="IV155" s="39"/>
      <c r="IW155" t="s">
        <v>353</v>
      </c>
      <c r="IZ155" t="s">
        <v>353</v>
      </c>
      <c r="JD155" t="s">
        <v>353</v>
      </c>
      <c r="JN155" s="39"/>
      <c r="KG155" t="s">
        <v>353</v>
      </c>
      <c r="KK155" s="39"/>
      <c r="KL155" t="s">
        <v>353</v>
      </c>
    </row>
    <row r="156" spans="1:298" x14ac:dyDescent="0.25">
      <c r="A156" t="s">
        <v>1664</v>
      </c>
      <c r="B156" t="s">
        <v>1663</v>
      </c>
      <c r="D156" s="5" t="s">
        <v>353</v>
      </c>
      <c r="E156" s="5" t="s">
        <v>1585</v>
      </c>
      <c r="F156" s="5">
        <v>1987</v>
      </c>
      <c r="G156" s="8"/>
      <c r="H156" s="34" t="s">
        <v>3117</v>
      </c>
      <c r="K156" s="59" t="s">
        <v>2906</v>
      </c>
      <c r="L156" s="59" t="s">
        <v>1594</v>
      </c>
      <c r="N156" s="67"/>
      <c r="O156">
        <v>418</v>
      </c>
      <c r="P156" t="s">
        <v>2991</v>
      </c>
      <c r="Q156">
        <v>145</v>
      </c>
      <c r="R156" s="59" t="s">
        <v>3223</v>
      </c>
      <c r="S156" s="59" t="s">
        <v>2843</v>
      </c>
      <c r="T156" s="59" t="s">
        <v>1663</v>
      </c>
      <c r="U156" s="8"/>
      <c r="Y156" s="8"/>
      <c r="Z156" s="8"/>
      <c r="AA156" s="8"/>
      <c r="AB156" s="8"/>
      <c r="AC156" s="53"/>
      <c r="AD156" s="53"/>
      <c r="AE156" s="5"/>
      <c r="AJ156" s="15"/>
      <c r="AR156"/>
      <c r="AT156" s="15"/>
      <c r="CP156"/>
      <c r="CR156" s="15"/>
      <c r="IV156" s="15"/>
      <c r="IW156" t="s">
        <v>353</v>
      </c>
      <c r="IZ156" t="s">
        <v>353</v>
      </c>
      <c r="JD156" t="s">
        <v>353</v>
      </c>
      <c r="JN156" s="15"/>
      <c r="KG156" t="s">
        <v>353</v>
      </c>
      <c r="KK156" s="15"/>
      <c r="KL156" t="s">
        <v>353</v>
      </c>
    </row>
    <row r="157" spans="1:298" x14ac:dyDescent="0.25">
      <c r="A157" s="13" t="s">
        <v>1492</v>
      </c>
      <c r="B157" s="27" t="s">
        <v>1431</v>
      </c>
      <c r="D157" s="5" t="s">
        <v>353</v>
      </c>
      <c r="E157" s="5" t="s">
        <v>1585</v>
      </c>
      <c r="F157" s="5">
        <v>1987</v>
      </c>
      <c r="G157" s="8"/>
      <c r="H157" s="5" t="s">
        <v>2471</v>
      </c>
      <c r="I157" s="34" t="s">
        <v>182</v>
      </c>
      <c r="K157" s="59" t="s">
        <v>1449</v>
      </c>
      <c r="L157" s="59" t="s">
        <v>1345</v>
      </c>
      <c r="N157" s="67"/>
      <c r="O157">
        <v>419</v>
      </c>
      <c r="P157" t="s">
        <v>2988</v>
      </c>
      <c r="Q157">
        <v>146</v>
      </c>
      <c r="R157" s="59" t="s">
        <v>3224</v>
      </c>
      <c r="S157" s="59" t="s">
        <v>2843</v>
      </c>
      <c r="T157" s="59" t="s">
        <v>1431</v>
      </c>
      <c r="U157" s="8"/>
      <c r="Y157" s="8"/>
      <c r="Z157" s="8"/>
      <c r="AA157" s="8"/>
      <c r="AB157" s="8"/>
      <c r="AC157" s="53"/>
      <c r="AD157" s="53"/>
      <c r="AE157" s="5"/>
      <c r="AJ157" s="15"/>
      <c r="AK157" s="9"/>
      <c r="AR157"/>
      <c r="AT157" s="15"/>
      <c r="CP157"/>
      <c r="CR157" s="15"/>
      <c r="IV157" s="15"/>
      <c r="IW157" t="s">
        <v>353</v>
      </c>
      <c r="IZ157" t="s">
        <v>353</v>
      </c>
      <c r="JD157" t="s">
        <v>353</v>
      </c>
      <c r="JN157" s="15"/>
      <c r="KG157" t="s">
        <v>353</v>
      </c>
      <c r="KK157" s="15"/>
      <c r="KL157" t="s">
        <v>353</v>
      </c>
    </row>
    <row r="158" spans="1:298" x14ac:dyDescent="0.25">
      <c r="A158" s="13" t="s">
        <v>1433</v>
      </c>
      <c r="B158" s="27" t="s">
        <v>1433</v>
      </c>
      <c r="D158" s="5" t="s">
        <v>353</v>
      </c>
      <c r="E158" s="5" t="s">
        <v>1586</v>
      </c>
      <c r="F158" s="5">
        <v>1989</v>
      </c>
      <c r="G158" s="8"/>
      <c r="H158" s="34" t="s">
        <v>2476</v>
      </c>
      <c r="K158" s="59" t="s">
        <v>1336</v>
      </c>
      <c r="L158" s="59" t="s">
        <v>2479</v>
      </c>
      <c r="N158" s="67"/>
      <c r="O158">
        <v>420</v>
      </c>
      <c r="P158" t="s">
        <v>2989</v>
      </c>
      <c r="Q158">
        <v>148</v>
      </c>
      <c r="R158" s="59" t="s">
        <v>3260</v>
      </c>
      <c r="S158" s="59" t="s">
        <v>483</v>
      </c>
      <c r="T158" s="59" t="s">
        <v>1433</v>
      </c>
      <c r="U158" s="8"/>
      <c r="Y158" s="8"/>
      <c r="Z158" s="8"/>
      <c r="AA158" s="8"/>
      <c r="AB158" s="8"/>
      <c r="AC158" s="53"/>
      <c r="AD158" s="53"/>
      <c r="AE158" s="5"/>
      <c r="AJ158" s="15"/>
      <c r="AR158"/>
      <c r="AT158" s="15"/>
      <c r="CP158"/>
      <c r="CR158" s="15"/>
      <c r="IV158" s="15"/>
      <c r="IW158" t="s">
        <v>353</v>
      </c>
      <c r="IZ158" t="s">
        <v>353</v>
      </c>
      <c r="JD158" t="s">
        <v>353</v>
      </c>
      <c r="JN158" s="15"/>
      <c r="KG158" t="s">
        <v>353</v>
      </c>
      <c r="KK158" s="15"/>
      <c r="KL158" t="s">
        <v>353</v>
      </c>
    </row>
    <row r="159" spans="1:298" x14ac:dyDescent="0.25">
      <c r="A159" s="13" t="s">
        <v>3375</v>
      </c>
      <c r="B159" s="13" t="s">
        <v>3304</v>
      </c>
      <c r="D159" s="5"/>
      <c r="E159" s="5" t="s">
        <v>1586</v>
      </c>
      <c r="F159" s="5">
        <v>1988</v>
      </c>
      <c r="K159" s="59"/>
      <c r="L159" s="59"/>
      <c r="O159">
        <v>420.5</v>
      </c>
      <c r="R159" s="59"/>
      <c r="S159" s="59"/>
      <c r="T159" s="59" t="s">
        <v>3304</v>
      </c>
      <c r="AJ159" s="15"/>
      <c r="AT159" s="15"/>
      <c r="CR159" s="15"/>
      <c r="IV159" s="15"/>
      <c r="JN159" s="15"/>
      <c r="KK159" s="15"/>
    </row>
    <row r="160" spans="1:298" x14ac:dyDescent="0.25">
      <c r="A160" t="s">
        <v>1624</v>
      </c>
      <c r="B160" t="s">
        <v>1624</v>
      </c>
      <c r="D160" s="5" t="s">
        <v>353</v>
      </c>
      <c r="E160" s="5" t="s">
        <v>1586</v>
      </c>
      <c r="F160" s="5">
        <v>1988</v>
      </c>
      <c r="G160" s="8"/>
      <c r="H160" s="34" t="s">
        <v>3118</v>
      </c>
      <c r="K160" s="59" t="s">
        <v>1336</v>
      </c>
      <c r="L160" s="59" t="s">
        <v>1344</v>
      </c>
      <c r="N160" s="67"/>
      <c r="O160">
        <v>421</v>
      </c>
      <c r="P160" t="s">
        <v>2971</v>
      </c>
      <c r="Q160">
        <v>147</v>
      </c>
      <c r="R160" s="59" t="s">
        <v>1626</v>
      </c>
      <c r="S160" s="59" t="s">
        <v>2843</v>
      </c>
      <c r="T160" s="59" t="s">
        <v>1624</v>
      </c>
      <c r="U160" s="8"/>
      <c r="Y160" s="8"/>
      <c r="Z160" s="8"/>
      <c r="AA160" s="8"/>
      <c r="AB160" s="8"/>
      <c r="AC160" s="53"/>
      <c r="AD160" s="53"/>
      <c r="AE160" s="5"/>
      <c r="AJ160" s="15"/>
      <c r="AR160"/>
      <c r="AT160" s="15"/>
      <c r="CP160"/>
      <c r="CR160" s="15"/>
      <c r="IV160" s="15"/>
      <c r="IW160" t="s">
        <v>353</v>
      </c>
      <c r="IZ160" t="s">
        <v>353</v>
      </c>
      <c r="JD160" t="s">
        <v>353</v>
      </c>
      <c r="JN160" s="15"/>
      <c r="KG160" t="s">
        <v>353</v>
      </c>
      <c r="KK160" s="15"/>
      <c r="KL160" t="s">
        <v>353</v>
      </c>
    </row>
    <row r="161" spans="1:298" x14ac:dyDescent="0.25">
      <c r="A161" s="13" t="s">
        <v>1494</v>
      </c>
      <c r="B161" s="27" t="s">
        <v>1434</v>
      </c>
      <c r="D161" s="5" t="s">
        <v>353</v>
      </c>
      <c r="E161" s="5" t="s">
        <v>1586</v>
      </c>
      <c r="F161" s="5">
        <v>1990</v>
      </c>
      <c r="G161" s="8" t="s">
        <v>531</v>
      </c>
      <c r="H161" s="34" t="s">
        <v>1409</v>
      </c>
      <c r="J161" t="s">
        <v>532</v>
      </c>
      <c r="K161" s="59" t="s">
        <v>1340</v>
      </c>
      <c r="L161" s="59" t="s">
        <v>1593</v>
      </c>
      <c r="N161" s="67"/>
      <c r="O161">
        <v>422</v>
      </c>
      <c r="P161" t="s">
        <v>2993</v>
      </c>
      <c r="Q161">
        <v>149</v>
      </c>
      <c r="R161" s="59" t="s">
        <v>3261</v>
      </c>
      <c r="S161" s="59" t="s">
        <v>483</v>
      </c>
      <c r="T161" s="59" t="s">
        <v>1434</v>
      </c>
      <c r="U161" s="8"/>
      <c r="Y161" s="8"/>
      <c r="Z161" s="8"/>
      <c r="AA161" s="8"/>
      <c r="AB161" s="8"/>
      <c r="AC161" s="53"/>
      <c r="AD161" s="53"/>
      <c r="AE161" s="5"/>
      <c r="AJ161" s="15"/>
      <c r="AR161"/>
      <c r="AT161" s="15"/>
      <c r="CP161"/>
      <c r="CR161" s="15"/>
      <c r="IV161" s="15"/>
      <c r="IW161" t="s">
        <v>353</v>
      </c>
      <c r="IZ161" t="s">
        <v>353</v>
      </c>
      <c r="JD161" t="s">
        <v>353</v>
      </c>
      <c r="JN161" s="15"/>
      <c r="KG161" t="s">
        <v>353</v>
      </c>
      <c r="KK161" s="15"/>
      <c r="KL161" t="s">
        <v>353</v>
      </c>
    </row>
    <row r="162" spans="1:298" x14ac:dyDescent="0.25">
      <c r="A162" s="13" t="s">
        <v>3337</v>
      </c>
      <c r="B162" s="13" t="s">
        <v>3337</v>
      </c>
      <c r="C162" t="s">
        <v>3338</v>
      </c>
      <c r="D162" s="5"/>
      <c r="E162" t="s">
        <v>1585</v>
      </c>
      <c r="F162">
        <v>1990</v>
      </c>
      <c r="K162" s="59"/>
      <c r="L162" s="59"/>
      <c r="O162">
        <v>431</v>
      </c>
      <c r="R162" s="59"/>
      <c r="S162" s="59"/>
      <c r="T162" s="59" t="s">
        <v>3337</v>
      </c>
      <c r="AJ162" s="15"/>
      <c r="AT162" s="15"/>
      <c r="CR162" s="15"/>
      <c r="IV162" s="15"/>
      <c r="JN162" s="15"/>
      <c r="KG162" t="s">
        <v>353</v>
      </c>
      <c r="KK162" s="15"/>
    </row>
    <row r="163" spans="1:298" x14ac:dyDescent="0.25">
      <c r="A163" s="13" t="s">
        <v>3402</v>
      </c>
      <c r="B163" s="13" t="s">
        <v>3348</v>
      </c>
      <c r="E163" t="s">
        <v>1585</v>
      </c>
      <c r="K163" s="59"/>
      <c r="L163" s="59"/>
      <c r="O163">
        <v>432</v>
      </c>
      <c r="R163" s="59"/>
      <c r="S163" s="59"/>
      <c r="T163" s="59" t="s">
        <v>3348</v>
      </c>
      <c r="AJ163" s="15"/>
      <c r="AT163" s="15"/>
      <c r="CR163" s="15"/>
      <c r="IV163" s="15"/>
      <c r="JN163" s="15"/>
      <c r="KF163" t="s">
        <v>1483</v>
      </c>
      <c r="KG163" t="s">
        <v>353</v>
      </c>
      <c r="KK163" s="15"/>
    </row>
    <row r="164" spans="1:298" x14ac:dyDescent="0.25">
      <c r="A164" s="13" t="s">
        <v>1435</v>
      </c>
      <c r="B164" s="27" t="s">
        <v>1435</v>
      </c>
      <c r="C164" t="s">
        <v>2947</v>
      </c>
      <c r="D164" s="5" t="s">
        <v>353</v>
      </c>
      <c r="E164" s="5" t="s">
        <v>1587</v>
      </c>
      <c r="F164" s="5">
        <v>1984</v>
      </c>
      <c r="G164" s="8"/>
      <c r="K164" s="59" t="s">
        <v>1342</v>
      </c>
      <c r="L164" s="59" t="s">
        <v>1344</v>
      </c>
      <c r="N164" s="67"/>
      <c r="O164">
        <v>501</v>
      </c>
      <c r="P164" t="s">
        <v>2994</v>
      </c>
      <c r="Q164">
        <v>150</v>
      </c>
      <c r="R164" s="59" t="s">
        <v>3262</v>
      </c>
      <c r="S164" s="59" t="s">
        <v>2843</v>
      </c>
      <c r="T164" s="59" t="s">
        <v>1435</v>
      </c>
      <c r="U164" s="8"/>
      <c r="Y164" s="8"/>
      <c r="Z164" s="8"/>
      <c r="AA164" s="8"/>
      <c r="AB164" s="8"/>
      <c r="AC164" s="53"/>
      <c r="AD164" s="53"/>
      <c r="AE164" s="5"/>
      <c r="AJ164" s="15"/>
      <c r="AR164"/>
      <c r="AT164" s="15"/>
      <c r="CP164"/>
      <c r="CR164" s="15"/>
      <c r="IV164" s="15"/>
      <c r="IW164" t="s">
        <v>353</v>
      </c>
      <c r="IZ164" t="s">
        <v>353</v>
      </c>
      <c r="JD164" t="s">
        <v>353</v>
      </c>
      <c r="JN164" s="15"/>
      <c r="KG164" t="s">
        <v>353</v>
      </c>
      <c r="KK164" s="15"/>
      <c r="KL164" t="s">
        <v>353</v>
      </c>
    </row>
    <row r="165" spans="1:298" x14ac:dyDescent="0.25">
      <c r="A165" s="13" t="s">
        <v>1436</v>
      </c>
      <c r="B165" s="27" t="s">
        <v>1436</v>
      </c>
      <c r="D165" s="5" t="s">
        <v>353</v>
      </c>
      <c r="E165" s="5" t="s">
        <v>1587</v>
      </c>
      <c r="F165" s="5">
        <v>1985</v>
      </c>
      <c r="G165" s="8"/>
      <c r="H165" s="34" t="s">
        <v>1462</v>
      </c>
      <c r="K165" s="59" t="s">
        <v>2494</v>
      </c>
      <c r="L165" s="59" t="s">
        <v>2495</v>
      </c>
      <c r="N165" s="67"/>
      <c r="O165">
        <v>502</v>
      </c>
      <c r="P165" t="s">
        <v>2997</v>
      </c>
      <c r="Q165">
        <v>152</v>
      </c>
      <c r="R165" s="59" t="s">
        <v>1630</v>
      </c>
      <c r="S165" s="59" t="s">
        <v>1633</v>
      </c>
      <c r="T165" s="59" t="s">
        <v>1436</v>
      </c>
      <c r="U165" s="8"/>
      <c r="Y165" s="8"/>
      <c r="Z165" s="8"/>
      <c r="AA165" s="8"/>
      <c r="AB165" s="8"/>
      <c r="AC165" s="53"/>
      <c r="AD165" s="53"/>
      <c r="AE165" s="5"/>
      <c r="AJ165" s="15"/>
      <c r="AR165"/>
      <c r="AT165" s="15"/>
      <c r="CP165"/>
      <c r="CR165" s="15"/>
      <c r="IV165" s="15"/>
      <c r="IW165" t="s">
        <v>353</v>
      </c>
      <c r="IZ165" t="s">
        <v>353</v>
      </c>
      <c r="JD165" t="s">
        <v>353</v>
      </c>
      <c r="JN165" s="15"/>
      <c r="JV165" t="s">
        <v>1483</v>
      </c>
      <c r="KG165" t="s">
        <v>353</v>
      </c>
      <c r="KK165" s="15"/>
      <c r="KL165" t="s">
        <v>353</v>
      </c>
    </row>
    <row r="166" spans="1:298" x14ac:dyDescent="0.25">
      <c r="A166" s="13" t="s">
        <v>1437</v>
      </c>
      <c r="B166" s="27" t="s">
        <v>1437</v>
      </c>
      <c r="D166" s="5" t="s">
        <v>353</v>
      </c>
      <c r="E166" s="5" t="s">
        <v>1587</v>
      </c>
      <c r="F166" s="5">
        <v>1985</v>
      </c>
      <c r="G166" s="8"/>
      <c r="H166" s="5" t="s">
        <v>414</v>
      </c>
      <c r="K166" s="59" t="s">
        <v>1336</v>
      </c>
      <c r="L166" s="59" t="s">
        <v>1337</v>
      </c>
      <c r="N166" s="67"/>
      <c r="O166">
        <v>503</v>
      </c>
      <c r="P166" t="s">
        <v>2995</v>
      </c>
      <c r="Q166">
        <v>151</v>
      </c>
      <c r="R166" s="59" t="s">
        <v>1631</v>
      </c>
      <c r="S166" s="59" t="s">
        <v>1634</v>
      </c>
      <c r="T166" s="59" t="s">
        <v>1437</v>
      </c>
      <c r="U166" s="8"/>
      <c r="Y166" s="8"/>
      <c r="Z166" s="8"/>
      <c r="AA166" s="8"/>
      <c r="AB166" s="8"/>
      <c r="AC166" s="53"/>
      <c r="AD166" s="53"/>
      <c r="AE166" s="5"/>
      <c r="AJ166" s="15"/>
      <c r="AR166"/>
      <c r="AT166" s="15"/>
      <c r="CP166"/>
      <c r="CR166" s="15"/>
      <c r="IV166" s="15"/>
      <c r="IW166" t="s">
        <v>353</v>
      </c>
      <c r="IZ166" t="s">
        <v>353</v>
      </c>
      <c r="JD166" t="s">
        <v>353</v>
      </c>
      <c r="JN166" s="15"/>
      <c r="KG166" t="s">
        <v>353</v>
      </c>
      <c r="KK166" s="15"/>
      <c r="KL166" t="s">
        <v>353</v>
      </c>
    </row>
    <row r="167" spans="1:298" x14ac:dyDescent="0.25">
      <c r="A167" s="13" t="s">
        <v>1438</v>
      </c>
      <c r="B167" s="27" t="s">
        <v>1438</v>
      </c>
      <c r="D167" s="5" t="s">
        <v>353</v>
      </c>
      <c r="E167" s="5" t="s">
        <v>1587</v>
      </c>
      <c r="F167" s="5">
        <v>1985</v>
      </c>
      <c r="G167" s="8"/>
      <c r="H167" s="34" t="s">
        <v>341</v>
      </c>
      <c r="J167" s="5" t="s">
        <v>2439</v>
      </c>
      <c r="K167" s="59" t="s">
        <v>1336</v>
      </c>
      <c r="L167" s="59" t="s">
        <v>1345</v>
      </c>
      <c r="N167" s="67"/>
      <c r="O167" s="5">
        <v>504</v>
      </c>
      <c r="P167" s="5" t="s">
        <v>2998</v>
      </c>
      <c r="Q167">
        <v>153</v>
      </c>
      <c r="R167" s="59" t="s">
        <v>1632</v>
      </c>
      <c r="S167" s="59" t="s">
        <v>1635</v>
      </c>
      <c r="T167" s="59" t="s">
        <v>1438</v>
      </c>
      <c r="U167" s="8"/>
      <c r="Y167" s="8"/>
      <c r="Z167" s="8"/>
      <c r="AA167" s="8"/>
      <c r="AB167" s="8"/>
      <c r="AC167" s="53"/>
      <c r="AD167" s="53"/>
      <c r="AE167" s="5"/>
      <c r="AJ167" s="15"/>
      <c r="AR167"/>
      <c r="AT167" s="15"/>
      <c r="CP167"/>
      <c r="CR167" s="15"/>
      <c r="IV167" s="15"/>
      <c r="IW167" t="s">
        <v>353</v>
      </c>
      <c r="IZ167" t="s">
        <v>353</v>
      </c>
      <c r="JD167" t="s">
        <v>353</v>
      </c>
      <c r="JF167" t="s">
        <v>353</v>
      </c>
      <c r="JN167" s="15"/>
      <c r="KG167" t="s">
        <v>353</v>
      </c>
      <c r="KK167" s="15"/>
      <c r="KL167" t="s">
        <v>353</v>
      </c>
    </row>
    <row r="168" spans="1:298" x14ac:dyDescent="0.25">
      <c r="A168" s="13" t="s">
        <v>1439</v>
      </c>
      <c r="B168" s="27" t="s">
        <v>1439</v>
      </c>
      <c r="D168" s="5" t="s">
        <v>353</v>
      </c>
      <c r="E168" s="5" t="s">
        <v>1587</v>
      </c>
      <c r="F168" s="5">
        <v>1986</v>
      </c>
      <c r="G168" s="8"/>
      <c r="H168" s="34" t="s">
        <v>1547</v>
      </c>
      <c r="J168" t="s">
        <v>210</v>
      </c>
      <c r="K168" s="59" t="s">
        <v>1346</v>
      </c>
      <c r="L168" s="59" t="s">
        <v>1341</v>
      </c>
      <c r="N168" s="67"/>
      <c r="O168">
        <v>505</v>
      </c>
      <c r="P168" t="s">
        <v>3001</v>
      </c>
      <c r="Q168">
        <v>154</v>
      </c>
      <c r="R168" s="59" t="s">
        <v>1636</v>
      </c>
      <c r="S168" s="59" t="s">
        <v>3128</v>
      </c>
      <c r="T168" s="59" t="s">
        <v>1439</v>
      </c>
      <c r="U168" s="8"/>
      <c r="Y168" s="8"/>
      <c r="Z168" s="8"/>
      <c r="AA168" s="8"/>
      <c r="AB168" s="8"/>
      <c r="AC168" s="53"/>
      <c r="AD168" s="53"/>
      <c r="AE168" s="5"/>
      <c r="AJ168" s="15"/>
      <c r="AR168"/>
      <c r="AT168" s="15"/>
      <c r="CP168"/>
      <c r="CR168" s="15"/>
      <c r="IV168" s="15"/>
      <c r="IW168" t="s">
        <v>353</v>
      </c>
      <c r="IZ168" t="s">
        <v>353</v>
      </c>
      <c r="JD168" t="s">
        <v>353</v>
      </c>
      <c r="JN168" s="15"/>
      <c r="KG168" t="s">
        <v>353</v>
      </c>
      <c r="KK168" s="15"/>
      <c r="KL168" t="s">
        <v>353</v>
      </c>
    </row>
    <row r="169" spans="1:298" x14ac:dyDescent="0.25">
      <c r="A169" t="s">
        <v>1669</v>
      </c>
      <c r="B169" t="s">
        <v>1669</v>
      </c>
      <c r="C169" t="s">
        <v>2946</v>
      </c>
      <c r="D169" s="5" t="s">
        <v>353</v>
      </c>
      <c r="E169" s="5" t="s">
        <v>1587</v>
      </c>
      <c r="F169" s="5">
        <v>1986</v>
      </c>
      <c r="G169" s="8" t="s">
        <v>446</v>
      </c>
      <c r="H169" s="34" t="s">
        <v>2477</v>
      </c>
      <c r="K169" s="59" t="s">
        <v>1340</v>
      </c>
      <c r="L169" s="59" t="s">
        <v>1346</v>
      </c>
      <c r="N169" s="67"/>
      <c r="O169">
        <v>506</v>
      </c>
      <c r="P169" t="s">
        <v>3002</v>
      </c>
      <c r="Q169">
        <v>155</v>
      </c>
      <c r="R169" s="59" t="s">
        <v>1670</v>
      </c>
      <c r="S169" s="59" t="s">
        <v>1671</v>
      </c>
      <c r="T169" s="59" t="s">
        <v>1669</v>
      </c>
      <c r="U169" s="8"/>
      <c r="Y169" s="8"/>
      <c r="Z169" s="8"/>
      <c r="AA169" s="8"/>
      <c r="AB169" s="8"/>
      <c r="AC169" s="53"/>
      <c r="AD169" s="53"/>
      <c r="AE169" s="5"/>
      <c r="AJ169" s="15"/>
      <c r="AR169"/>
      <c r="AT169" s="15"/>
      <c r="CP169"/>
      <c r="CR169" s="15"/>
      <c r="IV169" s="15"/>
      <c r="IW169" t="s">
        <v>353</v>
      </c>
      <c r="IZ169" t="s">
        <v>353</v>
      </c>
      <c r="JD169" t="s">
        <v>353</v>
      </c>
      <c r="JN169" s="15"/>
      <c r="KG169" t="s">
        <v>353</v>
      </c>
      <c r="KK169" s="15"/>
      <c r="KL169" t="s">
        <v>353</v>
      </c>
    </row>
    <row r="170" spans="1:298" x14ac:dyDescent="0.25">
      <c r="A170" s="13" t="s">
        <v>1440</v>
      </c>
      <c r="B170" s="27" t="s">
        <v>1440</v>
      </c>
      <c r="D170" s="5" t="s">
        <v>353</v>
      </c>
      <c r="E170" s="5" t="s">
        <v>1587</v>
      </c>
      <c r="F170" s="5">
        <v>1986</v>
      </c>
      <c r="G170" s="8"/>
      <c r="K170" s="59" t="s">
        <v>2906</v>
      </c>
      <c r="L170" s="59" t="s">
        <v>1448</v>
      </c>
      <c r="N170" s="67"/>
      <c r="O170">
        <v>507</v>
      </c>
      <c r="P170" t="s">
        <v>2999</v>
      </c>
      <c r="Q170">
        <v>156</v>
      </c>
      <c r="R170" s="59" t="s">
        <v>3263</v>
      </c>
      <c r="S170" s="59" t="s">
        <v>2843</v>
      </c>
      <c r="T170" s="59" t="s">
        <v>1440</v>
      </c>
      <c r="U170" s="8"/>
      <c r="Y170" s="8"/>
      <c r="Z170" s="8"/>
      <c r="AA170" s="8"/>
      <c r="AB170" s="8"/>
      <c r="AC170" s="53"/>
      <c r="AD170" s="53"/>
      <c r="AE170" s="5"/>
      <c r="AJ170" s="15"/>
      <c r="AR170"/>
      <c r="AT170" s="15"/>
      <c r="CP170"/>
      <c r="CR170" s="15"/>
      <c r="IV170" s="15"/>
      <c r="IW170" t="s">
        <v>353</v>
      </c>
      <c r="IZ170" t="s">
        <v>353</v>
      </c>
      <c r="JD170" t="s">
        <v>353</v>
      </c>
      <c r="JN170" s="15"/>
      <c r="KG170" t="s">
        <v>353</v>
      </c>
      <c r="KK170" s="15"/>
      <c r="KL170" t="s">
        <v>353</v>
      </c>
    </row>
    <row r="171" spans="1:298" x14ac:dyDescent="0.25">
      <c r="A171" s="13" t="s">
        <v>1441</v>
      </c>
      <c r="B171" s="27" t="s">
        <v>1441</v>
      </c>
      <c r="D171" s="5" t="s">
        <v>353</v>
      </c>
      <c r="E171" s="5" t="s">
        <v>1587</v>
      </c>
      <c r="F171" s="5">
        <v>1986</v>
      </c>
      <c r="G171" s="8"/>
      <c r="I171" s="34" t="s">
        <v>1356</v>
      </c>
      <c r="K171" s="59" t="s">
        <v>1556</v>
      </c>
      <c r="L171" s="59" t="s">
        <v>2470</v>
      </c>
      <c r="N171" s="67"/>
      <c r="O171">
        <v>508</v>
      </c>
      <c r="P171" t="s">
        <v>3000</v>
      </c>
      <c r="Q171">
        <v>157</v>
      </c>
      <c r="R171" s="59" t="s">
        <v>3264</v>
      </c>
      <c r="S171" s="59" t="s">
        <v>2843</v>
      </c>
      <c r="T171" s="59" t="s">
        <v>1441</v>
      </c>
      <c r="U171" s="8"/>
      <c r="Y171" s="8"/>
      <c r="Z171" s="8"/>
      <c r="AA171" s="8"/>
      <c r="AB171" s="8"/>
      <c r="AC171" s="53"/>
      <c r="AD171" s="53"/>
      <c r="AE171" s="5"/>
      <c r="AJ171" s="15"/>
      <c r="AR171"/>
      <c r="AT171" s="15"/>
      <c r="CP171"/>
      <c r="CR171" s="15"/>
      <c r="IV171" s="15"/>
      <c r="IW171" t="s">
        <v>353</v>
      </c>
      <c r="IZ171" t="s">
        <v>353</v>
      </c>
      <c r="JD171" t="s">
        <v>353</v>
      </c>
      <c r="JN171" s="15"/>
      <c r="KF171" t="s">
        <v>1483</v>
      </c>
      <c r="KG171" t="s">
        <v>353</v>
      </c>
      <c r="KK171" s="15"/>
      <c r="KL171" t="s">
        <v>353</v>
      </c>
    </row>
    <row r="172" spans="1:298" x14ac:dyDescent="0.25">
      <c r="A172" t="s">
        <v>1672</v>
      </c>
      <c r="B172" t="s">
        <v>1673</v>
      </c>
      <c r="D172" s="5" t="s">
        <v>353</v>
      </c>
      <c r="E172" s="5" t="s">
        <v>1587</v>
      </c>
      <c r="F172" s="5">
        <v>1987</v>
      </c>
      <c r="G172" s="8"/>
      <c r="J172" t="s">
        <v>2426</v>
      </c>
      <c r="K172" s="59" t="s">
        <v>2493</v>
      </c>
      <c r="L172" s="59" t="s">
        <v>1337</v>
      </c>
      <c r="N172" s="67"/>
      <c r="O172">
        <v>509</v>
      </c>
      <c r="P172" t="s">
        <v>3003</v>
      </c>
      <c r="Q172">
        <v>158</v>
      </c>
      <c r="R172" s="59" t="s">
        <v>1674</v>
      </c>
      <c r="S172" s="59" t="s">
        <v>1675</v>
      </c>
      <c r="T172" s="59" t="s">
        <v>1673</v>
      </c>
      <c r="U172" s="8"/>
      <c r="Y172" s="8"/>
      <c r="Z172" s="8"/>
      <c r="AA172" s="8"/>
      <c r="AB172" s="8"/>
      <c r="AC172" s="53"/>
      <c r="AD172" s="53"/>
      <c r="AE172" s="5"/>
      <c r="AJ172" s="15"/>
      <c r="AR172"/>
      <c r="AT172" s="15"/>
      <c r="CP172"/>
      <c r="CR172" s="15"/>
      <c r="IV172" s="15"/>
      <c r="IW172" t="s">
        <v>353</v>
      </c>
      <c r="IZ172" t="s">
        <v>353</v>
      </c>
      <c r="JD172" t="s">
        <v>353</v>
      </c>
      <c r="JN172" s="15"/>
      <c r="KG172" t="s">
        <v>353</v>
      </c>
      <c r="KK172" s="15"/>
      <c r="KL172" t="s">
        <v>353</v>
      </c>
    </row>
    <row r="173" spans="1:298" x14ac:dyDescent="0.25">
      <c r="A173" s="13" t="s">
        <v>1442</v>
      </c>
      <c r="B173" s="27" t="s">
        <v>1442</v>
      </c>
      <c r="D173" s="5" t="s">
        <v>353</v>
      </c>
      <c r="E173" s="5" t="s">
        <v>1587</v>
      </c>
      <c r="F173" s="5">
        <v>1988</v>
      </c>
      <c r="G173" s="8"/>
      <c r="K173" s="59" t="s">
        <v>1336</v>
      </c>
      <c r="L173" s="59" t="s">
        <v>1346</v>
      </c>
      <c r="N173" s="67"/>
      <c r="O173">
        <v>510</v>
      </c>
      <c r="P173" t="s">
        <v>3004</v>
      </c>
      <c r="Q173">
        <v>159</v>
      </c>
      <c r="R173" s="59" t="s">
        <v>1637</v>
      </c>
      <c r="S173" s="59" t="s">
        <v>1638</v>
      </c>
      <c r="T173" s="59" t="s">
        <v>1442</v>
      </c>
      <c r="U173" s="8"/>
      <c r="Y173" s="8"/>
      <c r="Z173" s="8"/>
      <c r="AA173" s="8"/>
      <c r="AB173" s="8"/>
      <c r="AC173" s="53"/>
      <c r="AD173" s="53"/>
      <c r="AE173" s="5"/>
      <c r="AJ173" s="15"/>
      <c r="AR173"/>
      <c r="AT173" s="15"/>
      <c r="CP173"/>
      <c r="CR173" s="15"/>
      <c r="IV173" s="15"/>
      <c r="IW173" t="s">
        <v>353</v>
      </c>
      <c r="IZ173" t="s">
        <v>353</v>
      </c>
      <c r="JD173" t="s">
        <v>353</v>
      </c>
      <c r="JN173" s="15"/>
      <c r="KG173" t="s">
        <v>353</v>
      </c>
      <c r="KK173" s="15"/>
      <c r="KL173" t="s">
        <v>353</v>
      </c>
    </row>
    <row r="174" spans="1:298" x14ac:dyDescent="0.25">
      <c r="A174" s="13" t="s">
        <v>1443</v>
      </c>
      <c r="B174" s="27" t="s">
        <v>1443</v>
      </c>
      <c r="D174" s="5" t="s">
        <v>353</v>
      </c>
      <c r="E174" s="5" t="s">
        <v>1587</v>
      </c>
      <c r="F174" s="5">
        <v>1989</v>
      </c>
      <c r="G174" s="8"/>
      <c r="H174" s="5" t="s">
        <v>2473</v>
      </c>
      <c r="K174" s="59" t="s">
        <v>1338</v>
      </c>
      <c r="L174" s="59" t="s">
        <v>1345</v>
      </c>
      <c r="N174" s="67"/>
      <c r="O174">
        <v>511</v>
      </c>
      <c r="P174" t="s">
        <v>3005</v>
      </c>
      <c r="Q174">
        <v>160</v>
      </c>
      <c r="R174" s="59" t="s">
        <v>1639</v>
      </c>
      <c r="S174" s="59" t="s">
        <v>1640</v>
      </c>
      <c r="T174" s="59" t="s">
        <v>1443</v>
      </c>
      <c r="U174" s="8"/>
      <c r="Y174" s="8"/>
      <c r="Z174" s="8"/>
      <c r="AA174" s="8"/>
      <c r="AB174" s="8"/>
      <c r="AC174" s="53"/>
      <c r="AD174" s="53"/>
      <c r="AE174" s="5"/>
      <c r="AJ174" s="15"/>
      <c r="AR174"/>
      <c r="AT174" s="15"/>
      <c r="CP174"/>
      <c r="CR174" s="15"/>
      <c r="IV174" s="15"/>
      <c r="IW174" t="s">
        <v>353</v>
      </c>
      <c r="IX174" t="s">
        <v>353</v>
      </c>
      <c r="IZ174" t="s">
        <v>353</v>
      </c>
      <c r="JD174" t="s">
        <v>353</v>
      </c>
      <c r="JN174" s="15"/>
      <c r="KG174" t="s">
        <v>353</v>
      </c>
      <c r="KK174" s="15"/>
      <c r="KL174" t="s">
        <v>353</v>
      </c>
    </row>
    <row r="175" spans="1:298" ht="26.25" x14ac:dyDescent="0.25">
      <c r="A175" t="s">
        <v>1608</v>
      </c>
      <c r="B175" t="s">
        <v>1567</v>
      </c>
      <c r="D175" s="5" t="s">
        <v>353</v>
      </c>
      <c r="E175" s="5" t="s">
        <v>1591</v>
      </c>
      <c r="F175" s="5">
        <v>1982</v>
      </c>
      <c r="G175" s="8"/>
      <c r="H175" s="5" t="s">
        <v>1501</v>
      </c>
      <c r="K175" s="59" t="s">
        <v>1336</v>
      </c>
      <c r="L175" s="59"/>
      <c r="N175" s="67"/>
      <c r="O175">
        <v>601</v>
      </c>
      <c r="P175" t="s">
        <v>2962</v>
      </c>
      <c r="Q175">
        <v>121</v>
      </c>
      <c r="R175" s="59" t="s">
        <v>1612</v>
      </c>
      <c r="S175" s="59" t="s">
        <v>1613</v>
      </c>
      <c r="T175" s="59" t="s">
        <v>1567</v>
      </c>
      <c r="U175" s="8"/>
      <c r="Y175" s="8"/>
      <c r="Z175" s="8"/>
      <c r="AA175" s="8"/>
      <c r="AB175" s="8"/>
      <c r="AC175" s="53"/>
      <c r="AD175" s="53"/>
      <c r="AE175" s="5"/>
      <c r="AJ175" s="15"/>
      <c r="AR175"/>
      <c r="AT175" s="15"/>
      <c r="CP175"/>
      <c r="CR175" s="15"/>
      <c r="IV175" s="15"/>
      <c r="IW175" t="s">
        <v>353</v>
      </c>
      <c r="IZ175" t="s">
        <v>353</v>
      </c>
      <c r="JD175" t="s">
        <v>353</v>
      </c>
      <c r="JN175" s="15"/>
      <c r="KG175" t="s">
        <v>353</v>
      </c>
      <c r="KK175" s="15"/>
      <c r="KL175" t="s">
        <v>353</v>
      </c>
    </row>
    <row r="176" spans="1:298" ht="26.25" x14ac:dyDescent="0.25">
      <c r="A176" t="s">
        <v>1611</v>
      </c>
      <c r="B176" t="s">
        <v>1571</v>
      </c>
      <c r="D176" s="5" t="s">
        <v>353</v>
      </c>
      <c r="E176" s="5" t="s">
        <v>1591</v>
      </c>
      <c r="F176" s="5">
        <v>1982</v>
      </c>
      <c r="G176" s="8"/>
      <c r="H176" s="34" t="s">
        <v>203</v>
      </c>
      <c r="K176" s="59" t="s">
        <v>1338</v>
      </c>
      <c r="L176" s="59"/>
      <c r="N176" s="67"/>
      <c r="O176">
        <v>602</v>
      </c>
      <c r="P176" t="s">
        <v>2963</v>
      </c>
      <c r="Q176">
        <v>122</v>
      </c>
      <c r="R176" s="59" t="s">
        <v>1571</v>
      </c>
      <c r="S176" s="59" t="s">
        <v>1610</v>
      </c>
      <c r="T176" s="59" t="s">
        <v>1611</v>
      </c>
      <c r="U176" s="8"/>
      <c r="Y176" s="8"/>
      <c r="Z176" s="8"/>
      <c r="AA176" s="8"/>
      <c r="AB176" s="8"/>
      <c r="AC176" s="53"/>
      <c r="AD176" s="53"/>
      <c r="AE176" s="5"/>
      <c r="AJ176" s="15"/>
      <c r="AR176"/>
      <c r="AT176" s="15"/>
      <c r="CP176"/>
      <c r="CR176" s="15"/>
      <c r="IV176" s="15"/>
      <c r="IW176" t="s">
        <v>353</v>
      </c>
      <c r="IX176" t="s">
        <v>1483</v>
      </c>
      <c r="IZ176" t="s">
        <v>353</v>
      </c>
      <c r="JA176" t="s">
        <v>353</v>
      </c>
      <c r="JD176" t="s">
        <v>353</v>
      </c>
      <c r="JN176" s="15"/>
      <c r="KG176" t="s">
        <v>353</v>
      </c>
      <c r="KK176" s="15"/>
      <c r="KL176" t="s">
        <v>353</v>
      </c>
    </row>
    <row r="177" spans="1:298" ht="26.25" x14ac:dyDescent="0.25">
      <c r="A177" t="s">
        <v>1609</v>
      </c>
      <c r="B177" t="s">
        <v>1570</v>
      </c>
      <c r="D177" s="5" t="s">
        <v>353</v>
      </c>
      <c r="E177" s="5" t="s">
        <v>1591</v>
      </c>
      <c r="F177" s="5">
        <v>1982</v>
      </c>
      <c r="G177" s="8" t="s">
        <v>446</v>
      </c>
      <c r="H177" s="5" t="s">
        <v>1505</v>
      </c>
      <c r="J177" s="5" t="s">
        <v>2426</v>
      </c>
      <c r="K177" s="59" t="s">
        <v>1340</v>
      </c>
      <c r="L177" s="59" t="s">
        <v>1345</v>
      </c>
      <c r="N177" s="67"/>
      <c r="O177" s="5">
        <v>603</v>
      </c>
      <c r="P177" s="5" t="s">
        <v>2964</v>
      </c>
      <c r="Q177">
        <v>123</v>
      </c>
      <c r="R177" s="60" t="s">
        <v>1614</v>
      </c>
      <c r="S177" s="60" t="s">
        <v>1615</v>
      </c>
      <c r="T177" s="60" t="s">
        <v>1570</v>
      </c>
      <c r="U177" s="8"/>
      <c r="Y177" s="8"/>
      <c r="Z177" s="8"/>
      <c r="AA177" s="8"/>
      <c r="AB177" s="8"/>
      <c r="AC177" s="53"/>
      <c r="AD177" s="53"/>
      <c r="AE177" s="5"/>
      <c r="AJ177" s="15"/>
      <c r="AR177"/>
      <c r="AT177" s="15"/>
      <c r="CP177"/>
      <c r="CR177" s="15"/>
      <c r="IV177" s="15"/>
      <c r="IW177" t="s">
        <v>353</v>
      </c>
      <c r="IY177" t="s">
        <v>1483</v>
      </c>
      <c r="IZ177" t="s">
        <v>353</v>
      </c>
      <c r="JD177" t="s">
        <v>353</v>
      </c>
      <c r="JN177" s="15"/>
      <c r="KG177" t="s">
        <v>353</v>
      </c>
      <c r="KK177" s="15"/>
      <c r="KL177" t="s">
        <v>353</v>
      </c>
    </row>
    <row r="178" spans="1:298" ht="26.25" x14ac:dyDescent="0.25">
      <c r="A178" t="s">
        <v>1569</v>
      </c>
      <c r="B178" t="s">
        <v>1569</v>
      </c>
      <c r="D178" s="5" t="s">
        <v>353</v>
      </c>
      <c r="E178" s="5" t="s">
        <v>1591</v>
      </c>
      <c r="F178" s="5">
        <v>1982</v>
      </c>
      <c r="G178" s="8"/>
      <c r="H178" s="34" t="s">
        <v>1538</v>
      </c>
      <c r="K178" s="59" t="s">
        <v>1449</v>
      </c>
      <c r="L178" s="59" t="s">
        <v>1453</v>
      </c>
      <c r="N178" s="67"/>
      <c r="O178">
        <v>604</v>
      </c>
      <c r="P178" t="s">
        <v>2965</v>
      </c>
      <c r="Q178">
        <v>124</v>
      </c>
      <c r="R178" s="59" t="s">
        <v>2847</v>
      </c>
      <c r="S178" s="59" t="s">
        <v>483</v>
      </c>
      <c r="T178" s="59" t="s">
        <v>1569</v>
      </c>
      <c r="U178" s="8"/>
      <c r="Y178" s="8"/>
      <c r="Z178" s="8"/>
      <c r="AA178" s="8"/>
      <c r="AB178" s="8"/>
      <c r="AC178" s="53"/>
      <c r="AD178" s="53"/>
      <c r="AE178" s="5"/>
      <c r="AJ178" s="15"/>
      <c r="AR178"/>
      <c r="AT178" s="15"/>
      <c r="CP178"/>
      <c r="CR178" s="15"/>
      <c r="IV178" s="15"/>
      <c r="IW178" t="s">
        <v>353</v>
      </c>
      <c r="IZ178" t="s">
        <v>353</v>
      </c>
      <c r="JD178" t="s">
        <v>353</v>
      </c>
      <c r="JN178" s="15"/>
      <c r="JV178" t="s">
        <v>353</v>
      </c>
      <c r="KG178" t="s">
        <v>353</v>
      </c>
      <c r="KK178" s="15"/>
      <c r="KL178" t="s">
        <v>353</v>
      </c>
    </row>
    <row r="179" spans="1:298" ht="26.25" x14ac:dyDescent="0.25">
      <c r="A179" t="s">
        <v>1568</v>
      </c>
      <c r="B179" t="s">
        <v>1568</v>
      </c>
      <c r="D179" s="5" t="s">
        <v>353</v>
      </c>
      <c r="E179" s="5" t="s">
        <v>1591</v>
      </c>
      <c r="F179" s="5">
        <v>1982</v>
      </c>
      <c r="G179" s="8"/>
      <c r="H179" s="34" t="s">
        <v>414</v>
      </c>
      <c r="K179" s="59" t="s">
        <v>1336</v>
      </c>
      <c r="L179" s="59"/>
      <c r="N179" s="67"/>
      <c r="O179">
        <v>605</v>
      </c>
      <c r="P179" t="s">
        <v>2966</v>
      </c>
      <c r="Q179">
        <v>125</v>
      </c>
      <c r="R179" s="59" t="s">
        <v>2961</v>
      </c>
      <c r="S179" s="59" t="s">
        <v>483</v>
      </c>
      <c r="T179" s="59" t="s">
        <v>1568</v>
      </c>
      <c r="U179" s="8"/>
      <c r="Y179" s="8"/>
      <c r="Z179" s="8"/>
      <c r="AA179" s="8"/>
      <c r="AB179" s="8"/>
      <c r="AC179" s="53"/>
      <c r="AD179" s="53"/>
      <c r="AE179" s="5"/>
      <c r="AJ179" s="15"/>
      <c r="AR179"/>
      <c r="AT179" s="15"/>
      <c r="CP179"/>
      <c r="CR179" s="15"/>
      <c r="IV179" s="15"/>
      <c r="IW179" t="s">
        <v>353</v>
      </c>
      <c r="IZ179" t="s">
        <v>353</v>
      </c>
      <c r="JD179" t="s">
        <v>353</v>
      </c>
      <c r="JN179" s="15"/>
      <c r="KG179" t="s">
        <v>353</v>
      </c>
      <c r="KK179" s="15"/>
      <c r="KL179" t="s">
        <v>353</v>
      </c>
    </row>
    <row r="180" spans="1:298" ht="26.25" x14ac:dyDescent="0.25">
      <c r="A180" t="s">
        <v>1572</v>
      </c>
      <c r="B180" t="s">
        <v>1572</v>
      </c>
      <c r="D180" s="5" t="s">
        <v>353</v>
      </c>
      <c r="E180" s="5" t="s">
        <v>1591</v>
      </c>
      <c r="F180" s="5">
        <v>1983</v>
      </c>
      <c r="G180" s="8"/>
      <c r="H180" s="34" t="s">
        <v>1462</v>
      </c>
      <c r="J180" t="s">
        <v>208</v>
      </c>
      <c r="K180" s="59" t="s">
        <v>2494</v>
      </c>
      <c r="L180" s="59" t="s">
        <v>2495</v>
      </c>
      <c r="N180" s="67"/>
      <c r="O180">
        <v>606</v>
      </c>
      <c r="P180" t="s">
        <v>2967</v>
      </c>
      <c r="Q180">
        <v>126</v>
      </c>
      <c r="R180" s="59" t="s">
        <v>1627</v>
      </c>
      <c r="S180" s="59" t="s">
        <v>2848</v>
      </c>
      <c r="T180" s="59" t="s">
        <v>1572</v>
      </c>
      <c r="U180" s="8"/>
      <c r="Y180" s="8"/>
      <c r="Z180" s="8"/>
      <c r="AA180" s="8"/>
      <c r="AB180" s="8"/>
      <c r="AC180" s="53"/>
      <c r="AD180" s="53"/>
      <c r="AE180" s="5"/>
      <c r="AJ180" s="15"/>
      <c r="AR180"/>
      <c r="AT180" s="15"/>
      <c r="CP180"/>
      <c r="CR180" s="15"/>
      <c r="IV180" s="15"/>
      <c r="IW180" t="s">
        <v>353</v>
      </c>
      <c r="IZ180" t="s">
        <v>353</v>
      </c>
      <c r="JD180" t="s">
        <v>353</v>
      </c>
      <c r="JN180" s="15"/>
      <c r="KG180" t="s">
        <v>353</v>
      </c>
      <c r="KK180" s="15"/>
      <c r="KL180" t="s">
        <v>353</v>
      </c>
    </row>
    <row r="181" spans="1:298" ht="26.25" x14ac:dyDescent="0.25">
      <c r="A181" t="s">
        <v>1484</v>
      </c>
      <c r="B181" s="2" t="s">
        <v>1414</v>
      </c>
      <c r="C181" s="5"/>
      <c r="D181" s="5" t="s">
        <v>353</v>
      </c>
      <c r="E181" s="5" t="s">
        <v>192</v>
      </c>
      <c r="F181" s="5">
        <v>1983</v>
      </c>
      <c r="G181" s="8" t="s">
        <v>192</v>
      </c>
      <c r="H181" s="5" t="s">
        <v>1471</v>
      </c>
      <c r="I181" s="5" t="s">
        <v>1356</v>
      </c>
      <c r="J181" s="5" t="s">
        <v>2432</v>
      </c>
      <c r="K181" s="59" t="s">
        <v>1337</v>
      </c>
      <c r="L181" s="59" t="s">
        <v>1337</v>
      </c>
      <c r="M181" s="9"/>
      <c r="N181" s="67"/>
      <c r="O181" s="5">
        <v>701</v>
      </c>
      <c r="P181" s="6" t="s">
        <v>3008</v>
      </c>
      <c r="Q181" s="7">
        <v>104</v>
      </c>
      <c r="R181" s="59" t="s">
        <v>1138</v>
      </c>
      <c r="S181" s="59" t="s">
        <v>192</v>
      </c>
      <c r="T181" s="59" t="s">
        <v>1414</v>
      </c>
      <c r="U181" s="8"/>
      <c r="Y181" s="8"/>
      <c r="Z181" s="8"/>
      <c r="AA181" s="8"/>
      <c r="AB181" s="8"/>
      <c r="AC181" s="53"/>
      <c r="AD181" s="53"/>
      <c r="AE181" s="5"/>
      <c r="AF181" s="9"/>
      <c r="AG181" s="9"/>
      <c r="AH181" s="9"/>
      <c r="AI181" s="9"/>
      <c r="AJ181" s="15"/>
      <c r="AK181" s="9"/>
      <c r="AL181" s="9"/>
      <c r="AM181" s="9"/>
      <c r="AN181" s="5"/>
      <c r="AO181" s="9"/>
      <c r="AP181" s="9"/>
      <c r="AQ181" s="5"/>
      <c r="AR181" s="5"/>
      <c r="AS181" s="5"/>
      <c r="AT181" s="15"/>
      <c r="AU181" s="10"/>
      <c r="AV181" s="10"/>
      <c r="AW181" s="10"/>
      <c r="AX181" s="10"/>
      <c r="AY181" s="10"/>
      <c r="AZ181" s="10"/>
      <c r="BA181" s="10"/>
      <c r="BB181" s="10"/>
      <c r="BC181" s="10"/>
      <c r="BD181" s="10"/>
      <c r="BE181" s="10"/>
      <c r="BF181" s="10"/>
      <c r="BG181" s="10"/>
      <c r="BH181" s="10"/>
      <c r="BI181" s="10"/>
      <c r="BJ181" s="10"/>
      <c r="BK181" s="10"/>
      <c r="BL181" s="5"/>
      <c r="BM181" s="5"/>
      <c r="BN181" s="5"/>
      <c r="BO181" s="5"/>
      <c r="BP181" s="5"/>
      <c r="BQ181" s="5"/>
      <c r="BR181" s="5"/>
      <c r="BS181" s="5"/>
      <c r="BT181" s="5"/>
      <c r="BU181" s="5"/>
      <c r="BV181" s="5"/>
      <c r="BW181" s="5"/>
      <c r="BX181" s="5"/>
      <c r="BY181" s="5"/>
      <c r="BZ181" s="5"/>
      <c r="CA181" s="5"/>
      <c r="CB181" s="5"/>
      <c r="CC181" s="5"/>
      <c r="CD181" s="5"/>
      <c r="CE181" s="5"/>
      <c r="CF181" s="5"/>
      <c r="CG181" s="5"/>
      <c r="CH181" s="5"/>
      <c r="CI181" s="5"/>
      <c r="CJ181" s="10"/>
      <c r="CK181" s="10"/>
      <c r="CL181" s="10"/>
      <c r="CM181" s="10"/>
      <c r="CN181" s="10"/>
      <c r="CO181" s="10"/>
      <c r="CP181" s="10"/>
      <c r="CQ181" s="10"/>
      <c r="CR181" s="15"/>
      <c r="CS181" s="5"/>
      <c r="CT181" s="5"/>
      <c r="CU181" s="5"/>
      <c r="CV181" s="5"/>
      <c r="CW181" s="5"/>
      <c r="CX181" s="5"/>
      <c r="CY181" s="5"/>
      <c r="CZ181" s="5"/>
      <c r="DA181" s="5"/>
      <c r="DB181" s="5"/>
      <c r="DC181" s="5"/>
      <c r="DD181" s="5"/>
      <c r="DE181" s="5"/>
      <c r="DF181" s="5"/>
      <c r="DG181" s="5"/>
      <c r="DH181" s="5"/>
      <c r="DI181" s="5"/>
      <c r="DJ181" s="5"/>
      <c r="DK181" s="5"/>
      <c r="DL181" s="5"/>
      <c r="DM181" s="5"/>
      <c r="DN181" s="5"/>
      <c r="DO181" s="5"/>
      <c r="DP181" s="5"/>
      <c r="DQ181" s="5"/>
      <c r="DR181" s="5"/>
      <c r="DS181" s="5"/>
      <c r="DT181" s="5"/>
      <c r="DU181" s="5"/>
      <c r="DV181" s="5"/>
      <c r="DW181" s="5"/>
      <c r="DX181" s="5"/>
      <c r="DY181" s="5"/>
      <c r="DZ181" s="5"/>
      <c r="EA181" s="5"/>
      <c r="EB181" s="5"/>
      <c r="EC181" s="5"/>
      <c r="ED181" s="5"/>
      <c r="EE181" s="5"/>
      <c r="EF181" s="5"/>
      <c r="EG181" s="5"/>
      <c r="EH181" s="5"/>
      <c r="EI181" s="5"/>
      <c r="EJ181" s="5"/>
      <c r="EK181" s="5"/>
      <c r="EL181" s="5"/>
      <c r="EM181" s="5"/>
      <c r="EN181" s="5"/>
      <c r="EO181" s="5"/>
      <c r="EP181" s="5"/>
      <c r="EQ181" s="5"/>
      <c r="ER181" s="5"/>
      <c r="ES181" s="5"/>
      <c r="ET181" s="5"/>
      <c r="EU181" s="5"/>
      <c r="EV181" s="5"/>
      <c r="EW181" s="5"/>
      <c r="EX181" s="5"/>
      <c r="EY181" s="5"/>
      <c r="EZ181" s="5"/>
      <c r="FA181" s="5"/>
      <c r="FB181" s="5"/>
      <c r="FC181" s="5"/>
      <c r="FD181" s="5"/>
      <c r="FE181" s="5"/>
      <c r="FF181" s="5"/>
      <c r="FG181" s="5"/>
      <c r="FH181" s="5"/>
      <c r="FI181" s="5"/>
      <c r="FJ181" s="5"/>
      <c r="FK181" s="5"/>
      <c r="FL181" s="5"/>
      <c r="FM181" s="5"/>
      <c r="FN181" s="5"/>
      <c r="FO181" s="5"/>
      <c r="FP181" s="5"/>
      <c r="FQ181" s="5"/>
      <c r="FR181" s="5"/>
      <c r="FS181" s="5"/>
      <c r="FT181" s="5"/>
      <c r="FU181" s="5"/>
      <c r="FV181" s="5"/>
      <c r="FW181" s="5"/>
      <c r="FX181" s="5"/>
      <c r="FY181" s="5"/>
      <c r="FZ181" s="5"/>
      <c r="GA181" s="5"/>
      <c r="GB181" s="5"/>
      <c r="GC181" s="5"/>
      <c r="GD181" s="5"/>
      <c r="GE181" s="5"/>
      <c r="GF181" s="5"/>
      <c r="GG181" s="5"/>
      <c r="GH181" s="5"/>
      <c r="GI181" s="5"/>
      <c r="GJ181" s="5"/>
      <c r="GK181" s="5"/>
      <c r="GL181" s="5"/>
      <c r="GM181" s="5"/>
      <c r="GN181" s="5"/>
      <c r="GO181" s="5"/>
      <c r="GP181" s="5"/>
      <c r="GQ181" s="5"/>
      <c r="GR181" s="5"/>
      <c r="GS181" s="5"/>
      <c r="GT181" s="5"/>
      <c r="GU181" s="5"/>
      <c r="GV181" s="5"/>
      <c r="GW181" s="5"/>
      <c r="GX181" s="5"/>
      <c r="GY181" s="5"/>
      <c r="GZ181" s="5"/>
      <c r="HA181" s="5"/>
      <c r="HB181" s="5"/>
      <c r="HC181" s="5"/>
      <c r="HD181" s="5"/>
      <c r="HE181" s="5"/>
      <c r="HF181" s="5"/>
      <c r="HG181" s="5"/>
      <c r="HH181" s="5"/>
      <c r="HI181" s="5"/>
      <c r="HJ181" s="5"/>
      <c r="HK181" s="5"/>
      <c r="HL181" s="5"/>
      <c r="HM181" s="5"/>
      <c r="HN181" s="5"/>
      <c r="HO181" s="5"/>
      <c r="HP181" s="5"/>
      <c r="HQ181" s="5"/>
      <c r="HR181" s="5"/>
      <c r="HS181" s="5"/>
      <c r="HT181" s="5"/>
      <c r="HU181" s="5"/>
      <c r="HV181" s="5"/>
      <c r="HW181" s="5"/>
      <c r="HX181" s="5"/>
      <c r="HY181" s="5"/>
      <c r="HZ181" s="5"/>
      <c r="IA181" s="5"/>
      <c r="IB181" s="5"/>
      <c r="IC181" s="5"/>
      <c r="ID181" s="5"/>
      <c r="IE181" s="5"/>
      <c r="IF181" s="5"/>
      <c r="IG181" s="5"/>
      <c r="IH181" s="5"/>
      <c r="II181" s="5"/>
      <c r="IJ181" s="5"/>
      <c r="IK181" s="5"/>
      <c r="IL181" s="5"/>
      <c r="IM181" s="5"/>
      <c r="IN181" s="5"/>
      <c r="IO181" s="5"/>
      <c r="IP181" s="5"/>
      <c r="IQ181" s="5"/>
      <c r="IR181" s="5"/>
      <c r="IS181" s="5"/>
      <c r="IT181" s="5"/>
      <c r="IU181" s="5"/>
      <c r="IV181" s="15"/>
      <c r="IW181" t="s">
        <v>353</v>
      </c>
      <c r="IZ181" t="s">
        <v>353</v>
      </c>
      <c r="JA181" t="s">
        <v>353</v>
      </c>
      <c r="JC181" t="s">
        <v>353</v>
      </c>
      <c r="JD181" t="s">
        <v>353</v>
      </c>
      <c r="JF181" t="s">
        <v>1483</v>
      </c>
      <c r="JN181" s="15"/>
      <c r="JQ181" t="s">
        <v>1483</v>
      </c>
      <c r="JX181" t="s">
        <v>353</v>
      </c>
      <c r="KF181" t="s">
        <v>353</v>
      </c>
      <c r="KG181" t="s">
        <v>353</v>
      </c>
      <c r="KK181" s="15"/>
    </row>
    <row r="182" spans="1:298" x14ac:dyDescent="0.25">
      <c r="A182" t="s">
        <v>1601</v>
      </c>
      <c r="B182" t="s">
        <v>1561</v>
      </c>
      <c r="D182" s="5" t="s">
        <v>353</v>
      </c>
      <c r="E182" s="5" t="s">
        <v>192</v>
      </c>
      <c r="F182" s="5">
        <v>1983</v>
      </c>
      <c r="G182" s="8" t="s">
        <v>192</v>
      </c>
      <c r="H182" s="5" t="s">
        <v>1471</v>
      </c>
      <c r="J182" t="s">
        <v>214</v>
      </c>
      <c r="K182" s="59" t="s">
        <v>1337</v>
      </c>
      <c r="L182" s="59" t="s">
        <v>1594</v>
      </c>
      <c r="N182" s="67"/>
      <c r="O182">
        <v>702</v>
      </c>
      <c r="P182" t="s">
        <v>3009</v>
      </c>
      <c r="Q182">
        <v>105</v>
      </c>
      <c r="R182" s="59" t="s">
        <v>1642</v>
      </c>
      <c r="S182" s="59" t="s">
        <v>1643</v>
      </c>
      <c r="T182" s="59" t="s">
        <v>1642</v>
      </c>
      <c r="U182" s="8"/>
      <c r="Y182" s="8"/>
      <c r="Z182" s="8"/>
      <c r="AA182" s="8"/>
      <c r="AB182" s="8"/>
      <c r="AC182" s="53"/>
      <c r="AD182" s="53"/>
      <c r="AE182" s="5"/>
      <c r="AJ182" s="15"/>
      <c r="AR182"/>
      <c r="AT182" s="15"/>
      <c r="CP182"/>
      <c r="CR182" s="15"/>
      <c r="IV182" s="15"/>
      <c r="IW182" t="s">
        <v>353</v>
      </c>
      <c r="IZ182" t="s">
        <v>353</v>
      </c>
      <c r="JD182" t="s">
        <v>353</v>
      </c>
      <c r="JF182" t="s">
        <v>1483</v>
      </c>
      <c r="JN182" s="15"/>
      <c r="JO182" t="s">
        <v>1483</v>
      </c>
      <c r="KF182" t="s">
        <v>353</v>
      </c>
      <c r="KG182" t="s">
        <v>353</v>
      </c>
      <c r="KK182" s="15"/>
      <c r="KL182" t="s">
        <v>353</v>
      </c>
    </row>
    <row r="183" spans="1:298" x14ac:dyDescent="0.25">
      <c r="A183" t="s">
        <v>1661</v>
      </c>
      <c r="B183" t="s">
        <v>1662</v>
      </c>
      <c r="D183" s="5" t="s">
        <v>353</v>
      </c>
      <c r="E183" s="5" t="s">
        <v>192</v>
      </c>
      <c r="F183" s="5">
        <v>1985</v>
      </c>
      <c r="G183" s="8" t="s">
        <v>192</v>
      </c>
      <c r="H183" s="5" t="s">
        <v>1471</v>
      </c>
      <c r="J183" t="s">
        <v>214</v>
      </c>
      <c r="K183" s="59" t="s">
        <v>1337</v>
      </c>
      <c r="L183" s="59" t="s">
        <v>1457</v>
      </c>
      <c r="N183" s="67"/>
      <c r="O183">
        <v>703</v>
      </c>
      <c r="P183" t="s">
        <v>2996</v>
      </c>
      <c r="Q183">
        <v>106</v>
      </c>
      <c r="R183" s="59" t="s">
        <v>561</v>
      </c>
      <c r="S183" s="59" t="s">
        <v>639</v>
      </c>
      <c r="T183" s="59" t="s">
        <v>1662</v>
      </c>
      <c r="U183" s="8"/>
      <c r="Y183" s="8"/>
      <c r="Z183" s="8"/>
      <c r="AA183" s="8"/>
      <c r="AB183" s="8"/>
      <c r="AC183" s="53"/>
      <c r="AD183" s="53"/>
      <c r="AE183" s="5"/>
      <c r="AJ183" s="15"/>
      <c r="AR183"/>
      <c r="AT183" s="15"/>
      <c r="CP183"/>
      <c r="CR183" s="15"/>
      <c r="IV183" s="15"/>
      <c r="JF183" t="s">
        <v>1483</v>
      </c>
      <c r="JN183" s="15"/>
      <c r="KF183" t="s">
        <v>353</v>
      </c>
      <c r="KG183" t="s">
        <v>1483</v>
      </c>
      <c r="KK183" s="15"/>
    </row>
    <row r="184" spans="1:298" x14ac:dyDescent="0.25">
      <c r="A184" t="s">
        <v>1602</v>
      </c>
      <c r="B184" t="s">
        <v>1562</v>
      </c>
      <c r="D184" s="5" t="s">
        <v>353</v>
      </c>
      <c r="E184" s="5" t="s">
        <v>192</v>
      </c>
      <c r="F184" s="5">
        <v>1983</v>
      </c>
      <c r="G184" s="8" t="s">
        <v>192</v>
      </c>
      <c r="H184" s="34" t="s">
        <v>1471</v>
      </c>
      <c r="K184" s="59" t="s">
        <v>1337</v>
      </c>
      <c r="L184" s="59" t="s">
        <v>2470</v>
      </c>
      <c r="N184" s="67"/>
      <c r="O184">
        <v>704</v>
      </c>
      <c r="P184" t="s">
        <v>3007</v>
      </c>
      <c r="Q184">
        <v>107</v>
      </c>
      <c r="R184" s="59" t="s">
        <v>2844</v>
      </c>
      <c r="S184" s="59" t="s">
        <v>2843</v>
      </c>
      <c r="T184" s="59" t="s">
        <v>1562</v>
      </c>
      <c r="U184" s="8"/>
      <c r="Y184" s="8"/>
      <c r="Z184" s="8"/>
      <c r="AA184" s="8"/>
      <c r="AB184" s="8"/>
      <c r="AC184" s="53"/>
      <c r="AD184" s="53"/>
      <c r="AE184" s="5"/>
      <c r="AJ184" s="15"/>
      <c r="AR184"/>
      <c r="AT184" s="15"/>
      <c r="CP184"/>
      <c r="CR184" s="15"/>
      <c r="IV184" s="15"/>
      <c r="JF184" t="s">
        <v>1483</v>
      </c>
      <c r="JN184" s="15"/>
      <c r="KF184" t="s">
        <v>353</v>
      </c>
      <c r="KG184" t="s">
        <v>1483</v>
      </c>
      <c r="KK184" s="15"/>
    </row>
    <row r="185" spans="1:298" x14ac:dyDescent="0.25">
      <c r="A185" s="13" t="s">
        <v>2808</v>
      </c>
      <c r="B185" s="27" t="s">
        <v>2808</v>
      </c>
      <c r="D185" s="5" t="s">
        <v>353</v>
      </c>
      <c r="E185" s="5" t="s">
        <v>2811</v>
      </c>
      <c r="F185" s="5">
        <v>1985</v>
      </c>
      <c r="G185" s="8" t="s">
        <v>192</v>
      </c>
      <c r="H185" s="34" t="s">
        <v>1471</v>
      </c>
      <c r="K185" s="59" t="s">
        <v>1342</v>
      </c>
      <c r="L185" s="59" t="s">
        <v>2470</v>
      </c>
      <c r="N185" s="67"/>
      <c r="O185">
        <v>705</v>
      </c>
      <c r="P185" t="s">
        <v>2996</v>
      </c>
      <c r="Q185">
        <v>109</v>
      </c>
      <c r="R185" s="59" t="s">
        <v>2812</v>
      </c>
      <c r="S185" s="59" t="s">
        <v>2813</v>
      </c>
      <c r="T185" s="59" t="s">
        <v>2808</v>
      </c>
      <c r="U185" s="8"/>
      <c r="Y185" s="8"/>
      <c r="Z185" s="8"/>
      <c r="AA185" s="8"/>
      <c r="AB185" s="8"/>
      <c r="AC185" s="53"/>
      <c r="AD185" s="53"/>
      <c r="AE185" s="5"/>
      <c r="AJ185" s="15"/>
      <c r="AR185"/>
      <c r="AT185" s="15"/>
      <c r="CP185"/>
      <c r="CR185" s="15"/>
      <c r="IV185" s="15"/>
      <c r="IW185" t="s">
        <v>353</v>
      </c>
      <c r="IZ185" t="s">
        <v>353</v>
      </c>
      <c r="JA185" t="s">
        <v>353</v>
      </c>
      <c r="JB185" t="s">
        <v>353</v>
      </c>
      <c r="JC185" t="s">
        <v>353</v>
      </c>
      <c r="JD185" t="s">
        <v>353</v>
      </c>
      <c r="JE185" t="s">
        <v>353</v>
      </c>
      <c r="JF185" t="s">
        <v>1483</v>
      </c>
      <c r="JN185" s="15"/>
      <c r="JR185" t="s">
        <v>1483</v>
      </c>
      <c r="KF185" t="s">
        <v>353</v>
      </c>
      <c r="KG185" t="s">
        <v>353</v>
      </c>
      <c r="KK185" s="15"/>
      <c r="KL185" t="s">
        <v>353</v>
      </c>
    </row>
    <row r="186" spans="1:298" x14ac:dyDescent="0.25">
      <c r="A186" s="13" t="s">
        <v>2809</v>
      </c>
      <c r="B186" s="27" t="s">
        <v>2810</v>
      </c>
      <c r="D186" s="5" t="s">
        <v>353</v>
      </c>
      <c r="E186" s="5" t="s">
        <v>192</v>
      </c>
      <c r="F186" s="5">
        <v>2018</v>
      </c>
      <c r="G186" s="8" t="s">
        <v>192</v>
      </c>
      <c r="H186" s="34" t="s">
        <v>1471</v>
      </c>
      <c r="K186" s="59" t="s">
        <v>1453</v>
      </c>
      <c r="L186" s="59" t="s">
        <v>1337</v>
      </c>
      <c r="N186" s="67"/>
      <c r="O186">
        <v>706</v>
      </c>
      <c r="P186" t="s">
        <v>3010</v>
      </c>
      <c r="Q186">
        <v>110</v>
      </c>
      <c r="R186" s="59" t="s">
        <v>2814</v>
      </c>
      <c r="S186" s="59" t="s">
        <v>2815</v>
      </c>
      <c r="T186" s="59" t="s">
        <v>11</v>
      </c>
      <c r="U186" s="8"/>
      <c r="Y186" s="8"/>
      <c r="Z186" s="8"/>
      <c r="AA186" s="8"/>
      <c r="AB186" s="8"/>
      <c r="AC186" s="53"/>
      <c r="AD186" s="53"/>
      <c r="AE186" s="5"/>
      <c r="AJ186" s="15"/>
      <c r="AR186"/>
      <c r="AT186" s="15"/>
      <c r="CP186"/>
      <c r="CR186" s="15"/>
      <c r="IV186" s="15"/>
      <c r="IW186" t="s">
        <v>353</v>
      </c>
      <c r="IZ186" t="s">
        <v>353</v>
      </c>
      <c r="JA186" t="s">
        <v>353</v>
      </c>
      <c r="JB186" t="s">
        <v>353</v>
      </c>
      <c r="JC186" t="s">
        <v>353</v>
      </c>
      <c r="JD186" t="s">
        <v>353</v>
      </c>
      <c r="JE186" t="s">
        <v>1483</v>
      </c>
      <c r="JN186" s="15"/>
      <c r="KF186" t="s">
        <v>353</v>
      </c>
      <c r="KG186" t="s">
        <v>353</v>
      </c>
      <c r="KK186" s="15"/>
      <c r="KL186" t="s">
        <v>353</v>
      </c>
    </row>
    <row r="187" spans="1:298" x14ac:dyDescent="0.25">
      <c r="A187" t="s">
        <v>1881</v>
      </c>
      <c r="B187" t="s">
        <v>1903</v>
      </c>
      <c r="D187" s="5" t="s">
        <v>353</v>
      </c>
      <c r="E187" s="5" t="s">
        <v>192</v>
      </c>
      <c r="F187" s="5">
        <v>2016</v>
      </c>
      <c r="G187" s="8" t="s">
        <v>192</v>
      </c>
      <c r="H187" s="34" t="s">
        <v>1471</v>
      </c>
      <c r="I187" s="34" t="s">
        <v>1356</v>
      </c>
      <c r="J187" t="s">
        <v>214</v>
      </c>
      <c r="K187" s="59" t="s">
        <v>1337</v>
      </c>
      <c r="L187" s="59"/>
      <c r="N187" s="67"/>
      <c r="O187">
        <v>707</v>
      </c>
      <c r="P187" t="s">
        <v>3011</v>
      </c>
      <c r="Q187">
        <v>108</v>
      </c>
      <c r="R187" s="59" t="s">
        <v>2845</v>
      </c>
      <c r="S187" s="59" t="s">
        <v>2846</v>
      </c>
      <c r="T187" s="59" t="s">
        <v>1903</v>
      </c>
      <c r="U187" s="8"/>
      <c r="Y187" s="8"/>
      <c r="Z187" s="8"/>
      <c r="AA187" s="8"/>
      <c r="AB187" s="8"/>
      <c r="AC187" s="53"/>
      <c r="AD187" s="53"/>
      <c r="AE187" s="5"/>
      <c r="AJ187" s="15"/>
      <c r="AR187"/>
      <c r="AT187" s="15"/>
      <c r="CP187"/>
      <c r="CR187" s="15"/>
      <c r="IV187" s="15"/>
      <c r="IW187" t="s">
        <v>353</v>
      </c>
      <c r="IZ187" t="s">
        <v>353</v>
      </c>
      <c r="JD187" t="s">
        <v>353</v>
      </c>
      <c r="JF187" t="s">
        <v>1483</v>
      </c>
      <c r="JN187" s="15"/>
      <c r="JX187" t="s">
        <v>1483</v>
      </c>
      <c r="KF187" t="s">
        <v>353</v>
      </c>
      <c r="KG187" t="s">
        <v>353</v>
      </c>
      <c r="KK187" s="15"/>
    </row>
    <row r="188" spans="1:298" x14ac:dyDescent="0.25">
      <c r="A188" t="s">
        <v>1603</v>
      </c>
      <c r="B188" t="s">
        <v>1604</v>
      </c>
      <c r="D188" s="5" t="s">
        <v>353</v>
      </c>
      <c r="E188" s="5" t="s">
        <v>1589</v>
      </c>
      <c r="F188" s="5">
        <v>1984</v>
      </c>
      <c r="G188" s="8"/>
      <c r="H188" s="5" t="s">
        <v>185</v>
      </c>
      <c r="I188" s="34" t="s">
        <v>1356</v>
      </c>
      <c r="K188" s="59" t="s">
        <v>1342</v>
      </c>
      <c r="L188" s="59" t="s">
        <v>1345</v>
      </c>
      <c r="N188" s="67"/>
      <c r="O188" s="5">
        <v>801</v>
      </c>
      <c r="P188" s="5" t="s">
        <v>3006</v>
      </c>
      <c r="Q188">
        <v>101</v>
      </c>
      <c r="R188" s="59" t="s">
        <v>1644</v>
      </c>
      <c r="S188" s="59" t="s">
        <v>1645</v>
      </c>
      <c r="T188" s="59" t="s">
        <v>1604</v>
      </c>
      <c r="U188" s="8"/>
      <c r="Y188" s="8"/>
      <c r="Z188" s="8"/>
      <c r="AA188" s="8"/>
      <c r="AB188" s="8"/>
      <c r="AC188" s="53"/>
      <c r="AD188" s="53"/>
      <c r="AE188" s="5"/>
      <c r="AJ188" s="15"/>
      <c r="AR188"/>
      <c r="AT188" s="15"/>
      <c r="CP188"/>
      <c r="CR188" s="15"/>
      <c r="IV188" s="15"/>
      <c r="IW188" t="s">
        <v>353</v>
      </c>
      <c r="IZ188" t="s">
        <v>353</v>
      </c>
      <c r="JD188" t="s">
        <v>353</v>
      </c>
      <c r="JN188" s="15"/>
      <c r="KF188" t="s">
        <v>353</v>
      </c>
      <c r="KG188" t="s">
        <v>353</v>
      </c>
      <c r="KK188" s="15"/>
      <c r="KL188" t="s">
        <v>353</v>
      </c>
    </row>
    <row r="189" spans="1:298" x14ac:dyDescent="0.25">
      <c r="A189" t="s">
        <v>1605</v>
      </c>
      <c r="B189" t="s">
        <v>1563</v>
      </c>
      <c r="D189" s="5" t="s">
        <v>353</v>
      </c>
      <c r="E189" s="5" t="s">
        <v>2902</v>
      </c>
      <c r="F189" s="5">
        <v>1985</v>
      </c>
      <c r="G189" s="8"/>
      <c r="H189" s="34" t="s">
        <v>322</v>
      </c>
      <c r="K189" s="59" t="s">
        <v>1339</v>
      </c>
      <c r="L189" s="59" t="s">
        <v>1346</v>
      </c>
      <c r="N189" s="67"/>
      <c r="O189" s="5">
        <v>802</v>
      </c>
      <c r="P189" t="s">
        <v>3012</v>
      </c>
      <c r="Q189">
        <v>102</v>
      </c>
      <c r="R189" s="59" t="s">
        <v>1646</v>
      </c>
      <c r="S189" s="59" t="s">
        <v>1647</v>
      </c>
      <c r="T189" s="59" t="s">
        <v>2881</v>
      </c>
      <c r="U189" s="8"/>
      <c r="Y189" s="8"/>
      <c r="Z189" s="8"/>
      <c r="AA189" s="8"/>
      <c r="AB189" s="8"/>
      <c r="AC189" s="53"/>
      <c r="AD189" s="53"/>
      <c r="AE189" s="5"/>
      <c r="AJ189" s="15"/>
      <c r="AR189"/>
      <c r="AT189" s="15"/>
      <c r="CP189"/>
      <c r="CR189" s="15"/>
      <c r="IV189" s="15"/>
      <c r="IZ189" t="s">
        <v>353</v>
      </c>
      <c r="JD189" t="s">
        <v>353</v>
      </c>
      <c r="JN189" s="15"/>
      <c r="JV189" t="s">
        <v>353</v>
      </c>
      <c r="KG189" t="s">
        <v>353</v>
      </c>
      <c r="KK189" s="15"/>
      <c r="KL189" t="s">
        <v>353</v>
      </c>
    </row>
    <row r="190" spans="1:298" x14ac:dyDescent="0.25">
      <c r="A190" t="s">
        <v>1606</v>
      </c>
      <c r="B190" t="s">
        <v>1564</v>
      </c>
      <c r="D190" s="5" t="s">
        <v>353</v>
      </c>
      <c r="E190" s="5" t="s">
        <v>2902</v>
      </c>
      <c r="F190" s="5">
        <v>1985</v>
      </c>
      <c r="G190" s="8"/>
      <c r="H190" s="34" t="s">
        <v>414</v>
      </c>
      <c r="K190" s="59" t="s">
        <v>1336</v>
      </c>
      <c r="L190" s="59" t="s">
        <v>1451</v>
      </c>
      <c r="N190" s="67"/>
      <c r="O190">
        <v>803</v>
      </c>
      <c r="P190" t="s">
        <v>3013</v>
      </c>
      <c r="Q190">
        <v>127</v>
      </c>
      <c r="R190" s="59" t="s">
        <v>1648</v>
      </c>
      <c r="S190" s="59" t="s">
        <v>1649</v>
      </c>
      <c r="T190" s="59" t="s">
        <v>2890</v>
      </c>
      <c r="U190" s="8"/>
      <c r="Y190" s="8"/>
      <c r="Z190" s="8"/>
      <c r="AA190" s="8"/>
      <c r="AB190" s="8"/>
      <c r="AC190" s="53"/>
      <c r="AD190" s="53"/>
      <c r="AE190" s="5"/>
      <c r="AJ190" s="15"/>
      <c r="AR190"/>
      <c r="AT190" s="15"/>
      <c r="CP190"/>
      <c r="CR190" s="15"/>
      <c r="IV190" s="15"/>
      <c r="IW190" t="s">
        <v>353</v>
      </c>
      <c r="IZ190" t="s">
        <v>353</v>
      </c>
      <c r="JD190" t="s">
        <v>353</v>
      </c>
      <c r="JN190" s="15"/>
      <c r="KG190" t="s">
        <v>353</v>
      </c>
      <c r="KK190" s="15"/>
      <c r="KL190" t="s">
        <v>353</v>
      </c>
    </row>
    <row r="191" spans="1:298" x14ac:dyDescent="0.25">
      <c r="A191" t="s">
        <v>1607</v>
      </c>
      <c r="B191" t="s">
        <v>1565</v>
      </c>
      <c r="D191" s="5" t="s">
        <v>353</v>
      </c>
      <c r="E191" s="5" t="s">
        <v>2902</v>
      </c>
      <c r="F191" s="5">
        <v>1987</v>
      </c>
      <c r="G191" s="8"/>
      <c r="K191" s="59" t="s">
        <v>1339</v>
      </c>
      <c r="L191" s="59" t="s">
        <v>1344</v>
      </c>
      <c r="N191" s="67"/>
      <c r="O191">
        <v>804</v>
      </c>
      <c r="P191" t="s">
        <v>3014</v>
      </c>
      <c r="Q191">
        <v>119</v>
      </c>
      <c r="R191" s="59" t="s">
        <v>1650</v>
      </c>
      <c r="S191" s="59" t="s">
        <v>413</v>
      </c>
      <c r="T191" s="59" t="s">
        <v>2887</v>
      </c>
      <c r="U191" s="8"/>
      <c r="Y191" s="8"/>
      <c r="Z191" s="8"/>
      <c r="AA191" s="8"/>
      <c r="AB191" s="8"/>
      <c r="AC191" s="53"/>
      <c r="AD191" s="53"/>
      <c r="AE191" s="5"/>
      <c r="AJ191" s="15"/>
      <c r="AR191"/>
      <c r="AT191" s="15"/>
      <c r="CP191"/>
      <c r="CR191" s="15"/>
      <c r="IV191" s="15"/>
      <c r="IW191" t="s">
        <v>353</v>
      </c>
      <c r="IZ191" t="s">
        <v>353</v>
      </c>
      <c r="JD191" t="s">
        <v>353</v>
      </c>
      <c r="JN191" s="15"/>
      <c r="KG191" t="s">
        <v>353</v>
      </c>
      <c r="KK191" s="15"/>
      <c r="KL191" t="s">
        <v>353</v>
      </c>
    </row>
    <row r="192" spans="1:298" ht="30" x14ac:dyDescent="0.25">
      <c r="A192" t="s">
        <v>1619</v>
      </c>
      <c r="B192" t="s">
        <v>1619</v>
      </c>
      <c r="D192" s="5" t="s">
        <v>353</v>
      </c>
      <c r="E192" s="5" t="s">
        <v>1589</v>
      </c>
      <c r="F192" s="5">
        <v>1982</v>
      </c>
      <c r="G192" s="8" t="s">
        <v>446</v>
      </c>
      <c r="H192" s="34" t="s">
        <v>2474</v>
      </c>
      <c r="J192" s="5" t="s">
        <v>2426</v>
      </c>
      <c r="K192" s="59" t="s">
        <v>1340</v>
      </c>
      <c r="L192" s="59" t="s">
        <v>1345</v>
      </c>
      <c r="N192" s="67"/>
      <c r="O192" s="5">
        <v>805</v>
      </c>
      <c r="P192" s="5" t="s">
        <v>3015</v>
      </c>
      <c r="Q192">
        <v>103</v>
      </c>
      <c r="R192" s="59" t="s">
        <v>1620</v>
      </c>
      <c r="S192" s="59" t="s">
        <v>1619</v>
      </c>
      <c r="T192" s="59" t="s">
        <v>1619</v>
      </c>
      <c r="U192" s="8"/>
      <c r="Y192" s="8"/>
      <c r="Z192" s="8"/>
      <c r="AA192" s="8"/>
      <c r="AB192" s="8"/>
      <c r="AC192" s="53"/>
      <c r="AD192" s="53"/>
      <c r="AE192" s="5"/>
      <c r="AJ192" s="15"/>
      <c r="AR192"/>
      <c r="AT192" s="15"/>
      <c r="CP192"/>
      <c r="CR192" s="15"/>
      <c r="IV192" s="15"/>
      <c r="IW192" t="s">
        <v>353</v>
      </c>
      <c r="IY192" t="s">
        <v>1483</v>
      </c>
      <c r="IZ192" t="s">
        <v>353</v>
      </c>
      <c r="JD192" t="s">
        <v>353</v>
      </c>
      <c r="JN192" s="15"/>
      <c r="JV192" t="s">
        <v>353</v>
      </c>
      <c r="JX192" t="s">
        <v>1483</v>
      </c>
      <c r="KG192" t="s">
        <v>353</v>
      </c>
      <c r="KK192" s="15"/>
      <c r="KL192" t="s">
        <v>353</v>
      </c>
    </row>
    <row r="193" spans="1:298" x14ac:dyDescent="0.25">
      <c r="A193" t="s">
        <v>1665</v>
      </c>
      <c r="B193" t="s">
        <v>1666</v>
      </c>
      <c r="D193" s="5" t="s">
        <v>353</v>
      </c>
      <c r="E193" s="5" t="s">
        <v>2902</v>
      </c>
      <c r="F193" s="5">
        <v>1982</v>
      </c>
      <c r="G193" s="8"/>
      <c r="H193" s="34" t="s">
        <v>2970</v>
      </c>
      <c r="K193" s="59" t="s">
        <v>1622</v>
      </c>
      <c r="L193" s="59"/>
      <c r="N193" s="67"/>
      <c r="O193" s="5">
        <v>807</v>
      </c>
      <c r="P193" t="s">
        <v>3016</v>
      </c>
      <c r="Q193">
        <v>99</v>
      </c>
      <c r="R193" s="59" t="s">
        <v>2879</v>
      </c>
      <c r="S193" s="59" t="s">
        <v>2880</v>
      </c>
      <c r="T193" s="59" t="s">
        <v>2878</v>
      </c>
      <c r="U193" s="8"/>
      <c r="Y193" s="8"/>
      <c r="Z193" s="8"/>
      <c r="AA193" s="8"/>
      <c r="AB193" s="8"/>
      <c r="AC193" s="53"/>
      <c r="AD193" s="53"/>
      <c r="AE193" s="5"/>
      <c r="AJ193" s="15"/>
      <c r="AR193"/>
      <c r="AT193" s="15"/>
      <c r="CP193"/>
      <c r="CR193" s="15"/>
      <c r="IV193" s="15"/>
      <c r="JN193" s="15"/>
      <c r="KG193" t="s">
        <v>353</v>
      </c>
      <c r="KK193" s="15"/>
    </row>
    <row r="194" spans="1:298" x14ac:dyDescent="0.25">
      <c r="A194" t="s">
        <v>1667</v>
      </c>
      <c r="B194" t="s">
        <v>1668</v>
      </c>
      <c r="D194" s="5" t="s">
        <v>353</v>
      </c>
      <c r="E194" s="5" t="s">
        <v>2902</v>
      </c>
      <c r="F194" s="5">
        <v>1984</v>
      </c>
      <c r="G194" s="8"/>
      <c r="H194" s="34" t="s">
        <v>2970</v>
      </c>
      <c r="K194" s="59" t="s">
        <v>1622</v>
      </c>
      <c r="L194" s="59" t="s">
        <v>1344</v>
      </c>
      <c r="N194" s="67"/>
      <c r="O194" s="5">
        <v>808</v>
      </c>
      <c r="P194" t="s">
        <v>3017</v>
      </c>
      <c r="Q194">
        <v>100</v>
      </c>
      <c r="R194" s="59" t="s">
        <v>3454</v>
      </c>
      <c r="S194" s="59" t="s">
        <v>3455</v>
      </c>
      <c r="T194" s="59" t="s">
        <v>2882</v>
      </c>
      <c r="U194" s="8"/>
      <c r="Y194" s="8"/>
      <c r="Z194" s="8"/>
      <c r="AA194" s="8"/>
      <c r="AB194" s="8"/>
      <c r="AC194" s="53"/>
      <c r="AD194" s="53"/>
      <c r="AE194" s="5"/>
      <c r="AJ194" s="15"/>
      <c r="AR194"/>
      <c r="AT194" s="15"/>
      <c r="CP194"/>
      <c r="CR194" s="15"/>
      <c r="IV194" s="15"/>
      <c r="JD194" t="s">
        <v>353</v>
      </c>
      <c r="JN194" s="15"/>
      <c r="KG194" t="s">
        <v>353</v>
      </c>
      <c r="KK194" s="15"/>
    </row>
    <row r="195" spans="1:298" x14ac:dyDescent="0.25">
      <c r="A195" t="s">
        <v>1676</v>
      </c>
      <c r="B195" t="s">
        <v>1677</v>
      </c>
      <c r="D195" s="5" t="s">
        <v>353</v>
      </c>
      <c r="E195" s="5" t="s">
        <v>1589</v>
      </c>
      <c r="F195" s="5">
        <v>1982</v>
      </c>
      <c r="G195" s="8"/>
      <c r="H195" s="34" t="s">
        <v>2476</v>
      </c>
      <c r="K195" s="59" t="s">
        <v>1336</v>
      </c>
      <c r="L195" s="59" t="s">
        <v>1346</v>
      </c>
      <c r="N195" s="67"/>
      <c r="O195">
        <v>809</v>
      </c>
      <c r="P195" t="s">
        <v>3018</v>
      </c>
      <c r="Q195">
        <v>161</v>
      </c>
      <c r="R195" s="59" t="s">
        <v>1678</v>
      </c>
      <c r="S195" s="59" t="s">
        <v>1679</v>
      </c>
      <c r="T195" s="59" t="s">
        <v>1677</v>
      </c>
      <c r="U195" s="8"/>
      <c r="Y195" s="8"/>
      <c r="Z195" s="8"/>
      <c r="AA195" s="8"/>
      <c r="AB195" s="8"/>
      <c r="AC195" s="53"/>
      <c r="AD195" s="53"/>
      <c r="AE195" s="5"/>
      <c r="AJ195" s="15"/>
      <c r="AR195"/>
      <c r="AT195" s="15"/>
      <c r="CP195"/>
      <c r="CR195" s="15"/>
      <c r="IV195" s="15"/>
      <c r="IW195" t="s">
        <v>353</v>
      </c>
      <c r="IZ195" t="s">
        <v>353</v>
      </c>
      <c r="JD195" t="s">
        <v>353</v>
      </c>
      <c r="JN195" s="15"/>
      <c r="KG195" t="s">
        <v>353</v>
      </c>
      <c r="KK195" s="15"/>
      <c r="KL195" t="s">
        <v>353</v>
      </c>
    </row>
    <row r="196" spans="1:298" x14ac:dyDescent="0.25">
      <c r="A196" t="s">
        <v>1880</v>
      </c>
      <c r="B196" t="s">
        <v>1822</v>
      </c>
      <c r="D196" s="5" t="s">
        <v>353</v>
      </c>
      <c r="E196" s="5" t="s">
        <v>1589</v>
      </c>
      <c r="F196" s="5">
        <v>1986</v>
      </c>
      <c r="G196" s="8"/>
      <c r="H196" s="34" t="s">
        <v>2476</v>
      </c>
      <c r="K196" s="59" t="s">
        <v>1336</v>
      </c>
      <c r="L196" s="59" t="s">
        <v>2470</v>
      </c>
      <c r="N196" s="67"/>
      <c r="O196">
        <v>810</v>
      </c>
      <c r="P196" t="s">
        <v>2960</v>
      </c>
      <c r="Q196">
        <v>120</v>
      </c>
      <c r="R196" s="59" t="s">
        <v>2842</v>
      </c>
      <c r="S196" s="59" t="s">
        <v>2843</v>
      </c>
      <c r="T196" s="59" t="s">
        <v>1822</v>
      </c>
      <c r="U196" s="8"/>
      <c r="Y196" s="8"/>
      <c r="Z196" s="8"/>
      <c r="AA196" s="8"/>
      <c r="AB196" s="8"/>
      <c r="AC196" s="53"/>
      <c r="AD196" s="53"/>
      <c r="AE196" s="5"/>
      <c r="AJ196" s="15"/>
      <c r="AR196"/>
      <c r="AT196" s="15"/>
      <c r="CP196"/>
      <c r="CR196" s="15"/>
      <c r="IV196" s="15"/>
      <c r="IW196" t="s">
        <v>353</v>
      </c>
      <c r="IZ196" t="s">
        <v>353</v>
      </c>
      <c r="JD196" t="s">
        <v>353</v>
      </c>
      <c r="JN196" s="15"/>
      <c r="KF196" t="s">
        <v>1483</v>
      </c>
      <c r="KG196" t="s">
        <v>353</v>
      </c>
      <c r="KK196" s="15"/>
      <c r="KL196" t="s">
        <v>353</v>
      </c>
    </row>
    <row r="197" spans="1:298" x14ac:dyDescent="0.25">
      <c r="A197" t="s">
        <v>1621</v>
      </c>
      <c r="B197" t="s">
        <v>1566</v>
      </c>
      <c r="C197" t="s">
        <v>2938</v>
      </c>
      <c r="D197" s="5" t="s">
        <v>353</v>
      </c>
      <c r="E197" s="5" t="s">
        <v>1590</v>
      </c>
      <c r="F197" s="5">
        <v>1985</v>
      </c>
      <c r="G197" s="8"/>
      <c r="H197" s="34" t="s">
        <v>1501</v>
      </c>
      <c r="I197" s="34" t="s">
        <v>3120</v>
      </c>
      <c r="J197" s="5" t="s">
        <v>342</v>
      </c>
      <c r="K197" s="59" t="s">
        <v>1453</v>
      </c>
      <c r="L197" s="59" t="s">
        <v>1448</v>
      </c>
      <c r="N197" s="67"/>
      <c r="O197" s="5">
        <v>901</v>
      </c>
      <c r="P197" t="s">
        <v>2952</v>
      </c>
      <c r="Q197">
        <v>111</v>
      </c>
      <c r="R197" s="59" t="s">
        <v>1651</v>
      </c>
      <c r="S197" s="59" t="s">
        <v>1652</v>
      </c>
      <c r="T197" s="59" t="s">
        <v>2883</v>
      </c>
      <c r="U197" s="8"/>
      <c r="Y197" s="8"/>
      <c r="Z197" s="8"/>
      <c r="AA197" s="8"/>
      <c r="AB197" s="8"/>
      <c r="AC197" s="53"/>
      <c r="AD197" s="53"/>
      <c r="AE197" s="5"/>
      <c r="AJ197" s="15"/>
      <c r="AR197"/>
      <c r="AT197" s="15"/>
      <c r="CP197"/>
      <c r="CR197" s="15"/>
      <c r="IV197" s="15"/>
      <c r="IW197" t="s">
        <v>1483</v>
      </c>
      <c r="IZ197" t="s">
        <v>353</v>
      </c>
      <c r="JD197" t="s">
        <v>353</v>
      </c>
      <c r="JN197" s="15"/>
      <c r="JW197" t="s">
        <v>1483</v>
      </c>
      <c r="KG197" t="s">
        <v>353</v>
      </c>
      <c r="KK197" s="15"/>
      <c r="KL197" t="s">
        <v>353</v>
      </c>
    </row>
    <row r="198" spans="1:298" x14ac:dyDescent="0.25">
      <c r="A198" s="13" t="s">
        <v>2816</v>
      </c>
      <c r="B198" s="27" t="s">
        <v>2823</v>
      </c>
      <c r="C198" t="s">
        <v>2939</v>
      </c>
      <c r="D198" s="5" t="s">
        <v>353</v>
      </c>
      <c r="E198" s="5" t="s">
        <v>1590</v>
      </c>
      <c r="F198" s="5">
        <v>1985</v>
      </c>
      <c r="G198" s="8" t="s">
        <v>446</v>
      </c>
      <c r="H198" s="34" t="s">
        <v>1395</v>
      </c>
      <c r="I198" s="34" t="s">
        <v>3122</v>
      </c>
      <c r="K198" s="59" t="s">
        <v>1340</v>
      </c>
      <c r="L198" s="59" t="s">
        <v>1346</v>
      </c>
      <c r="N198" s="67"/>
      <c r="O198">
        <v>902</v>
      </c>
      <c r="P198" t="s">
        <v>2953</v>
      </c>
      <c r="Q198">
        <v>112</v>
      </c>
      <c r="R198" s="59" t="s">
        <v>2830</v>
      </c>
      <c r="S198" s="59" t="s">
        <v>2835</v>
      </c>
      <c r="T198" s="59" t="s">
        <v>2884</v>
      </c>
      <c r="U198" s="8"/>
      <c r="Y198" s="8"/>
      <c r="Z198" s="8"/>
      <c r="AA198" s="8"/>
      <c r="AB198" s="8"/>
      <c r="AC198" s="53"/>
      <c r="AD198" s="53"/>
      <c r="AE198" s="5"/>
      <c r="AJ198" s="15"/>
      <c r="AR198"/>
      <c r="AT198" s="15"/>
      <c r="CP198"/>
      <c r="CR198" s="15"/>
      <c r="IV198" s="15"/>
      <c r="IW198" t="s">
        <v>353</v>
      </c>
      <c r="IZ198" t="s">
        <v>353</v>
      </c>
      <c r="JD198" t="s">
        <v>353</v>
      </c>
      <c r="JN198" s="15"/>
      <c r="KG198" t="s">
        <v>353</v>
      </c>
      <c r="KK198" s="15"/>
      <c r="KL198" t="s">
        <v>353</v>
      </c>
    </row>
    <row r="199" spans="1:298" x14ac:dyDescent="0.25">
      <c r="A199" s="13" t="s">
        <v>2817</v>
      </c>
      <c r="B199" s="27" t="s">
        <v>2824</v>
      </c>
      <c r="D199" s="5" t="s">
        <v>353</v>
      </c>
      <c r="E199" s="5" t="s">
        <v>1590</v>
      </c>
      <c r="F199" s="5">
        <v>1985</v>
      </c>
      <c r="G199" s="8"/>
      <c r="H199" s="34" t="s">
        <v>1495</v>
      </c>
      <c r="I199" s="34" t="s">
        <v>3121</v>
      </c>
      <c r="K199" s="59" t="s">
        <v>1339</v>
      </c>
      <c r="L199" s="59" t="s">
        <v>1448</v>
      </c>
      <c r="N199" s="67"/>
      <c r="O199">
        <v>903</v>
      </c>
      <c r="P199" t="s">
        <v>2954</v>
      </c>
      <c r="Q199">
        <v>113</v>
      </c>
      <c r="R199" s="59" t="s">
        <v>2831</v>
      </c>
      <c r="S199" s="59" t="s">
        <v>2836</v>
      </c>
      <c r="T199" s="59" t="s">
        <v>2885</v>
      </c>
      <c r="U199" s="8"/>
      <c r="Y199" s="8"/>
      <c r="Z199" s="8"/>
      <c r="AA199" s="8"/>
      <c r="AB199" s="8"/>
      <c r="AC199" s="53"/>
      <c r="AD199" s="53"/>
      <c r="AE199" s="5"/>
      <c r="AJ199" s="15"/>
      <c r="AR199"/>
      <c r="AT199" s="15"/>
      <c r="CP199"/>
      <c r="CR199" s="15"/>
      <c r="IV199" s="15"/>
      <c r="IW199" t="s">
        <v>353</v>
      </c>
      <c r="IZ199" t="s">
        <v>353</v>
      </c>
      <c r="JD199" t="s">
        <v>353</v>
      </c>
      <c r="JN199" s="15"/>
      <c r="KG199" t="s">
        <v>353</v>
      </c>
      <c r="KK199" s="15"/>
      <c r="KL199" t="s">
        <v>353</v>
      </c>
    </row>
    <row r="200" spans="1:298" x14ac:dyDescent="0.25">
      <c r="A200" s="13" t="s">
        <v>2818</v>
      </c>
      <c r="B200" s="27" t="s">
        <v>2825</v>
      </c>
      <c r="C200" t="s">
        <v>2940</v>
      </c>
      <c r="D200" s="5" t="s">
        <v>353</v>
      </c>
      <c r="E200" s="5" t="s">
        <v>1590</v>
      </c>
      <c r="F200" s="5">
        <v>1985</v>
      </c>
      <c r="G200" s="8" t="s">
        <v>415</v>
      </c>
      <c r="H200" s="34" t="s">
        <v>414</v>
      </c>
      <c r="I200" s="34" t="s">
        <v>3124</v>
      </c>
      <c r="K200" s="59" t="s">
        <v>1449</v>
      </c>
      <c r="L200" s="59" t="s">
        <v>1593</v>
      </c>
      <c r="N200" s="67"/>
      <c r="O200">
        <v>904</v>
      </c>
      <c r="P200" t="s">
        <v>2955</v>
      </c>
      <c r="Q200">
        <v>114</v>
      </c>
      <c r="R200" s="59" t="s">
        <v>39</v>
      </c>
      <c r="S200" s="59" t="s">
        <v>2837</v>
      </c>
      <c r="T200" s="59" t="s">
        <v>2892</v>
      </c>
      <c r="U200" s="8"/>
      <c r="Y200" s="8"/>
      <c r="Z200" s="8"/>
      <c r="AA200" s="8"/>
      <c r="AB200" s="8"/>
      <c r="AC200" s="53"/>
      <c r="AD200" s="53"/>
      <c r="AE200" s="5"/>
      <c r="AJ200" s="15"/>
      <c r="AR200"/>
      <c r="AT200" s="15"/>
      <c r="CP200"/>
      <c r="CR200" s="15"/>
      <c r="IV200" s="39"/>
      <c r="IW200" t="s">
        <v>353</v>
      </c>
      <c r="IZ200" t="s">
        <v>353</v>
      </c>
      <c r="JD200" t="s">
        <v>353</v>
      </c>
      <c r="JN200" s="39"/>
      <c r="KG200" t="s">
        <v>353</v>
      </c>
      <c r="KK200" s="39"/>
      <c r="KL200" t="s">
        <v>353</v>
      </c>
    </row>
    <row r="201" spans="1:298" x14ac:dyDescent="0.25">
      <c r="A201" s="13" t="s">
        <v>2819</v>
      </c>
      <c r="B201" s="27" t="s">
        <v>2826</v>
      </c>
      <c r="D201" s="5" t="s">
        <v>353</v>
      </c>
      <c r="E201" t="s">
        <v>1590</v>
      </c>
      <c r="F201" s="5">
        <v>1985</v>
      </c>
      <c r="G201" s="8"/>
      <c r="H201" s="34" t="s">
        <v>1497</v>
      </c>
      <c r="I201" s="34" t="s">
        <v>3123</v>
      </c>
      <c r="K201" s="59" t="s">
        <v>1336</v>
      </c>
      <c r="L201" s="59"/>
      <c r="N201" s="67"/>
      <c r="O201">
        <v>905</v>
      </c>
      <c r="P201" t="s">
        <v>2956</v>
      </c>
      <c r="Q201">
        <v>115</v>
      </c>
      <c r="R201" s="59" t="s">
        <v>2832</v>
      </c>
      <c r="S201" s="59" t="s">
        <v>2838</v>
      </c>
      <c r="T201" s="59" t="s">
        <v>2893</v>
      </c>
      <c r="U201" s="8"/>
      <c r="Y201" s="8"/>
      <c r="Z201" s="8"/>
      <c r="AA201" s="8"/>
      <c r="AB201" s="8"/>
      <c r="AC201" s="53"/>
      <c r="AD201" s="53"/>
      <c r="AE201" s="5"/>
      <c r="AJ201" s="15"/>
      <c r="AR201"/>
      <c r="AT201" s="15"/>
      <c r="CP201"/>
      <c r="CR201" s="15"/>
      <c r="IV201" s="39"/>
      <c r="IW201" t="s">
        <v>353</v>
      </c>
      <c r="IZ201" t="s">
        <v>353</v>
      </c>
      <c r="JD201" t="s">
        <v>353</v>
      </c>
      <c r="JN201" s="39"/>
      <c r="KG201" t="s">
        <v>353</v>
      </c>
      <c r="KK201" s="39"/>
      <c r="KL201" t="s">
        <v>353</v>
      </c>
    </row>
    <row r="202" spans="1:298" x14ac:dyDescent="0.25">
      <c r="A202" s="13" t="s">
        <v>2820</v>
      </c>
      <c r="B202" s="27" t="s">
        <v>2827</v>
      </c>
      <c r="C202" t="s">
        <v>2941</v>
      </c>
      <c r="D202" s="5" t="s">
        <v>353</v>
      </c>
      <c r="E202" s="5" t="s">
        <v>1590</v>
      </c>
      <c r="F202" s="5">
        <v>1985</v>
      </c>
      <c r="G202" s="8" t="s">
        <v>396</v>
      </c>
      <c r="H202" s="34" t="s">
        <v>341</v>
      </c>
      <c r="I202" s="34" t="s">
        <v>3127</v>
      </c>
      <c r="K202" s="59" t="s">
        <v>1453</v>
      </c>
      <c r="L202" s="59" t="s">
        <v>1344</v>
      </c>
      <c r="N202" s="67"/>
      <c r="O202">
        <v>906</v>
      </c>
      <c r="P202" t="s">
        <v>2957</v>
      </c>
      <c r="Q202">
        <v>116</v>
      </c>
      <c r="R202" s="59" t="s">
        <v>545</v>
      </c>
      <c r="S202" s="59" t="s">
        <v>2839</v>
      </c>
      <c r="T202" s="59" t="s">
        <v>2886</v>
      </c>
      <c r="U202" s="8"/>
      <c r="Y202" s="8"/>
      <c r="Z202" s="8"/>
      <c r="AA202" s="8"/>
      <c r="AB202" s="8"/>
      <c r="AC202" s="53"/>
      <c r="AD202" s="53"/>
      <c r="AE202" s="5"/>
      <c r="AJ202" s="15"/>
      <c r="AR202"/>
      <c r="AT202" s="15"/>
      <c r="CP202"/>
      <c r="CR202" s="15"/>
      <c r="IV202" s="39"/>
      <c r="IW202" t="s">
        <v>353</v>
      </c>
      <c r="IZ202" t="s">
        <v>353</v>
      </c>
      <c r="JD202" t="s">
        <v>353</v>
      </c>
      <c r="JN202" s="39"/>
      <c r="KG202" t="s">
        <v>353</v>
      </c>
      <c r="KK202" s="39"/>
      <c r="KL202" t="s">
        <v>353</v>
      </c>
    </row>
    <row r="203" spans="1:298" x14ac:dyDescent="0.25">
      <c r="A203" s="13" t="s">
        <v>2821</v>
      </c>
      <c r="B203" s="27" t="s">
        <v>2828</v>
      </c>
      <c r="C203" t="s">
        <v>2942</v>
      </c>
      <c r="D203" s="5" t="s">
        <v>353</v>
      </c>
      <c r="E203" s="5" t="s">
        <v>1590</v>
      </c>
      <c r="F203" s="5">
        <v>1985</v>
      </c>
      <c r="G203" s="8" t="s">
        <v>396</v>
      </c>
      <c r="H203" s="34" t="s">
        <v>341</v>
      </c>
      <c r="I203" s="34" t="s">
        <v>3124</v>
      </c>
      <c r="K203" s="59" t="s">
        <v>1342</v>
      </c>
      <c r="L203" s="59" t="s">
        <v>1341</v>
      </c>
      <c r="N203" s="67"/>
      <c r="O203">
        <v>907</v>
      </c>
      <c r="P203" t="s">
        <v>2958</v>
      </c>
      <c r="Q203">
        <v>117</v>
      </c>
      <c r="R203" s="59" t="s">
        <v>2833</v>
      </c>
      <c r="S203" s="59" t="s">
        <v>2840</v>
      </c>
      <c r="T203" s="59" t="s">
        <v>1576</v>
      </c>
      <c r="U203" s="8"/>
      <c r="Y203" s="8"/>
      <c r="Z203" s="8"/>
      <c r="AA203" s="8"/>
      <c r="AB203" s="8"/>
      <c r="AC203" s="53"/>
      <c r="AD203" s="53"/>
      <c r="AE203" s="5"/>
      <c r="AJ203" s="15"/>
      <c r="AR203"/>
      <c r="AT203" s="15"/>
      <c r="CP203"/>
      <c r="CR203" s="15"/>
      <c r="IV203" s="39"/>
      <c r="IW203" t="s">
        <v>353</v>
      </c>
      <c r="IZ203" t="s">
        <v>353</v>
      </c>
      <c r="JD203" t="s">
        <v>353</v>
      </c>
      <c r="JN203" s="39"/>
      <c r="JV203" t="s">
        <v>353</v>
      </c>
      <c r="KG203" t="s">
        <v>353</v>
      </c>
      <c r="KK203" s="39"/>
      <c r="KL203" t="s">
        <v>353</v>
      </c>
    </row>
    <row r="204" spans="1:298" x14ac:dyDescent="0.25">
      <c r="A204" s="13" t="s">
        <v>2822</v>
      </c>
      <c r="B204" s="27" t="s">
        <v>2829</v>
      </c>
      <c r="D204" s="5" t="s">
        <v>353</v>
      </c>
      <c r="E204" s="5" t="s">
        <v>1590</v>
      </c>
      <c r="F204" s="5">
        <v>1985</v>
      </c>
      <c r="G204" s="8"/>
      <c r="H204" s="34" t="s">
        <v>3126</v>
      </c>
      <c r="I204" s="34" t="s">
        <v>3125</v>
      </c>
      <c r="K204" s="59" t="s">
        <v>1556</v>
      </c>
      <c r="L204" s="59" t="s">
        <v>2470</v>
      </c>
      <c r="N204" s="67"/>
      <c r="O204">
        <v>908</v>
      </c>
      <c r="P204" t="s">
        <v>2959</v>
      </c>
      <c r="Q204">
        <v>118</v>
      </c>
      <c r="R204" s="59" t="s">
        <v>2834</v>
      </c>
      <c r="S204" s="59" t="s">
        <v>2841</v>
      </c>
      <c r="T204" s="59" t="s">
        <v>2891</v>
      </c>
      <c r="U204" s="8"/>
      <c r="Y204" s="8"/>
      <c r="Z204" s="8"/>
      <c r="AA204" s="8"/>
      <c r="AB204" s="8"/>
      <c r="AC204" s="53"/>
      <c r="AD204" s="53"/>
      <c r="AE204" s="5"/>
      <c r="AJ204" s="15"/>
      <c r="AR204"/>
      <c r="AT204" s="15"/>
      <c r="CP204"/>
      <c r="CR204" s="15"/>
      <c r="IV204" s="39"/>
      <c r="IW204" t="s">
        <v>353</v>
      </c>
      <c r="IZ204" t="s">
        <v>353</v>
      </c>
      <c r="JD204" t="s">
        <v>353</v>
      </c>
      <c r="JN204" s="39"/>
      <c r="KG204" t="s">
        <v>353</v>
      </c>
      <c r="KK204" s="39"/>
      <c r="KL204" t="s">
        <v>353</v>
      </c>
    </row>
    <row r="205" spans="1:298" x14ac:dyDescent="0.25">
      <c r="A205" s="13" t="s">
        <v>2856</v>
      </c>
      <c r="B205" s="27" t="s">
        <v>2863</v>
      </c>
      <c r="D205" s="5" t="s">
        <v>353</v>
      </c>
      <c r="E205" s="5" t="s">
        <v>2862</v>
      </c>
      <c r="F205" s="5">
        <v>1985</v>
      </c>
      <c r="G205" s="8"/>
      <c r="K205" s="59" t="s">
        <v>1340</v>
      </c>
      <c r="L205" s="59" t="s">
        <v>1341</v>
      </c>
      <c r="N205" s="67"/>
      <c r="O205">
        <v>1001</v>
      </c>
      <c r="P205" t="s">
        <v>3201</v>
      </c>
      <c r="Q205">
        <v>162</v>
      </c>
      <c r="R205" s="59" t="s">
        <v>2872</v>
      </c>
      <c r="S205" s="59" t="s">
        <v>1764</v>
      </c>
      <c r="T205" s="59" t="s">
        <v>2888</v>
      </c>
      <c r="U205" s="8"/>
      <c r="Y205" s="8"/>
      <c r="Z205" s="8"/>
      <c r="AA205" s="8"/>
      <c r="AB205" s="8"/>
      <c r="AC205" s="53"/>
      <c r="AD205" s="53"/>
      <c r="AE205" s="5"/>
      <c r="AJ205" s="15"/>
      <c r="AR205"/>
      <c r="AT205" s="15"/>
      <c r="CP205"/>
      <c r="CR205" s="15"/>
      <c r="IV205" s="39"/>
      <c r="IW205" t="s">
        <v>353</v>
      </c>
      <c r="IZ205" t="s">
        <v>353</v>
      </c>
      <c r="JD205" t="s">
        <v>353</v>
      </c>
      <c r="JN205" s="39"/>
      <c r="KG205" t="s">
        <v>353</v>
      </c>
      <c r="KK205" s="39"/>
      <c r="KL205" t="s">
        <v>353</v>
      </c>
    </row>
    <row r="206" spans="1:298" x14ac:dyDescent="0.25">
      <c r="A206" s="13" t="s">
        <v>2864</v>
      </c>
      <c r="B206" s="27" t="s">
        <v>2865</v>
      </c>
      <c r="D206" s="5" t="s">
        <v>353</v>
      </c>
      <c r="E206" s="5" t="s">
        <v>2862</v>
      </c>
      <c r="F206" s="5">
        <v>1985</v>
      </c>
      <c r="G206" s="8" t="s">
        <v>446</v>
      </c>
      <c r="K206" s="59" t="s">
        <v>1340</v>
      </c>
      <c r="L206" s="59" t="s">
        <v>1345</v>
      </c>
      <c r="N206" s="67"/>
      <c r="O206">
        <v>1002</v>
      </c>
      <c r="P206" t="s">
        <v>3202</v>
      </c>
      <c r="Q206">
        <v>163</v>
      </c>
      <c r="R206" s="59" t="s">
        <v>2868</v>
      </c>
      <c r="S206" s="59" t="s">
        <v>2869</v>
      </c>
      <c r="T206" s="59" t="s">
        <v>1791</v>
      </c>
      <c r="U206" s="8"/>
      <c r="Y206" s="8"/>
      <c r="Z206" s="8"/>
      <c r="AA206" s="8"/>
      <c r="AB206" s="8"/>
      <c r="AC206" s="53"/>
      <c r="AD206" s="53"/>
      <c r="AE206" s="5"/>
      <c r="AJ206" s="15"/>
      <c r="AR206"/>
      <c r="AT206" s="15"/>
      <c r="CP206"/>
      <c r="CR206" s="15"/>
      <c r="IV206" s="39"/>
      <c r="IW206" t="s">
        <v>353</v>
      </c>
      <c r="IZ206" t="s">
        <v>353</v>
      </c>
      <c r="JD206" t="s">
        <v>353</v>
      </c>
      <c r="JN206" s="39"/>
      <c r="KG206" t="s">
        <v>353</v>
      </c>
      <c r="KK206" s="39"/>
      <c r="KL206" t="s">
        <v>353</v>
      </c>
    </row>
    <row r="207" spans="1:298" x14ac:dyDescent="0.25">
      <c r="A207" s="13" t="s">
        <v>2866</v>
      </c>
      <c r="B207" s="27" t="s">
        <v>2867</v>
      </c>
      <c r="D207" s="5" t="s">
        <v>353</v>
      </c>
      <c r="E207" s="5" t="s">
        <v>2862</v>
      </c>
      <c r="F207" s="5">
        <v>1985</v>
      </c>
      <c r="G207" s="8"/>
      <c r="K207" s="59" t="s">
        <v>1336</v>
      </c>
      <c r="L207" s="59" t="s">
        <v>1593</v>
      </c>
      <c r="N207" s="67"/>
      <c r="O207">
        <v>1003</v>
      </c>
      <c r="P207" t="s">
        <v>3203</v>
      </c>
      <c r="Q207">
        <v>164</v>
      </c>
      <c r="R207" s="59" t="s">
        <v>2870</v>
      </c>
      <c r="S207" s="59" t="s">
        <v>2871</v>
      </c>
      <c r="T207" s="59" t="s">
        <v>1436</v>
      </c>
      <c r="U207" s="8"/>
      <c r="Y207" s="8"/>
      <c r="Z207" s="8"/>
      <c r="AA207" s="8"/>
      <c r="AB207" s="8"/>
      <c r="AC207" s="53"/>
      <c r="AD207" s="53"/>
      <c r="AE207" s="5"/>
      <c r="AJ207" s="15"/>
      <c r="AR207"/>
      <c r="AT207" s="15"/>
      <c r="CP207"/>
      <c r="CR207" s="15"/>
      <c r="IV207" s="39"/>
      <c r="IW207" t="s">
        <v>353</v>
      </c>
      <c r="IZ207" t="s">
        <v>353</v>
      </c>
      <c r="JD207" t="s">
        <v>353</v>
      </c>
      <c r="JN207" s="39"/>
      <c r="KG207" t="s">
        <v>353</v>
      </c>
      <c r="KK207" s="39"/>
      <c r="KL207" t="s">
        <v>353</v>
      </c>
    </row>
    <row r="208" spans="1:298" x14ac:dyDescent="0.25">
      <c r="A208" s="13" t="s">
        <v>2873</v>
      </c>
      <c r="B208" s="27" t="s">
        <v>2874</v>
      </c>
      <c r="D208" s="5" t="s">
        <v>353</v>
      </c>
      <c r="E208" s="5" t="s">
        <v>2862</v>
      </c>
      <c r="F208" s="5">
        <v>1985</v>
      </c>
      <c r="G208" s="8"/>
      <c r="K208" s="59" t="s">
        <v>2906</v>
      </c>
      <c r="L208" s="59" t="s">
        <v>1594</v>
      </c>
      <c r="N208" s="67"/>
      <c r="O208">
        <v>1004</v>
      </c>
      <c r="P208" t="s">
        <v>3204</v>
      </c>
      <c r="Q208">
        <v>165</v>
      </c>
      <c r="R208" s="59" t="s">
        <v>2875</v>
      </c>
      <c r="S208" s="59" t="s">
        <v>2876</v>
      </c>
      <c r="T208" s="59" t="s">
        <v>2889</v>
      </c>
      <c r="U208" s="8"/>
      <c r="Y208" s="8"/>
      <c r="Z208" s="8"/>
      <c r="AA208" s="8"/>
      <c r="AB208" s="8"/>
      <c r="AC208" s="53"/>
      <c r="AD208" s="53"/>
      <c r="AE208" s="5"/>
      <c r="AJ208" s="15"/>
      <c r="AR208"/>
      <c r="AT208" s="15"/>
      <c r="CP208"/>
      <c r="CR208" s="15"/>
      <c r="IV208" s="39"/>
      <c r="IW208" t="s">
        <v>353</v>
      </c>
      <c r="IZ208" t="s">
        <v>353</v>
      </c>
      <c r="JD208" t="s">
        <v>353</v>
      </c>
      <c r="JN208" s="39"/>
      <c r="KG208" t="s">
        <v>353</v>
      </c>
      <c r="KK208" s="39"/>
      <c r="KL208" t="s">
        <v>353</v>
      </c>
    </row>
    <row r="209" spans="1:298" x14ac:dyDescent="0.25">
      <c r="A209" s="13" t="s">
        <v>2851</v>
      </c>
      <c r="B209" s="27" t="s">
        <v>2849</v>
      </c>
      <c r="D209" s="5" t="s">
        <v>353</v>
      </c>
      <c r="E209" s="5" t="s">
        <v>2861</v>
      </c>
      <c r="F209" s="5">
        <v>1998</v>
      </c>
      <c r="G209" s="8"/>
      <c r="K209" s="59" t="s">
        <v>1336</v>
      </c>
      <c r="L209" s="59" t="s">
        <v>2470</v>
      </c>
      <c r="N209" s="67"/>
      <c r="O209">
        <v>1101</v>
      </c>
      <c r="P209" t="s">
        <v>3205</v>
      </c>
      <c r="Q209">
        <v>166</v>
      </c>
      <c r="R209" s="59" t="s">
        <v>2894</v>
      </c>
      <c r="S209" s="59" t="s">
        <v>2897</v>
      </c>
      <c r="T209" s="59" t="s">
        <v>2894</v>
      </c>
      <c r="U209" s="8"/>
      <c r="Y209" s="8"/>
      <c r="Z209" s="8"/>
      <c r="AA209" s="8"/>
      <c r="AB209" s="8"/>
      <c r="AC209" s="53"/>
      <c r="AD209" s="53"/>
      <c r="AE209" s="5"/>
      <c r="AJ209" s="15"/>
      <c r="AR209"/>
      <c r="AT209" s="15"/>
      <c r="CP209"/>
      <c r="CR209" s="15"/>
      <c r="IV209" s="39"/>
      <c r="IW209" t="s">
        <v>353</v>
      </c>
      <c r="IZ209" t="s">
        <v>353</v>
      </c>
      <c r="JD209" t="s">
        <v>353</v>
      </c>
      <c r="JN209" s="39"/>
      <c r="KG209" t="s">
        <v>353</v>
      </c>
      <c r="KK209" s="39"/>
      <c r="KL209" t="s">
        <v>353</v>
      </c>
    </row>
    <row r="210" spans="1:298" x14ac:dyDescent="0.25">
      <c r="A210" s="13" t="s">
        <v>2852</v>
      </c>
      <c r="B210" s="27" t="s">
        <v>2850</v>
      </c>
      <c r="D210" s="5" t="s">
        <v>353</v>
      </c>
      <c r="E210" s="5" t="s">
        <v>2861</v>
      </c>
      <c r="F210" s="5">
        <v>1998</v>
      </c>
      <c r="G210" s="8"/>
      <c r="K210" s="59" t="s">
        <v>1449</v>
      </c>
      <c r="L210" s="59" t="s">
        <v>1345</v>
      </c>
      <c r="N210" s="67"/>
      <c r="O210">
        <v>1102</v>
      </c>
      <c r="P210" t="s">
        <v>3206</v>
      </c>
      <c r="Q210">
        <v>167</v>
      </c>
      <c r="R210" s="59" t="s">
        <v>2895</v>
      </c>
      <c r="S210" s="59" t="s">
        <v>436</v>
      </c>
      <c r="T210" s="59" t="s">
        <v>2895</v>
      </c>
      <c r="U210" s="8"/>
      <c r="Y210" s="8"/>
      <c r="Z210" s="8"/>
      <c r="AA210" s="8"/>
      <c r="AB210" s="8"/>
      <c r="AC210" s="53"/>
      <c r="AD210" s="53"/>
      <c r="AE210" s="5"/>
      <c r="AJ210" s="15"/>
      <c r="AR210"/>
      <c r="AT210" s="15"/>
      <c r="CP210"/>
      <c r="CR210" s="15"/>
      <c r="IV210" s="39"/>
      <c r="IW210" t="s">
        <v>353</v>
      </c>
      <c r="IZ210" t="s">
        <v>353</v>
      </c>
      <c r="JD210" t="s">
        <v>353</v>
      </c>
      <c r="JN210" s="39"/>
      <c r="KF210" t="s">
        <v>1483</v>
      </c>
      <c r="KG210" t="s">
        <v>353</v>
      </c>
      <c r="KK210" s="39"/>
      <c r="KL210" t="s">
        <v>353</v>
      </c>
    </row>
    <row r="211" spans="1:298" x14ac:dyDescent="0.25">
      <c r="A211" s="13" t="s">
        <v>2854</v>
      </c>
      <c r="B211" s="27" t="s">
        <v>2858</v>
      </c>
      <c r="D211" s="5" t="s">
        <v>353</v>
      </c>
      <c r="E211" s="5" t="s">
        <v>2861</v>
      </c>
      <c r="F211" s="5">
        <v>1998</v>
      </c>
      <c r="G211" s="8"/>
      <c r="H211" s="34" t="s">
        <v>1495</v>
      </c>
      <c r="K211" s="59" t="s">
        <v>1342</v>
      </c>
      <c r="L211" s="59" t="s">
        <v>1448</v>
      </c>
      <c r="N211" s="67"/>
      <c r="O211">
        <v>1103</v>
      </c>
      <c r="P211" t="s">
        <v>3207</v>
      </c>
      <c r="Q211">
        <v>168</v>
      </c>
      <c r="R211" s="59" t="s">
        <v>2898</v>
      </c>
      <c r="S211" s="59" t="s">
        <v>483</v>
      </c>
      <c r="T211" s="59" t="s">
        <v>2858</v>
      </c>
      <c r="U211" s="8"/>
      <c r="Y211" s="8"/>
      <c r="Z211" s="8"/>
      <c r="AA211" s="8"/>
      <c r="AB211" s="8"/>
      <c r="AC211" s="53"/>
      <c r="AD211" s="53"/>
      <c r="AE211" s="5"/>
      <c r="AJ211" s="15"/>
      <c r="AR211"/>
      <c r="AT211" s="15"/>
      <c r="CP211"/>
      <c r="CR211" s="15"/>
      <c r="IV211" s="39"/>
      <c r="IW211" t="s">
        <v>353</v>
      </c>
      <c r="IZ211" t="s">
        <v>353</v>
      </c>
      <c r="JD211" t="s">
        <v>353</v>
      </c>
      <c r="JN211" s="39"/>
      <c r="KG211" t="s">
        <v>353</v>
      </c>
      <c r="KK211" s="39"/>
      <c r="KL211" t="s">
        <v>353</v>
      </c>
    </row>
    <row r="212" spans="1:298" x14ac:dyDescent="0.25">
      <c r="A212" s="13" t="s">
        <v>2855</v>
      </c>
      <c r="B212" s="27" t="s">
        <v>2855</v>
      </c>
      <c r="D212" s="5" t="s">
        <v>353</v>
      </c>
      <c r="E212" s="5" t="s">
        <v>2861</v>
      </c>
      <c r="F212" s="5">
        <v>1998</v>
      </c>
      <c r="G212" s="8"/>
      <c r="K212" s="59" t="s">
        <v>1339</v>
      </c>
      <c r="L212" s="59" t="s">
        <v>1346</v>
      </c>
      <c r="N212" s="67"/>
      <c r="O212">
        <v>1104</v>
      </c>
      <c r="P212" t="s">
        <v>3208</v>
      </c>
      <c r="Q212">
        <v>169</v>
      </c>
      <c r="R212" s="59" t="s">
        <v>3448</v>
      </c>
      <c r="S212" s="59" t="s">
        <v>483</v>
      </c>
      <c r="T212" s="59" t="s">
        <v>2855</v>
      </c>
      <c r="U212" s="8"/>
      <c r="Y212" s="8"/>
      <c r="Z212" s="8"/>
      <c r="AA212" s="8"/>
      <c r="AB212" s="8"/>
      <c r="AC212" s="53"/>
      <c r="AD212" s="53"/>
      <c r="AE212" s="5"/>
      <c r="AJ212" s="15"/>
      <c r="AR212"/>
      <c r="AT212" s="15"/>
      <c r="CP212"/>
      <c r="CR212" s="15"/>
      <c r="IV212" s="39"/>
      <c r="IW212" t="s">
        <v>353</v>
      </c>
      <c r="IZ212" t="s">
        <v>353</v>
      </c>
      <c r="JD212" t="s">
        <v>353</v>
      </c>
      <c r="JN212" s="39"/>
      <c r="JV212" t="s">
        <v>1483</v>
      </c>
      <c r="KG212" t="s">
        <v>353</v>
      </c>
      <c r="KK212" s="39"/>
      <c r="KL212" t="s">
        <v>353</v>
      </c>
    </row>
    <row r="213" spans="1:298" x14ac:dyDescent="0.25">
      <c r="A213" s="13" t="s">
        <v>2853</v>
      </c>
      <c r="B213" s="27" t="s">
        <v>2859</v>
      </c>
      <c r="D213" s="5" t="s">
        <v>353</v>
      </c>
      <c r="E213" s="5" t="s">
        <v>2861</v>
      </c>
      <c r="F213" s="5">
        <v>1998</v>
      </c>
      <c r="G213" s="8"/>
      <c r="K213" s="59" t="s">
        <v>1336</v>
      </c>
      <c r="L213" s="59"/>
      <c r="N213" s="67" t="s">
        <v>3449</v>
      </c>
      <c r="O213">
        <v>1105</v>
      </c>
      <c r="P213" t="s">
        <v>3209</v>
      </c>
      <c r="Q213">
        <v>170</v>
      </c>
      <c r="R213" s="59" t="s">
        <v>2896</v>
      </c>
      <c r="S213" s="59" t="s">
        <v>2899</v>
      </c>
      <c r="T213" s="59" t="s">
        <v>2899</v>
      </c>
      <c r="U213" s="8"/>
      <c r="Y213" s="8"/>
      <c r="Z213" s="8"/>
      <c r="AA213" s="8"/>
      <c r="AB213" s="8"/>
      <c r="AC213" s="53"/>
      <c r="AD213" s="53"/>
      <c r="AE213" s="5"/>
      <c r="AJ213" s="15"/>
      <c r="AR213"/>
      <c r="AT213" s="15"/>
      <c r="CP213"/>
      <c r="CR213" s="15"/>
      <c r="IV213" s="39"/>
      <c r="IW213" t="s">
        <v>353</v>
      </c>
      <c r="IZ213" t="s">
        <v>353</v>
      </c>
      <c r="JD213" t="s">
        <v>353</v>
      </c>
      <c r="JN213" s="39"/>
      <c r="KG213" t="s">
        <v>353</v>
      </c>
      <c r="KK213" s="39"/>
      <c r="KL213" t="s">
        <v>353</v>
      </c>
    </row>
    <row r="214" spans="1:298" x14ac:dyDescent="0.25">
      <c r="A214" s="13" t="s">
        <v>2857</v>
      </c>
      <c r="B214" s="27" t="s">
        <v>2860</v>
      </c>
      <c r="D214" s="5" t="s">
        <v>353</v>
      </c>
      <c r="E214" s="5" t="s">
        <v>2861</v>
      </c>
      <c r="F214" s="5">
        <v>1998</v>
      </c>
      <c r="G214" s="8"/>
      <c r="K214" s="59" t="s">
        <v>1556</v>
      </c>
      <c r="L214" s="59" t="s">
        <v>1345</v>
      </c>
      <c r="N214" s="67" t="s">
        <v>3449</v>
      </c>
      <c r="O214">
        <v>1106</v>
      </c>
      <c r="P214" t="s">
        <v>3210</v>
      </c>
      <c r="Q214">
        <v>171</v>
      </c>
      <c r="R214" s="59" t="s">
        <v>2900</v>
      </c>
      <c r="S214" s="59" t="s">
        <v>483</v>
      </c>
      <c r="T214" s="59" t="s">
        <v>2860</v>
      </c>
      <c r="U214" s="8"/>
      <c r="Y214" s="8"/>
      <c r="Z214" s="8"/>
      <c r="AA214" s="8"/>
      <c r="AB214" s="8"/>
      <c r="AC214" s="53"/>
      <c r="AD214" s="53"/>
      <c r="AE214" s="5"/>
      <c r="AJ214" s="15"/>
      <c r="AR214"/>
      <c r="AT214" s="15"/>
      <c r="CP214"/>
      <c r="CR214" s="15"/>
      <c r="IV214" s="15"/>
      <c r="IW214" t="s">
        <v>353</v>
      </c>
      <c r="IZ214" t="s">
        <v>353</v>
      </c>
      <c r="JD214" t="s">
        <v>353</v>
      </c>
      <c r="JN214" s="15"/>
      <c r="KG214" t="s">
        <v>353</v>
      </c>
      <c r="KK214" s="15"/>
      <c r="KL214" t="s">
        <v>353</v>
      </c>
    </row>
    <row r="215" spans="1:298" x14ac:dyDescent="0.25">
      <c r="A215" s="13" t="s">
        <v>3351</v>
      </c>
      <c r="B215" s="13" t="s">
        <v>3279</v>
      </c>
      <c r="D215" s="5"/>
      <c r="E215" t="s">
        <v>1585</v>
      </c>
      <c r="F215" s="5">
        <v>1982</v>
      </c>
      <c r="K215" s="59"/>
      <c r="L215" s="59"/>
      <c r="O215">
        <v>9001</v>
      </c>
      <c r="R215" s="59" t="s">
        <v>3404</v>
      </c>
      <c r="S215" s="59" t="s">
        <v>3405</v>
      </c>
      <c r="T215" s="59" t="s">
        <v>3279</v>
      </c>
      <c r="AJ215" s="15"/>
      <c r="AT215" s="15"/>
      <c r="CR215" s="15"/>
      <c r="IV215" s="15"/>
      <c r="JN215" s="15"/>
      <c r="KK215" s="15"/>
    </row>
    <row r="216" spans="1:298" x14ac:dyDescent="0.25">
      <c r="A216" s="13" t="s">
        <v>3352</v>
      </c>
      <c r="B216" s="13" t="s">
        <v>3280</v>
      </c>
      <c r="D216" s="5"/>
      <c r="E216" t="s">
        <v>1585</v>
      </c>
      <c r="F216" s="5">
        <v>1982</v>
      </c>
      <c r="K216" s="59"/>
      <c r="L216" s="59"/>
      <c r="O216">
        <v>9002</v>
      </c>
      <c r="R216" s="59" t="s">
        <v>3406</v>
      </c>
      <c r="S216" s="59" t="s">
        <v>3405</v>
      </c>
      <c r="T216" s="59" t="s">
        <v>3280</v>
      </c>
      <c r="AJ216" s="15"/>
      <c r="AT216" s="15"/>
      <c r="CR216" s="15"/>
      <c r="IV216" s="15"/>
      <c r="JN216" s="15"/>
      <c r="KK216" s="15"/>
    </row>
    <row r="217" spans="1:298" x14ac:dyDescent="0.25">
      <c r="A217" s="13" t="s">
        <v>3356</v>
      </c>
      <c r="B217" s="13" t="s">
        <v>3282</v>
      </c>
      <c r="C217" t="s">
        <v>2968</v>
      </c>
      <c r="D217" s="5"/>
      <c r="E217" t="s">
        <v>1585</v>
      </c>
      <c r="F217" s="5">
        <v>1983</v>
      </c>
      <c r="K217" s="59"/>
      <c r="L217" s="59"/>
      <c r="O217">
        <v>9003</v>
      </c>
      <c r="R217" s="59" t="s">
        <v>3407</v>
      </c>
      <c r="S217" s="59" t="s">
        <v>3405</v>
      </c>
      <c r="T217" s="59" t="s">
        <v>3282</v>
      </c>
      <c r="AJ217" s="15"/>
      <c r="AT217" s="15"/>
      <c r="CR217" s="15"/>
      <c r="IV217" s="15"/>
      <c r="JN217" s="15"/>
      <c r="KK217" s="15"/>
    </row>
    <row r="218" spans="1:298" ht="24.75" x14ac:dyDescent="0.25">
      <c r="A218" s="13" t="s">
        <v>3357</v>
      </c>
      <c r="B218" s="13" t="s">
        <v>3281</v>
      </c>
      <c r="C218" t="s">
        <v>3500</v>
      </c>
      <c r="D218" s="5"/>
      <c r="E218" t="s">
        <v>1585</v>
      </c>
      <c r="F218" s="5">
        <v>1983</v>
      </c>
      <c r="K218" s="59"/>
      <c r="L218" s="59"/>
      <c r="O218">
        <v>9004</v>
      </c>
      <c r="R218" s="59" t="s">
        <v>3408</v>
      </c>
      <c r="S218" s="59" t="s">
        <v>3405</v>
      </c>
      <c r="T218" s="59" t="s">
        <v>3281</v>
      </c>
      <c r="AJ218" s="15"/>
      <c r="AT218" s="15"/>
      <c r="CR218" s="15"/>
      <c r="IV218" s="15"/>
      <c r="JN218" s="15"/>
      <c r="KK218" s="15"/>
    </row>
    <row r="219" spans="1:298" x14ac:dyDescent="0.25">
      <c r="A219" s="13" t="s">
        <v>3353</v>
      </c>
      <c r="B219" s="13" t="s">
        <v>3284</v>
      </c>
      <c r="D219" s="5"/>
      <c r="E219" t="s">
        <v>1585</v>
      </c>
      <c r="F219" s="5">
        <v>1984</v>
      </c>
      <c r="K219" s="59"/>
      <c r="L219" s="59"/>
      <c r="O219">
        <v>9005</v>
      </c>
      <c r="R219" s="59" t="s">
        <v>3409</v>
      </c>
      <c r="S219" s="59" t="s">
        <v>3405</v>
      </c>
      <c r="T219" s="59" t="s">
        <v>3284</v>
      </c>
      <c r="AJ219" s="15"/>
      <c r="AT219" s="15"/>
      <c r="CR219" s="15"/>
      <c r="IV219" s="15"/>
      <c r="JN219" s="15"/>
      <c r="KK219" s="15"/>
    </row>
    <row r="220" spans="1:298" ht="24.75" x14ac:dyDescent="0.25">
      <c r="A220" s="13" t="s">
        <v>3358</v>
      </c>
      <c r="B220" s="13" t="s">
        <v>3283</v>
      </c>
      <c r="D220" s="5"/>
      <c r="E220" t="s">
        <v>1585</v>
      </c>
      <c r="F220" s="5">
        <v>1984</v>
      </c>
      <c r="K220" s="59"/>
      <c r="L220" s="59"/>
      <c r="O220">
        <v>9006</v>
      </c>
      <c r="R220" s="59" t="s">
        <v>3410</v>
      </c>
      <c r="S220" s="59" t="s">
        <v>3405</v>
      </c>
      <c r="T220" s="59" t="s">
        <v>3283</v>
      </c>
      <c r="AJ220" s="15"/>
      <c r="AT220" s="15"/>
      <c r="CR220" s="15"/>
      <c r="IV220" s="15"/>
      <c r="JN220" s="15"/>
      <c r="KK220" s="15"/>
    </row>
    <row r="221" spans="1:298" x14ac:dyDescent="0.25">
      <c r="A221" s="13" t="s">
        <v>3360</v>
      </c>
      <c r="B221" s="13" t="s">
        <v>3285</v>
      </c>
      <c r="C221" t="s">
        <v>3501</v>
      </c>
      <c r="D221" s="5"/>
      <c r="E221" t="s">
        <v>1585</v>
      </c>
      <c r="F221" s="5">
        <v>1984</v>
      </c>
      <c r="K221" s="59"/>
      <c r="L221" s="59"/>
      <c r="O221">
        <v>9007</v>
      </c>
      <c r="R221" s="59" t="s">
        <v>3411</v>
      </c>
      <c r="S221" s="59" t="s">
        <v>3405</v>
      </c>
      <c r="T221" s="59" t="s">
        <v>3285</v>
      </c>
      <c r="AJ221" s="15"/>
      <c r="AT221" s="15"/>
      <c r="CR221" s="15"/>
      <c r="IV221" s="15"/>
      <c r="JN221" s="15"/>
      <c r="KK221" s="15"/>
    </row>
    <row r="222" spans="1:298" x14ac:dyDescent="0.25">
      <c r="A222" s="13" t="s">
        <v>3355</v>
      </c>
      <c r="B222" s="13" t="s">
        <v>3286</v>
      </c>
      <c r="C222" t="s">
        <v>3502</v>
      </c>
      <c r="D222" s="5"/>
      <c r="E222" t="s">
        <v>1585</v>
      </c>
      <c r="F222" s="5">
        <v>1984</v>
      </c>
      <c r="K222" s="59"/>
      <c r="L222" s="59"/>
      <c r="O222">
        <v>9008</v>
      </c>
      <c r="R222" s="59" t="s">
        <v>3412</v>
      </c>
      <c r="S222" s="59" t="s">
        <v>3405</v>
      </c>
      <c r="T222" s="59" t="s">
        <v>3286</v>
      </c>
      <c r="AJ222" s="15"/>
      <c r="AT222" s="15"/>
      <c r="CR222" s="15"/>
      <c r="IV222" s="15"/>
      <c r="JN222" s="15"/>
      <c r="KK222" s="15"/>
    </row>
    <row r="223" spans="1:298" x14ac:dyDescent="0.25">
      <c r="A223" s="13" t="s">
        <v>3361</v>
      </c>
      <c r="B223" s="13" t="s">
        <v>3287</v>
      </c>
      <c r="D223" s="5"/>
      <c r="E223" t="s">
        <v>1585</v>
      </c>
      <c r="F223" s="5">
        <v>1985</v>
      </c>
      <c r="K223" s="59"/>
      <c r="L223" s="59"/>
      <c r="O223">
        <v>9009</v>
      </c>
      <c r="R223" s="59" t="s">
        <v>3413</v>
      </c>
      <c r="S223" s="59" t="s">
        <v>3405</v>
      </c>
      <c r="T223" s="59" t="s">
        <v>3287</v>
      </c>
      <c r="AJ223" s="15"/>
      <c r="AT223" s="15"/>
      <c r="CR223" s="15"/>
      <c r="IV223" s="15"/>
      <c r="JN223" s="15"/>
      <c r="KK223" s="15"/>
    </row>
    <row r="224" spans="1:298" x14ac:dyDescent="0.25">
      <c r="A224" s="13" t="s">
        <v>3354</v>
      </c>
      <c r="B224" s="13" t="s">
        <v>3288</v>
      </c>
      <c r="D224" s="5"/>
      <c r="E224" t="s">
        <v>1585</v>
      </c>
      <c r="F224" s="5">
        <v>1985</v>
      </c>
      <c r="K224" s="59"/>
      <c r="L224" s="59"/>
      <c r="O224">
        <v>9010</v>
      </c>
      <c r="R224" s="59" t="s">
        <v>3414</v>
      </c>
      <c r="S224" s="59" t="s">
        <v>3405</v>
      </c>
      <c r="T224" s="59" t="s">
        <v>3288</v>
      </c>
      <c r="AJ224" s="15"/>
      <c r="AT224" s="15"/>
      <c r="CR224" s="15"/>
      <c r="IV224" s="15"/>
      <c r="JN224" s="15"/>
      <c r="KK224" s="15"/>
    </row>
    <row r="225" spans="1:297" x14ac:dyDescent="0.25">
      <c r="A225" s="13" t="s">
        <v>3362</v>
      </c>
      <c r="B225" s="13" t="s">
        <v>3289</v>
      </c>
      <c r="C225" t="s">
        <v>3503</v>
      </c>
      <c r="D225" s="5"/>
      <c r="E225" t="s">
        <v>1585</v>
      </c>
      <c r="F225" s="5">
        <v>1985</v>
      </c>
      <c r="K225" s="59"/>
      <c r="L225" s="59"/>
      <c r="O225">
        <v>9011</v>
      </c>
      <c r="R225" s="59" t="s">
        <v>3415</v>
      </c>
      <c r="S225" s="59" t="s">
        <v>3405</v>
      </c>
      <c r="T225" s="59" t="s">
        <v>3289</v>
      </c>
      <c r="AJ225" s="15"/>
      <c r="AT225" s="15"/>
      <c r="CR225" s="15"/>
      <c r="IV225" s="15"/>
      <c r="JN225" s="15"/>
      <c r="KK225" s="15"/>
    </row>
    <row r="226" spans="1:297" x14ac:dyDescent="0.25">
      <c r="A226" s="13" t="s">
        <v>3363</v>
      </c>
      <c r="B226" s="13" t="s">
        <v>3294</v>
      </c>
      <c r="D226" s="5"/>
      <c r="E226" t="s">
        <v>1585</v>
      </c>
      <c r="F226" s="5">
        <v>1986</v>
      </c>
      <c r="K226" s="59"/>
      <c r="L226" s="59"/>
      <c r="O226">
        <v>9012</v>
      </c>
      <c r="R226" s="59" t="s">
        <v>3416</v>
      </c>
      <c r="S226" s="59" t="s">
        <v>3405</v>
      </c>
      <c r="T226" s="59" t="s">
        <v>3294</v>
      </c>
      <c r="AJ226" s="15"/>
      <c r="AT226" s="15"/>
      <c r="CR226" s="15"/>
      <c r="IV226" s="15"/>
      <c r="JN226" s="15"/>
      <c r="KK226" s="15"/>
    </row>
    <row r="227" spans="1:297" x14ac:dyDescent="0.25">
      <c r="A227" s="13" t="s">
        <v>3364</v>
      </c>
      <c r="B227" s="13" t="s">
        <v>3290</v>
      </c>
      <c r="D227" s="5"/>
      <c r="E227" t="s">
        <v>1585</v>
      </c>
      <c r="F227" s="5">
        <v>1986</v>
      </c>
      <c r="K227" s="59"/>
      <c r="L227" s="59"/>
      <c r="O227">
        <v>9013</v>
      </c>
      <c r="R227" s="59" t="s">
        <v>3417</v>
      </c>
      <c r="S227" s="59" t="s">
        <v>3405</v>
      </c>
      <c r="T227" s="59" t="s">
        <v>3290</v>
      </c>
      <c r="AJ227" s="15"/>
      <c r="AT227" s="15"/>
      <c r="CR227" s="15"/>
      <c r="IV227" s="15"/>
      <c r="JN227" s="15"/>
      <c r="KK227" s="15"/>
    </row>
    <row r="228" spans="1:297" x14ac:dyDescent="0.25">
      <c r="A228" s="13" t="s">
        <v>3365</v>
      </c>
      <c r="B228" s="13" t="s">
        <v>3291</v>
      </c>
      <c r="D228" s="5"/>
      <c r="E228" t="s">
        <v>1585</v>
      </c>
      <c r="F228" s="5">
        <v>1986</v>
      </c>
      <c r="K228" s="59"/>
      <c r="L228" s="59"/>
      <c r="O228">
        <v>9014</v>
      </c>
      <c r="R228" s="59" t="s">
        <v>3418</v>
      </c>
      <c r="S228" s="59" t="s">
        <v>3405</v>
      </c>
      <c r="T228" s="59" t="s">
        <v>3291</v>
      </c>
      <c r="AJ228" s="15"/>
      <c r="AT228" s="15"/>
      <c r="CR228" s="15"/>
      <c r="IV228" s="15"/>
      <c r="JN228" s="15"/>
      <c r="KK228" s="15"/>
    </row>
    <row r="229" spans="1:297" x14ac:dyDescent="0.25">
      <c r="A229" s="13" t="s">
        <v>3366</v>
      </c>
      <c r="B229" s="13" t="s">
        <v>3292</v>
      </c>
      <c r="D229" s="5"/>
      <c r="E229" t="s">
        <v>1585</v>
      </c>
      <c r="F229" s="5">
        <v>1986</v>
      </c>
      <c r="K229" s="59"/>
      <c r="L229" s="59"/>
      <c r="O229">
        <v>9015</v>
      </c>
      <c r="R229" s="59" t="s">
        <v>3419</v>
      </c>
      <c r="S229" s="59" t="s">
        <v>3405</v>
      </c>
      <c r="T229" s="59" t="s">
        <v>3292</v>
      </c>
      <c r="AJ229" s="15"/>
      <c r="AT229" s="15"/>
      <c r="CR229" s="15"/>
      <c r="IV229" s="15"/>
      <c r="JN229" s="15"/>
      <c r="KK229" s="15"/>
    </row>
    <row r="230" spans="1:297" x14ac:dyDescent="0.25">
      <c r="A230" s="13" t="s">
        <v>3367</v>
      </c>
      <c r="B230" s="13" t="s">
        <v>3293</v>
      </c>
      <c r="C230" t="s">
        <v>3513</v>
      </c>
      <c r="D230" s="5"/>
      <c r="E230" t="s">
        <v>1585</v>
      </c>
      <c r="F230" s="5">
        <v>1986</v>
      </c>
      <c r="K230" s="59"/>
      <c r="L230" s="59"/>
      <c r="O230">
        <v>9016</v>
      </c>
      <c r="R230" s="59" t="s">
        <v>3420</v>
      </c>
      <c r="S230" s="59" t="s">
        <v>3405</v>
      </c>
      <c r="T230" s="59" t="s">
        <v>3293</v>
      </c>
      <c r="AJ230" s="15"/>
      <c r="AT230" s="15"/>
      <c r="CR230" s="15"/>
      <c r="IV230" s="15"/>
      <c r="JN230" s="15"/>
      <c r="KK230" s="15"/>
    </row>
    <row r="231" spans="1:297" x14ac:dyDescent="0.25">
      <c r="A231" s="13" t="s">
        <v>3359</v>
      </c>
      <c r="B231" s="13" t="s">
        <v>3295</v>
      </c>
      <c r="C231" t="s">
        <v>3512</v>
      </c>
      <c r="D231" s="5"/>
      <c r="E231" t="s">
        <v>1585</v>
      </c>
      <c r="F231" s="5">
        <v>1986</v>
      </c>
      <c r="K231" s="59"/>
      <c r="L231" s="59"/>
      <c r="O231">
        <v>9017</v>
      </c>
      <c r="R231" s="59" t="s">
        <v>3421</v>
      </c>
      <c r="S231" s="59" t="s">
        <v>3405</v>
      </c>
      <c r="T231" s="59" t="s">
        <v>3295</v>
      </c>
      <c r="AJ231" s="15"/>
      <c r="AT231" s="15"/>
      <c r="CR231" s="15"/>
      <c r="IV231" s="15"/>
      <c r="JN231" s="15"/>
      <c r="KK231" s="15"/>
    </row>
    <row r="232" spans="1:297" x14ac:dyDescent="0.25">
      <c r="A232" s="13" t="s">
        <v>3368</v>
      </c>
      <c r="B232" s="13" t="s">
        <v>3296</v>
      </c>
      <c r="C232" t="s">
        <v>3504</v>
      </c>
      <c r="D232" s="5"/>
      <c r="E232" t="s">
        <v>1585</v>
      </c>
      <c r="F232" s="5">
        <v>1986</v>
      </c>
      <c r="K232" s="59"/>
      <c r="L232" s="59"/>
      <c r="O232">
        <v>9018</v>
      </c>
      <c r="R232" s="59" t="s">
        <v>3422</v>
      </c>
      <c r="S232" s="59" t="s">
        <v>3405</v>
      </c>
      <c r="T232" s="59" t="s">
        <v>3296</v>
      </c>
      <c r="AJ232" s="15"/>
      <c r="AT232" s="15"/>
      <c r="CR232" s="15"/>
      <c r="IV232" s="15"/>
      <c r="JN232" s="15"/>
      <c r="KK232" s="15"/>
    </row>
    <row r="233" spans="1:297" x14ac:dyDescent="0.25">
      <c r="A233" s="13" t="s">
        <v>3371</v>
      </c>
      <c r="B233" s="13" t="s">
        <v>3300</v>
      </c>
      <c r="D233" s="5"/>
      <c r="E233" t="s">
        <v>1585</v>
      </c>
      <c r="F233" s="5">
        <v>1988</v>
      </c>
      <c r="K233" s="59"/>
      <c r="L233" s="59"/>
      <c r="O233">
        <v>9019</v>
      </c>
      <c r="R233" s="59" t="s">
        <v>3423</v>
      </c>
      <c r="S233" s="59" t="s">
        <v>3405</v>
      </c>
      <c r="T233" s="59" t="s">
        <v>3300</v>
      </c>
      <c r="AJ233" s="15"/>
      <c r="AT233" s="15"/>
      <c r="CR233" s="15"/>
      <c r="IV233" s="15"/>
      <c r="JN233" s="15"/>
      <c r="KK233" s="15"/>
    </row>
    <row r="234" spans="1:297" x14ac:dyDescent="0.25">
      <c r="A234" s="13" t="s">
        <v>3372</v>
      </c>
      <c r="B234" s="13" t="s">
        <v>3301</v>
      </c>
      <c r="D234" s="5"/>
      <c r="E234" t="s">
        <v>1585</v>
      </c>
      <c r="F234" s="5">
        <v>1988</v>
      </c>
      <c r="K234" s="59"/>
      <c r="L234" s="59"/>
      <c r="O234">
        <v>9020</v>
      </c>
      <c r="R234" s="59" t="s">
        <v>3424</v>
      </c>
      <c r="S234" s="59" t="s">
        <v>3405</v>
      </c>
      <c r="T234" s="59" t="s">
        <v>3301</v>
      </c>
      <c r="AJ234" s="15"/>
      <c r="AT234" s="15"/>
      <c r="CR234" s="15"/>
      <c r="IV234" s="15"/>
      <c r="JN234" s="15"/>
      <c r="KK234" s="15"/>
    </row>
    <row r="235" spans="1:297" x14ac:dyDescent="0.25">
      <c r="A235" s="13" t="s">
        <v>3374</v>
      </c>
      <c r="B235" s="13" t="s">
        <v>3302</v>
      </c>
      <c r="D235" s="5"/>
      <c r="E235" t="s">
        <v>1585</v>
      </c>
      <c r="F235" s="5">
        <v>1988</v>
      </c>
      <c r="K235" s="59"/>
      <c r="L235" s="59"/>
      <c r="O235">
        <v>9021</v>
      </c>
      <c r="R235" s="59" t="s">
        <v>3425</v>
      </c>
      <c r="S235" s="59" t="s">
        <v>3405</v>
      </c>
      <c r="T235" s="59" t="s">
        <v>3302</v>
      </c>
      <c r="AJ235" s="15"/>
      <c r="AT235" s="15"/>
      <c r="CR235" s="15"/>
      <c r="IV235" s="15"/>
      <c r="JN235" s="15"/>
      <c r="KK235" s="15"/>
    </row>
    <row r="236" spans="1:297" x14ac:dyDescent="0.25">
      <c r="A236" s="13" t="s">
        <v>3376</v>
      </c>
      <c r="B236" s="13" t="s">
        <v>3305</v>
      </c>
      <c r="D236" s="5"/>
      <c r="E236" t="s">
        <v>1585</v>
      </c>
      <c r="F236" s="5">
        <v>1988</v>
      </c>
      <c r="K236" s="59"/>
      <c r="L236" s="59"/>
      <c r="O236">
        <v>9022</v>
      </c>
      <c r="R236" s="59" t="s">
        <v>3426</v>
      </c>
      <c r="S236" s="59" t="s">
        <v>3405</v>
      </c>
      <c r="T236" s="59" t="s">
        <v>3305</v>
      </c>
      <c r="AJ236" s="15"/>
      <c r="AT236" s="15"/>
      <c r="CR236" s="15"/>
      <c r="IV236" s="15"/>
      <c r="JN236" s="15"/>
      <c r="KK236" s="15"/>
    </row>
    <row r="237" spans="1:297" x14ac:dyDescent="0.25">
      <c r="A237" s="13" t="s">
        <v>3377</v>
      </c>
      <c r="B237" s="13" t="s">
        <v>3306</v>
      </c>
      <c r="D237" s="5"/>
      <c r="E237" t="s">
        <v>1585</v>
      </c>
      <c r="F237" s="5">
        <v>1988</v>
      </c>
      <c r="K237" s="59"/>
      <c r="L237" s="59"/>
      <c r="O237">
        <v>9023</v>
      </c>
      <c r="R237" s="59" t="s">
        <v>3427</v>
      </c>
      <c r="S237" s="59" t="s">
        <v>3405</v>
      </c>
      <c r="T237" s="59" t="s">
        <v>3306</v>
      </c>
      <c r="AJ237" s="15"/>
      <c r="AT237" s="15"/>
      <c r="CR237" s="15"/>
      <c r="IV237" s="15"/>
      <c r="JN237" s="15"/>
      <c r="KK237" s="15"/>
    </row>
    <row r="238" spans="1:297" x14ac:dyDescent="0.25">
      <c r="A238" s="13" t="s">
        <v>3378</v>
      </c>
      <c r="B238" s="13" t="s">
        <v>3307</v>
      </c>
      <c r="D238" s="5"/>
      <c r="E238" t="s">
        <v>1585</v>
      </c>
      <c r="F238" s="5">
        <v>1988</v>
      </c>
      <c r="K238" s="59"/>
      <c r="L238" s="59"/>
      <c r="O238">
        <v>9024</v>
      </c>
      <c r="R238" s="59" t="s">
        <v>3428</v>
      </c>
      <c r="S238" s="59" t="s">
        <v>3405</v>
      </c>
      <c r="T238" s="59" t="s">
        <v>3307</v>
      </c>
      <c r="AJ238" s="15"/>
      <c r="AT238" s="15"/>
      <c r="CR238" s="15"/>
      <c r="IV238" s="15"/>
      <c r="JN238" s="15"/>
      <c r="KK238" s="15"/>
    </row>
    <row r="239" spans="1:297" x14ac:dyDescent="0.25">
      <c r="A239" s="13" t="s">
        <v>3379</v>
      </c>
      <c r="B239" s="13" t="s">
        <v>3308</v>
      </c>
      <c r="D239" s="5"/>
      <c r="E239" t="s">
        <v>1585</v>
      </c>
      <c r="F239" s="5">
        <v>1988</v>
      </c>
      <c r="K239" s="59"/>
      <c r="L239" s="59"/>
      <c r="O239">
        <v>9025</v>
      </c>
      <c r="R239" s="59" t="s">
        <v>3429</v>
      </c>
      <c r="S239" s="59" t="s">
        <v>3405</v>
      </c>
      <c r="T239" s="59" t="s">
        <v>3308</v>
      </c>
      <c r="AJ239" s="15"/>
      <c r="AT239" s="15"/>
      <c r="CR239" s="15"/>
      <c r="IV239" s="15"/>
      <c r="JN239" s="15"/>
      <c r="KK239" s="15"/>
    </row>
    <row r="240" spans="1:297" x14ac:dyDescent="0.25">
      <c r="A240" s="13" t="s">
        <v>3380</v>
      </c>
      <c r="B240" s="13" t="s">
        <v>3309</v>
      </c>
      <c r="D240" s="5"/>
      <c r="E240" t="s">
        <v>1585</v>
      </c>
      <c r="F240" s="5">
        <v>1988</v>
      </c>
      <c r="K240" s="59"/>
      <c r="L240" s="59"/>
      <c r="O240">
        <v>9026</v>
      </c>
      <c r="R240" s="59" t="s">
        <v>3430</v>
      </c>
      <c r="S240" s="59" t="s">
        <v>3405</v>
      </c>
      <c r="T240" s="59" t="s">
        <v>3309</v>
      </c>
      <c r="AJ240" s="15"/>
      <c r="AT240" s="15"/>
      <c r="CR240" s="15"/>
      <c r="IV240" s="15"/>
      <c r="JN240" s="15"/>
      <c r="KK240" s="15"/>
    </row>
    <row r="241" spans="1:297" x14ac:dyDescent="0.25">
      <c r="A241" s="13" t="s">
        <v>3381</v>
      </c>
      <c r="B241" s="13" t="s">
        <v>3310</v>
      </c>
      <c r="D241" s="5"/>
      <c r="E241" t="s">
        <v>1585</v>
      </c>
      <c r="F241">
        <v>1989</v>
      </c>
      <c r="K241" s="59"/>
      <c r="L241" s="59"/>
      <c r="O241">
        <v>9027</v>
      </c>
      <c r="R241" s="59" t="s">
        <v>3431</v>
      </c>
      <c r="S241" s="59" t="s">
        <v>3405</v>
      </c>
      <c r="T241" s="59" t="s">
        <v>3310</v>
      </c>
      <c r="AJ241" s="15"/>
      <c r="AT241" s="15"/>
      <c r="CR241" s="15"/>
      <c r="IV241" s="15"/>
      <c r="JN241" s="15"/>
      <c r="KK241" s="15"/>
    </row>
    <row r="242" spans="1:297" x14ac:dyDescent="0.25">
      <c r="A242" s="13" t="s">
        <v>3382</v>
      </c>
      <c r="B242" s="13" t="s">
        <v>3311</v>
      </c>
      <c r="D242" s="5"/>
      <c r="E242" t="s">
        <v>1585</v>
      </c>
      <c r="F242">
        <v>1989</v>
      </c>
      <c r="K242" s="59"/>
      <c r="L242" s="59"/>
      <c r="O242">
        <v>9028</v>
      </c>
      <c r="R242" s="59" t="s">
        <v>3432</v>
      </c>
      <c r="S242" s="59" t="s">
        <v>3405</v>
      </c>
      <c r="T242" s="59" t="s">
        <v>3311</v>
      </c>
      <c r="AJ242" s="15"/>
      <c r="AT242" s="15"/>
      <c r="CR242" s="15"/>
      <c r="IV242" s="15"/>
      <c r="JN242" s="15"/>
      <c r="KK242" s="15"/>
    </row>
    <row r="243" spans="1:297" x14ac:dyDescent="0.25">
      <c r="A243" s="13" t="s">
        <v>3383</v>
      </c>
      <c r="B243" s="13" t="s">
        <v>3312</v>
      </c>
      <c r="D243" s="5"/>
      <c r="E243" t="s">
        <v>1585</v>
      </c>
      <c r="F243">
        <v>1989</v>
      </c>
      <c r="K243" s="59"/>
      <c r="L243" s="59"/>
      <c r="O243">
        <v>9029</v>
      </c>
      <c r="R243" s="59" t="s">
        <v>3433</v>
      </c>
      <c r="S243" s="59" t="s">
        <v>3405</v>
      </c>
      <c r="T243" s="59" t="s">
        <v>3312</v>
      </c>
      <c r="AJ243" s="15"/>
      <c r="AT243" s="15"/>
      <c r="CR243" s="15"/>
      <c r="IV243" s="15"/>
      <c r="JN243" s="15"/>
      <c r="KK243" s="15"/>
    </row>
    <row r="244" spans="1:297" x14ac:dyDescent="0.25">
      <c r="A244" s="13" t="s">
        <v>3384</v>
      </c>
      <c r="B244" s="13" t="s">
        <v>3313</v>
      </c>
      <c r="D244" s="5"/>
      <c r="E244" t="s">
        <v>1585</v>
      </c>
      <c r="F244">
        <v>1989</v>
      </c>
      <c r="K244" s="59"/>
      <c r="L244" s="59"/>
      <c r="O244">
        <v>9030</v>
      </c>
      <c r="R244" s="59" t="s">
        <v>3434</v>
      </c>
      <c r="S244" s="59" t="s">
        <v>3405</v>
      </c>
      <c r="T244" s="59" t="s">
        <v>3313</v>
      </c>
      <c r="AJ244" s="15"/>
      <c r="AT244" s="15"/>
      <c r="CR244" s="15"/>
      <c r="IV244" s="15"/>
      <c r="JN244" s="15"/>
      <c r="KK244" s="15"/>
    </row>
    <row r="245" spans="1:297" x14ac:dyDescent="0.25">
      <c r="A245" s="13" t="s">
        <v>3385</v>
      </c>
      <c r="B245" s="13" t="s">
        <v>3314</v>
      </c>
      <c r="D245" s="5"/>
      <c r="E245" t="s">
        <v>1585</v>
      </c>
      <c r="F245">
        <v>1989</v>
      </c>
      <c r="K245" s="59"/>
      <c r="L245" s="59"/>
      <c r="O245">
        <v>9031</v>
      </c>
      <c r="R245" s="59" t="s">
        <v>3435</v>
      </c>
      <c r="S245" s="59" t="s">
        <v>3405</v>
      </c>
      <c r="T245" s="59" t="s">
        <v>3314</v>
      </c>
      <c r="AJ245" s="15"/>
      <c r="AT245" s="15"/>
      <c r="CR245" s="15"/>
      <c r="IV245" s="15"/>
      <c r="JN245" s="15"/>
      <c r="KK245" s="15"/>
    </row>
    <row r="246" spans="1:297" x14ac:dyDescent="0.25">
      <c r="A246" s="13" t="s">
        <v>3386</v>
      </c>
      <c r="B246" s="13" t="s">
        <v>3315</v>
      </c>
      <c r="D246" s="5"/>
      <c r="E246" t="s">
        <v>1585</v>
      </c>
      <c r="F246">
        <v>1989</v>
      </c>
      <c r="K246" s="59"/>
      <c r="L246" s="59"/>
      <c r="O246">
        <v>9032</v>
      </c>
      <c r="R246" s="59" t="s">
        <v>3436</v>
      </c>
      <c r="S246" s="59" t="s">
        <v>3405</v>
      </c>
      <c r="T246" s="59" t="s">
        <v>3315</v>
      </c>
      <c r="AJ246" s="15"/>
      <c r="AT246" s="15"/>
      <c r="CR246" s="15"/>
      <c r="IV246" s="15"/>
      <c r="JN246" s="15"/>
      <c r="KK246" s="15"/>
    </row>
    <row r="247" spans="1:297" x14ac:dyDescent="0.25">
      <c r="A247" s="13" t="s">
        <v>3387</v>
      </c>
      <c r="B247" s="13" t="s">
        <v>3316</v>
      </c>
      <c r="D247" s="5"/>
      <c r="E247" t="s">
        <v>1585</v>
      </c>
      <c r="F247">
        <v>1989</v>
      </c>
      <c r="K247" s="59"/>
      <c r="L247" s="59"/>
      <c r="O247">
        <v>9033</v>
      </c>
      <c r="R247" s="59" t="s">
        <v>3437</v>
      </c>
      <c r="S247" s="59" t="s">
        <v>3405</v>
      </c>
      <c r="T247" s="59" t="s">
        <v>3316</v>
      </c>
      <c r="AJ247" s="15"/>
      <c r="AT247" s="15"/>
      <c r="CR247" s="15"/>
      <c r="IV247" s="15"/>
      <c r="JN247" s="15"/>
      <c r="KK247" s="15"/>
    </row>
    <row r="248" spans="1:297" x14ac:dyDescent="0.25">
      <c r="A248" s="13" t="s">
        <v>3390</v>
      </c>
      <c r="B248" s="13" t="s">
        <v>3321</v>
      </c>
      <c r="D248" s="5"/>
      <c r="E248" t="s">
        <v>1585</v>
      </c>
      <c r="F248">
        <v>1990</v>
      </c>
      <c r="K248" s="59"/>
      <c r="L248" s="59"/>
      <c r="O248">
        <v>9034</v>
      </c>
      <c r="R248" s="59" t="s">
        <v>3438</v>
      </c>
      <c r="S248" s="59" t="s">
        <v>3405</v>
      </c>
      <c r="T248" s="59" t="s">
        <v>3321</v>
      </c>
      <c r="AJ248" s="15"/>
      <c r="AT248" s="15"/>
      <c r="CR248" s="15"/>
      <c r="IV248" s="15"/>
      <c r="JN248" s="15"/>
      <c r="KK248" s="15"/>
    </row>
    <row r="249" spans="1:297" x14ac:dyDescent="0.25">
      <c r="A249" s="13" t="s">
        <v>3391</v>
      </c>
      <c r="B249" s="13" t="s">
        <v>3322</v>
      </c>
      <c r="D249" s="5"/>
      <c r="E249" t="s">
        <v>1585</v>
      </c>
      <c r="F249">
        <v>1990</v>
      </c>
      <c r="K249" s="59"/>
      <c r="L249" s="59"/>
      <c r="O249">
        <v>9035</v>
      </c>
      <c r="R249" s="59" t="s">
        <v>3439</v>
      </c>
      <c r="S249" s="59" t="s">
        <v>3405</v>
      </c>
      <c r="T249" s="59" t="s">
        <v>3322</v>
      </c>
      <c r="AJ249" s="15"/>
      <c r="AT249" s="15"/>
      <c r="CR249" s="15"/>
      <c r="IV249" s="15"/>
      <c r="JN249" s="15"/>
      <c r="KK249" s="15"/>
    </row>
    <row r="250" spans="1:297" x14ac:dyDescent="0.25">
      <c r="A250" s="13" t="s">
        <v>3392</v>
      </c>
      <c r="B250" s="13" t="s">
        <v>3323</v>
      </c>
      <c r="D250" s="5"/>
      <c r="E250" t="s">
        <v>1585</v>
      </c>
      <c r="F250">
        <v>1990</v>
      </c>
      <c r="K250" s="59"/>
      <c r="L250" s="59"/>
      <c r="O250">
        <v>9036</v>
      </c>
      <c r="R250" s="59" t="s">
        <v>3440</v>
      </c>
      <c r="S250" s="59" t="s">
        <v>3405</v>
      </c>
      <c r="T250" s="59" t="s">
        <v>3323</v>
      </c>
      <c r="AJ250" s="15"/>
      <c r="AT250" s="15"/>
      <c r="CR250" s="15"/>
      <c r="IV250" s="15"/>
      <c r="JN250" s="15"/>
      <c r="KK250" s="15"/>
    </row>
    <row r="251" spans="1:297" x14ac:dyDescent="0.25">
      <c r="A251" s="13" t="s">
        <v>3394</v>
      </c>
      <c r="B251" s="13" t="s">
        <v>3327</v>
      </c>
      <c r="D251" s="5"/>
      <c r="E251" t="s">
        <v>1585</v>
      </c>
      <c r="F251">
        <v>1990</v>
      </c>
      <c r="K251" s="59"/>
      <c r="L251" s="59"/>
      <c r="O251">
        <v>9037</v>
      </c>
      <c r="R251" s="59" t="s">
        <v>3441</v>
      </c>
      <c r="S251" s="59" t="s">
        <v>3405</v>
      </c>
      <c r="T251" s="59" t="s">
        <v>3327</v>
      </c>
      <c r="AJ251" s="15"/>
      <c r="AT251" s="15"/>
      <c r="CR251" s="15"/>
      <c r="IV251" s="15"/>
      <c r="JN251" s="15"/>
      <c r="KK251" s="15"/>
    </row>
    <row r="252" spans="1:297" x14ac:dyDescent="0.25">
      <c r="A252" s="13" t="s">
        <v>3395</v>
      </c>
      <c r="B252" s="13" t="s">
        <v>3328</v>
      </c>
      <c r="D252" s="5"/>
      <c r="E252" t="s">
        <v>1585</v>
      </c>
      <c r="F252">
        <v>1990</v>
      </c>
      <c r="K252" s="59"/>
      <c r="L252" s="59"/>
      <c r="O252">
        <v>9038</v>
      </c>
      <c r="R252" s="59" t="s">
        <v>3442</v>
      </c>
      <c r="S252" s="59" t="s">
        <v>3405</v>
      </c>
      <c r="T252" s="59" t="s">
        <v>3328</v>
      </c>
      <c r="AJ252" s="15"/>
      <c r="AT252" s="15"/>
      <c r="CR252" s="15"/>
      <c r="IV252" s="15"/>
      <c r="JN252" s="15"/>
      <c r="KK252" s="15"/>
    </row>
    <row r="253" spans="1:297" x14ac:dyDescent="0.25">
      <c r="A253" s="13" t="s">
        <v>3399</v>
      </c>
      <c r="B253" s="13" t="s">
        <v>3334</v>
      </c>
      <c r="D253" s="5"/>
      <c r="E253" t="s">
        <v>1585</v>
      </c>
      <c r="F253">
        <v>1990</v>
      </c>
      <c r="K253" s="59"/>
      <c r="L253" s="59"/>
      <c r="O253">
        <v>9039</v>
      </c>
      <c r="R253" s="59" t="s">
        <v>3443</v>
      </c>
      <c r="S253" s="59" t="s">
        <v>3405</v>
      </c>
      <c r="T253" s="59" t="s">
        <v>3334</v>
      </c>
      <c r="AJ253" s="15"/>
      <c r="AT253" s="15"/>
      <c r="CR253" s="15"/>
      <c r="IV253" s="15"/>
      <c r="JN253" s="15"/>
      <c r="KK253" s="15"/>
    </row>
    <row r="254" spans="1:297" x14ac:dyDescent="0.25">
      <c r="A254" s="13" t="s">
        <v>3401</v>
      </c>
      <c r="B254" s="13" t="s">
        <v>3339</v>
      </c>
      <c r="C254" t="s">
        <v>3340</v>
      </c>
      <c r="D254" s="5"/>
      <c r="E254" t="s">
        <v>1585</v>
      </c>
      <c r="F254">
        <v>1990</v>
      </c>
      <c r="K254" s="59"/>
      <c r="L254" s="59"/>
      <c r="O254">
        <v>9041</v>
      </c>
      <c r="R254" s="59" t="s">
        <v>3444</v>
      </c>
      <c r="S254" s="59" t="s">
        <v>3405</v>
      </c>
      <c r="T254" s="59" t="s">
        <v>3339</v>
      </c>
      <c r="AJ254" s="15"/>
      <c r="AT254" s="15"/>
      <c r="CR254" s="15"/>
      <c r="IV254" s="15"/>
      <c r="JN254" s="15"/>
      <c r="KK254" s="15"/>
    </row>
    <row r="255" spans="1:297" ht="24.75" x14ac:dyDescent="0.25">
      <c r="A255" s="13" t="s">
        <v>3373</v>
      </c>
      <c r="B255" s="13" t="s">
        <v>3303</v>
      </c>
      <c r="D255" s="5"/>
      <c r="E255" s="5" t="s">
        <v>1586</v>
      </c>
      <c r="F255" s="5">
        <v>1988</v>
      </c>
      <c r="K255" s="59"/>
      <c r="L255" s="59"/>
      <c r="O255">
        <v>9101</v>
      </c>
      <c r="R255" s="59" t="s">
        <v>3445</v>
      </c>
      <c r="S255" s="59" t="s">
        <v>3405</v>
      </c>
      <c r="T255" s="59" t="s">
        <v>3303</v>
      </c>
      <c r="AJ255" s="15"/>
      <c r="AT255" s="15"/>
      <c r="CR255" s="15"/>
      <c r="IV255" s="15"/>
      <c r="JN255" s="15"/>
      <c r="KK255" s="15"/>
    </row>
    <row r="256" spans="1:297" x14ac:dyDescent="0.25">
      <c r="A256" s="13" t="s">
        <v>3388</v>
      </c>
      <c r="B256" s="13" t="s">
        <v>3317</v>
      </c>
      <c r="D256" s="5"/>
      <c r="E256" s="5" t="s">
        <v>1586</v>
      </c>
      <c r="F256" s="5">
        <v>1989</v>
      </c>
      <c r="K256" s="59"/>
      <c r="L256" s="59"/>
      <c r="O256">
        <v>9102</v>
      </c>
      <c r="R256" s="59" t="s">
        <v>3446</v>
      </c>
      <c r="S256" s="59" t="s">
        <v>3405</v>
      </c>
      <c r="T256" s="59" t="s">
        <v>3317</v>
      </c>
      <c r="AJ256" s="15"/>
      <c r="AT256" s="15"/>
      <c r="CR256" s="15"/>
      <c r="IV256" s="15"/>
      <c r="JN256" s="15"/>
      <c r="KK256" s="15"/>
    </row>
    <row r="257" spans="1:297" x14ac:dyDescent="0.25">
      <c r="A257" s="13" t="s">
        <v>3397</v>
      </c>
      <c r="B257" s="13" t="s">
        <v>3332</v>
      </c>
      <c r="D257" s="5"/>
      <c r="E257" s="5" t="s">
        <v>1586</v>
      </c>
      <c r="F257" s="5">
        <v>1990</v>
      </c>
      <c r="K257" s="59"/>
      <c r="L257" s="59"/>
      <c r="O257">
        <v>9103</v>
      </c>
      <c r="R257" s="59" t="s">
        <v>3447</v>
      </c>
      <c r="S257" s="59" t="s">
        <v>3405</v>
      </c>
      <c r="T257" s="59" t="s">
        <v>3332</v>
      </c>
      <c r="AJ257" s="15"/>
      <c r="AT257" s="15"/>
      <c r="CR257" s="15"/>
      <c r="IV257" s="15"/>
      <c r="JN257" s="15"/>
      <c r="KK257" s="15"/>
    </row>
    <row r="258" spans="1:297" x14ac:dyDescent="0.25">
      <c r="A258" s="13" t="s">
        <v>3565</v>
      </c>
      <c r="B258" s="13" t="s">
        <v>3565</v>
      </c>
      <c r="E258" s="5" t="s">
        <v>2811</v>
      </c>
      <c r="F258" s="5"/>
      <c r="K258" s="59"/>
      <c r="L258" s="59"/>
      <c r="R258" s="59"/>
      <c r="S258" s="59"/>
      <c r="T258" s="59"/>
    </row>
  </sheetData>
  <sortState xmlns:xlrd2="http://schemas.microsoft.com/office/spreadsheetml/2017/richdata2" ref="A4:KL258">
    <sortCondition ref="O137:O258"/>
  </sortState>
  <phoneticPr fontId="27" type="noConversion"/>
  <conditionalFormatting sqref="A1:J1 M1:U1 Y1:AK1">
    <cfRule type="containsText" dxfId="16" priority="295" operator="containsText" text="RELATIONSHIP:">
      <formula>NOT(ISERROR(SEARCH("RELATIONSHIP:",A1)))</formula>
    </cfRule>
    <cfRule type="containsText" dxfId="15" priority="296" operator="containsText" text="TRAIT:">
      <formula>NOT(ISERROR(SEARCH("TRAIT:",A1)))</formula>
    </cfRule>
    <cfRule type="cellIs" dxfId="14" priority="297" operator="equal">
      <formula>"ignore"</formula>
    </cfRule>
    <cfRule type="containsText" dxfId="13" priority="298" operator="containsText" text="STATIC:">
      <formula>NOT(ISERROR(SEARCH("STATIC:",A1)))</formula>
    </cfRule>
    <cfRule type="containsText" dxfId="12" priority="299" operator="containsText" text="NODE:">
      <formula>NOT(ISERROR(SEARCH("NODE:",A1)))</formula>
    </cfRule>
  </conditionalFormatting>
  <conditionalFormatting sqref="K4:L258">
    <cfRule type="expression" dxfId="11" priority="3">
      <formula>NOT(ISBLANK(K4))</formula>
    </cfRule>
  </conditionalFormatting>
  <conditionalFormatting sqref="R4:T258">
    <cfRule type="expression" dxfId="10" priority="1">
      <formula>NOT(ISBLANK(R4))</formula>
    </cfRule>
  </conditionalFormatting>
  <conditionalFormatting sqref="AM1:AU1">
    <cfRule type="containsText" dxfId="9" priority="275" operator="containsText" text="RELATIONSHIP:">
      <formula>NOT(ISERROR(SEARCH("RELATIONSHIP:",AM1)))</formula>
    </cfRule>
    <cfRule type="containsText" dxfId="8" priority="276" operator="containsText" text="TRAIT:">
      <formula>NOT(ISERROR(SEARCH("TRAIT:",AM1)))</formula>
    </cfRule>
    <cfRule type="cellIs" dxfId="7" priority="277" operator="equal">
      <formula>"ignore"</formula>
    </cfRule>
    <cfRule type="containsText" dxfId="6" priority="278" operator="containsText" text="STATIC:">
      <formula>NOT(ISERROR(SEARCH("STATIC:",AM1)))</formula>
    </cfRule>
    <cfRule type="containsText" dxfId="5" priority="279" operator="containsText" text="NODE:">
      <formula>NOT(ISERROR(SEARCH("NODE:",AM1)))</formula>
    </cfRule>
  </conditionalFormatting>
  <conditionalFormatting sqref="AW1:XFD1">
    <cfRule type="containsText" dxfId="4" priority="270" operator="containsText" text="RELATIONSHIP:">
      <formula>NOT(ISERROR(SEARCH("RELATIONSHIP:",AW1)))</formula>
    </cfRule>
    <cfRule type="containsText" dxfId="3" priority="271" operator="containsText" text="TRAIT:">
      <formula>NOT(ISERROR(SEARCH("TRAIT:",AW1)))</formula>
    </cfRule>
    <cfRule type="cellIs" dxfId="2" priority="272" operator="equal">
      <formula>"ignore"</formula>
    </cfRule>
    <cfRule type="containsText" dxfId="1" priority="273" operator="containsText" text="STATIC:">
      <formula>NOT(ISERROR(SEARCH("STATIC:",AW1)))</formula>
    </cfRule>
    <cfRule type="containsText" dxfId="0" priority="274" operator="containsText" text="NODE:">
      <formula>NOT(ISERROR(SEARCH("NODE:",AW1)))</formula>
    </cfRule>
  </conditionalFormatting>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52910-99C9-45F6-A6EE-AAE3653D1038}">
  <dimension ref="A1:GY312"/>
  <sheetViews>
    <sheetView zoomScale="85" zoomScaleNormal="85" workbookViewId="0">
      <pane xSplit="20" ySplit="10" topLeftCell="CS11" activePane="bottomRight" state="frozen"/>
      <selection activeCell="C6" sqref="C6:C1048576"/>
      <selection pane="topRight" activeCell="C6" sqref="C6:C1048576"/>
      <selection pane="bottomLeft" activeCell="C6" sqref="C6:C1048576"/>
      <selection pane="bottomRight" activeCell="CS10" sqref="CS10"/>
    </sheetView>
  </sheetViews>
  <sheetFormatPr defaultRowHeight="15" x14ac:dyDescent="0.25"/>
  <cols>
    <col min="1" max="1" width="4.7109375" style="30" customWidth="1"/>
    <col min="2" max="2" width="3.85546875" hidden="1" customWidth="1"/>
    <col min="3" max="3" width="6" style="30" hidden="1" customWidth="1"/>
    <col min="4" max="4" width="6.85546875" style="30" hidden="1" customWidth="1"/>
    <col min="5" max="5" width="5" style="30" hidden="1" customWidth="1"/>
    <col min="6" max="6" width="5.5703125" customWidth="1"/>
    <col min="7" max="7" width="6.42578125" hidden="1" customWidth="1"/>
    <col min="8" max="8" width="23.28515625" style="32" customWidth="1"/>
    <col min="9" max="9" width="92.42578125" style="46" customWidth="1"/>
    <col min="10" max="10" width="5" style="30" hidden="1" customWidth="1"/>
    <col min="11" max="11" width="16.5703125" style="31" customWidth="1"/>
    <col min="12" max="12" width="28.7109375" style="31" customWidth="1"/>
    <col min="13" max="13" width="9.140625" style="31" customWidth="1"/>
    <col min="14" max="16" width="16.5703125" style="31" customWidth="1"/>
    <col min="17" max="17" width="10.85546875" style="31" customWidth="1"/>
    <col min="18" max="18" width="8.42578125" style="31" customWidth="1"/>
    <col min="19" max="19" width="11.28515625" style="14" customWidth="1"/>
    <col min="20" max="20" width="12.140625" style="20" customWidth="1"/>
    <col min="21" max="125" width="21.7109375" customWidth="1"/>
    <col min="126" max="126" width="9.140625" style="39"/>
    <col min="127" max="148" width="21.7109375" customWidth="1"/>
    <col min="149" max="149" width="9.140625" style="39"/>
    <col min="150" max="160" width="21.7109375" customWidth="1"/>
    <col min="161" max="161" width="9.140625" style="39"/>
    <col min="162" max="167" width="21.7109375" customWidth="1"/>
    <col min="168" max="168" width="9.140625" style="39"/>
    <col min="169" max="175" width="21.7109375" customWidth="1"/>
    <col min="176" max="176" width="9.140625" style="39"/>
    <col min="177" max="185" width="21.7109375" customWidth="1"/>
    <col min="186" max="186" width="9.140625" style="39"/>
    <col min="187" max="193" width="21.7109375" customWidth="1"/>
    <col min="194" max="194" width="22" bestFit="1" customWidth="1"/>
    <col min="195" max="195" width="9.140625" style="39"/>
    <col min="196" max="199" width="19.140625" customWidth="1"/>
    <col min="200" max="200" width="9.140625" style="39"/>
    <col min="201" max="206" width="19.140625" customWidth="1"/>
  </cols>
  <sheetData>
    <row r="1" spans="1:207" s="25" customFormat="1" ht="26.25" x14ac:dyDescent="0.4">
      <c r="B1" s="3"/>
      <c r="F1" s="3"/>
      <c r="G1" s="3"/>
      <c r="H1" s="40">
        <v>0</v>
      </c>
      <c r="I1" s="44" t="s">
        <v>2486</v>
      </c>
      <c r="N1" s="26"/>
      <c r="O1" s="26"/>
      <c r="P1" s="26"/>
      <c r="Q1" s="26"/>
      <c r="R1" s="26"/>
      <c r="S1" s="19"/>
      <c r="DV1" s="35"/>
      <c r="ES1" s="35"/>
      <c r="FE1" s="35"/>
      <c r="FL1" s="35"/>
      <c r="FT1" s="35"/>
      <c r="GD1" s="35"/>
      <c r="GM1" s="35"/>
      <c r="GR1" s="35"/>
      <c r="GY1" s="35"/>
    </row>
    <row r="2" spans="1:207" s="3" customFormat="1" ht="18.75" x14ac:dyDescent="0.3">
      <c r="H2" s="3">
        <v>1</v>
      </c>
      <c r="I2" s="44" t="s">
        <v>2487</v>
      </c>
      <c r="N2" s="19"/>
      <c r="O2" s="19"/>
      <c r="P2" s="19"/>
      <c r="Q2" s="19"/>
      <c r="R2" s="19" t="s">
        <v>3114</v>
      </c>
      <c r="S2" s="51">
        <f>ROUND(AVERAGE(V2:XFD2), 1)</f>
        <v>30.2</v>
      </c>
      <c r="T2" s="28" t="s">
        <v>2430</v>
      </c>
      <c r="U2" s="3">
        <f t="shared" ref="U2:AZ2" si="0">COUNT(U11:U1048576)</f>
        <v>30</v>
      </c>
      <c r="V2" s="3">
        <f t="shared" si="0"/>
        <v>39</v>
      </c>
      <c r="W2" s="3">
        <f t="shared" si="0"/>
        <v>34</v>
      </c>
      <c r="X2" s="3">
        <f t="shared" si="0"/>
        <v>40</v>
      </c>
      <c r="Y2" s="3">
        <f t="shared" si="0"/>
        <v>39</v>
      </c>
      <c r="Z2" s="3">
        <f t="shared" si="0"/>
        <v>35</v>
      </c>
      <c r="AA2" s="3">
        <f t="shared" si="0"/>
        <v>38</v>
      </c>
      <c r="AB2" s="3">
        <f t="shared" si="0"/>
        <v>38</v>
      </c>
      <c r="AC2" s="3">
        <f t="shared" si="0"/>
        <v>43</v>
      </c>
      <c r="AD2" s="3">
        <f t="shared" si="0"/>
        <v>47</v>
      </c>
      <c r="AE2" s="3">
        <f t="shared" si="0"/>
        <v>43</v>
      </c>
      <c r="AF2" s="3">
        <f t="shared" si="0"/>
        <v>36</v>
      </c>
      <c r="AG2" s="3">
        <f t="shared" si="0"/>
        <v>35</v>
      </c>
      <c r="AH2" s="3">
        <f t="shared" si="0"/>
        <v>34</v>
      </c>
      <c r="AI2" s="3">
        <f t="shared" si="0"/>
        <v>32</v>
      </c>
      <c r="AJ2" s="3">
        <f t="shared" si="0"/>
        <v>38</v>
      </c>
      <c r="AK2" s="3">
        <f t="shared" si="0"/>
        <v>32</v>
      </c>
      <c r="AL2" s="3">
        <f t="shared" si="0"/>
        <v>41</v>
      </c>
      <c r="AM2" s="3">
        <f t="shared" si="0"/>
        <v>37</v>
      </c>
      <c r="AN2" s="3">
        <f t="shared" si="0"/>
        <v>38</v>
      </c>
      <c r="AO2" s="3">
        <f t="shared" si="0"/>
        <v>35</v>
      </c>
      <c r="AP2" s="3">
        <f t="shared" si="0"/>
        <v>29</v>
      </c>
      <c r="AQ2" s="3">
        <f t="shared" si="0"/>
        <v>37</v>
      </c>
      <c r="AR2" s="3">
        <f t="shared" si="0"/>
        <v>28</v>
      </c>
      <c r="AS2" s="3">
        <f t="shared" si="0"/>
        <v>30</v>
      </c>
      <c r="AT2" s="3">
        <f t="shared" si="0"/>
        <v>31</v>
      </c>
      <c r="AU2" s="3">
        <f t="shared" si="0"/>
        <v>45</v>
      </c>
      <c r="AV2" s="3">
        <f t="shared" si="0"/>
        <v>34</v>
      </c>
      <c r="AW2" s="3">
        <f t="shared" si="0"/>
        <v>34</v>
      </c>
      <c r="AX2" s="3">
        <f t="shared" si="0"/>
        <v>36</v>
      </c>
      <c r="AY2" s="3">
        <f t="shared" si="0"/>
        <v>32</v>
      </c>
      <c r="AZ2" s="3">
        <f t="shared" si="0"/>
        <v>31</v>
      </c>
      <c r="BA2" s="3">
        <f t="shared" ref="BA2:CJ2" si="1">COUNT(BA11:BA1048576)</f>
        <v>29</v>
      </c>
      <c r="BB2" s="3">
        <f t="shared" si="1"/>
        <v>28</v>
      </c>
      <c r="BC2" s="3">
        <f t="shared" si="1"/>
        <v>28</v>
      </c>
      <c r="BD2" s="3">
        <f t="shared" si="1"/>
        <v>30</v>
      </c>
      <c r="BE2" s="3">
        <f t="shared" si="1"/>
        <v>29</v>
      </c>
      <c r="BF2" s="3">
        <f t="shared" si="1"/>
        <v>34</v>
      </c>
      <c r="BG2" s="3">
        <f t="shared" si="1"/>
        <v>36</v>
      </c>
      <c r="BH2" s="3">
        <f t="shared" si="1"/>
        <v>35</v>
      </c>
      <c r="BI2" s="3">
        <f t="shared" si="1"/>
        <v>29</v>
      </c>
      <c r="BJ2" s="3">
        <f t="shared" si="1"/>
        <v>34</v>
      </c>
      <c r="BK2" s="3">
        <f t="shared" ref="BK2" si="2">COUNT(BK11:BK1048576)</f>
        <v>0</v>
      </c>
      <c r="BL2" s="3">
        <f t="shared" si="1"/>
        <v>32</v>
      </c>
      <c r="BM2" s="3">
        <f t="shared" si="1"/>
        <v>40</v>
      </c>
      <c r="BN2" s="3">
        <f t="shared" si="1"/>
        <v>39</v>
      </c>
      <c r="BO2" s="3">
        <f t="shared" ref="BO2" si="3">COUNT(BO11:BO1048576)</f>
        <v>0</v>
      </c>
      <c r="BP2" s="3">
        <f t="shared" si="1"/>
        <v>32</v>
      </c>
      <c r="BQ2" s="3">
        <f t="shared" si="1"/>
        <v>33</v>
      </c>
      <c r="BR2" s="3">
        <f t="shared" ref="BR2" si="4">COUNT(BR11:BR1048576)</f>
        <v>0</v>
      </c>
      <c r="BS2" s="3">
        <f t="shared" si="1"/>
        <v>36</v>
      </c>
      <c r="BT2" s="3">
        <f t="shared" si="1"/>
        <v>27</v>
      </c>
      <c r="BU2" s="3">
        <f t="shared" si="1"/>
        <v>27</v>
      </c>
      <c r="BV2" s="3">
        <f t="shared" si="1"/>
        <v>36</v>
      </c>
      <c r="BW2" s="3">
        <f t="shared" si="1"/>
        <v>33</v>
      </c>
      <c r="BX2" s="3">
        <f t="shared" si="1"/>
        <v>32</v>
      </c>
      <c r="BY2" s="3">
        <f t="shared" si="1"/>
        <v>40</v>
      </c>
      <c r="BZ2" s="3">
        <f t="shared" si="1"/>
        <v>36</v>
      </c>
      <c r="CA2" s="3">
        <f t="shared" si="1"/>
        <v>29</v>
      </c>
      <c r="CB2" s="3">
        <f t="shared" si="1"/>
        <v>39</v>
      </c>
      <c r="CC2" s="3">
        <f t="shared" si="1"/>
        <v>38</v>
      </c>
      <c r="CD2" s="3">
        <f t="shared" si="1"/>
        <v>30</v>
      </c>
      <c r="CE2" s="3">
        <f t="shared" si="1"/>
        <v>36</v>
      </c>
      <c r="CF2" s="3">
        <f t="shared" si="1"/>
        <v>30</v>
      </c>
      <c r="CG2" s="3">
        <f t="shared" si="1"/>
        <v>39</v>
      </c>
      <c r="CH2" s="3">
        <f t="shared" si="1"/>
        <v>36</v>
      </c>
      <c r="CI2" s="3">
        <f t="shared" ref="CI2" si="5">COUNT(CI11:CI1048576)</f>
        <v>0</v>
      </c>
      <c r="CJ2" s="3">
        <f t="shared" si="1"/>
        <v>45</v>
      </c>
      <c r="CK2" s="3">
        <f t="shared" ref="CK2:DU2" si="6">COUNT(CK11:CK1048576)</f>
        <v>33</v>
      </c>
      <c r="CL2" s="3">
        <f t="shared" si="6"/>
        <v>31</v>
      </c>
      <c r="CM2" s="3">
        <f t="shared" ref="CM2" si="7">COUNT(CM11:CM1048576)</f>
        <v>0</v>
      </c>
      <c r="CN2" s="3">
        <f t="shared" si="6"/>
        <v>27</v>
      </c>
      <c r="CO2" s="3">
        <f t="shared" ref="CO2" si="8">COUNT(CO11:CO1048576)</f>
        <v>0</v>
      </c>
      <c r="CP2" s="3">
        <f t="shared" si="6"/>
        <v>31</v>
      </c>
      <c r="CQ2" s="3">
        <f t="shared" ref="CQ2" si="9">COUNT(CQ11:CQ1048576)</f>
        <v>0</v>
      </c>
      <c r="CR2" s="3">
        <f t="shared" si="6"/>
        <v>39</v>
      </c>
      <c r="CS2" s="3">
        <f t="shared" si="6"/>
        <v>35</v>
      </c>
      <c r="CT2" s="3">
        <f t="shared" si="6"/>
        <v>33</v>
      </c>
      <c r="CU2" s="3">
        <f t="shared" si="6"/>
        <v>27</v>
      </c>
      <c r="CV2" s="3">
        <f t="shared" si="6"/>
        <v>24</v>
      </c>
      <c r="CW2" s="3">
        <f t="shared" si="6"/>
        <v>33</v>
      </c>
      <c r="CX2" s="3">
        <f t="shared" si="6"/>
        <v>22</v>
      </c>
      <c r="CY2" s="3">
        <f t="shared" si="6"/>
        <v>34</v>
      </c>
      <c r="CZ2" s="3">
        <f t="shared" si="6"/>
        <v>34</v>
      </c>
      <c r="DA2" s="3">
        <f t="shared" si="6"/>
        <v>36</v>
      </c>
      <c r="DB2" s="3">
        <f t="shared" si="6"/>
        <v>31</v>
      </c>
      <c r="DC2" s="3">
        <f t="shared" si="6"/>
        <v>42</v>
      </c>
      <c r="DD2" s="3">
        <f t="shared" si="6"/>
        <v>24</v>
      </c>
      <c r="DE2" s="3">
        <f t="shared" si="6"/>
        <v>27</v>
      </c>
      <c r="DF2" s="3">
        <f t="shared" si="6"/>
        <v>31</v>
      </c>
      <c r="DG2" s="3">
        <f t="shared" si="6"/>
        <v>30</v>
      </c>
      <c r="DH2" s="3">
        <f t="shared" si="6"/>
        <v>30</v>
      </c>
      <c r="DI2" s="3">
        <f t="shared" si="6"/>
        <v>30</v>
      </c>
      <c r="DJ2" s="3">
        <f t="shared" si="6"/>
        <v>27</v>
      </c>
      <c r="DK2" s="3">
        <f t="shared" si="6"/>
        <v>27</v>
      </c>
      <c r="DL2" s="3">
        <f t="shared" si="6"/>
        <v>27</v>
      </c>
      <c r="DM2" s="3">
        <f t="shared" si="6"/>
        <v>27</v>
      </c>
      <c r="DN2" s="3">
        <f t="shared" si="6"/>
        <v>30</v>
      </c>
      <c r="DO2" s="3">
        <f t="shared" si="6"/>
        <v>26</v>
      </c>
      <c r="DP2" s="3">
        <f t="shared" si="6"/>
        <v>31</v>
      </c>
      <c r="DQ2" s="3">
        <f t="shared" si="6"/>
        <v>26</v>
      </c>
      <c r="DR2" s="3">
        <f t="shared" si="6"/>
        <v>26</v>
      </c>
      <c r="DS2" s="3">
        <f t="shared" si="6"/>
        <v>32</v>
      </c>
      <c r="DT2" s="3">
        <f t="shared" si="6"/>
        <v>36</v>
      </c>
      <c r="DU2" s="3">
        <f t="shared" si="6"/>
        <v>30</v>
      </c>
      <c r="DV2" s="36"/>
      <c r="DW2" s="3">
        <f t="shared" ref="DW2:ER2" si="10">COUNT(DW11:DW1048576)</f>
        <v>29</v>
      </c>
      <c r="DX2" s="3">
        <f t="shared" si="10"/>
        <v>29</v>
      </c>
      <c r="DY2" s="3">
        <f t="shared" si="10"/>
        <v>29</v>
      </c>
      <c r="DZ2" s="3">
        <f t="shared" si="10"/>
        <v>29</v>
      </c>
      <c r="EA2" s="3">
        <f t="shared" si="10"/>
        <v>34</v>
      </c>
      <c r="EB2" s="3">
        <f t="shared" si="10"/>
        <v>37</v>
      </c>
      <c r="EC2" s="3">
        <f t="shared" si="10"/>
        <v>38</v>
      </c>
      <c r="ED2" s="3">
        <f t="shared" si="10"/>
        <v>28</v>
      </c>
      <c r="EE2" s="3">
        <f t="shared" si="10"/>
        <v>28</v>
      </c>
      <c r="EF2" s="3">
        <f t="shared" si="10"/>
        <v>33</v>
      </c>
      <c r="EG2" s="3">
        <f t="shared" si="10"/>
        <v>33</v>
      </c>
      <c r="EH2" s="3">
        <f t="shared" si="10"/>
        <v>33</v>
      </c>
      <c r="EI2" s="3">
        <f t="shared" si="10"/>
        <v>27</v>
      </c>
      <c r="EJ2" s="3">
        <f t="shared" si="10"/>
        <v>27</v>
      </c>
      <c r="EK2" s="3">
        <f t="shared" si="10"/>
        <v>23</v>
      </c>
      <c r="EL2" s="3">
        <f t="shared" si="10"/>
        <v>32</v>
      </c>
      <c r="EM2" s="3">
        <f t="shared" si="10"/>
        <v>24</v>
      </c>
      <c r="EN2" s="3">
        <f t="shared" si="10"/>
        <v>35</v>
      </c>
      <c r="EO2" s="3">
        <f t="shared" si="10"/>
        <v>25</v>
      </c>
      <c r="EP2" s="3">
        <f t="shared" si="10"/>
        <v>27</v>
      </c>
      <c r="EQ2" s="3">
        <f t="shared" si="10"/>
        <v>28</v>
      </c>
      <c r="ER2" s="3">
        <f t="shared" si="10"/>
        <v>29</v>
      </c>
      <c r="ES2" s="36"/>
      <c r="ET2" s="3">
        <f t="shared" ref="ET2:FD2" si="11">COUNT(ET11:ET1048576)</f>
        <v>36</v>
      </c>
      <c r="EU2" s="3">
        <f t="shared" si="11"/>
        <v>25</v>
      </c>
      <c r="EV2" s="3">
        <f t="shared" si="11"/>
        <v>27</v>
      </c>
      <c r="EW2" s="3">
        <f t="shared" si="11"/>
        <v>22</v>
      </c>
      <c r="EX2" s="3">
        <f t="shared" si="11"/>
        <v>19</v>
      </c>
      <c r="EY2" s="3">
        <f t="shared" si="11"/>
        <v>28</v>
      </c>
      <c r="EZ2" s="3">
        <f t="shared" si="11"/>
        <v>27</v>
      </c>
      <c r="FA2" s="3">
        <f t="shared" si="11"/>
        <v>32</v>
      </c>
      <c r="FB2" s="3">
        <f t="shared" si="11"/>
        <v>26</v>
      </c>
      <c r="FC2" s="3">
        <f t="shared" si="11"/>
        <v>24</v>
      </c>
      <c r="FD2" s="3">
        <f t="shared" si="11"/>
        <v>22</v>
      </c>
      <c r="FE2" s="36"/>
      <c r="FF2" s="3">
        <f t="shared" ref="FF2:FK2" si="12">COUNT(FF11:FF1048576)</f>
        <v>29</v>
      </c>
      <c r="FG2" s="3">
        <f t="shared" si="12"/>
        <v>28</v>
      </c>
      <c r="FH2" s="3">
        <f t="shared" si="12"/>
        <v>32</v>
      </c>
      <c r="FI2" s="3">
        <f t="shared" si="12"/>
        <v>33</v>
      </c>
      <c r="FJ2" s="3">
        <f t="shared" si="12"/>
        <v>30</v>
      </c>
      <c r="FK2" s="3">
        <f t="shared" si="12"/>
        <v>29</v>
      </c>
      <c r="FL2" s="36"/>
      <c r="FM2" s="3">
        <f t="shared" ref="FM2:FS2" si="13">COUNT(FM11:FM1048576)</f>
        <v>50</v>
      </c>
      <c r="FN2" s="3">
        <f t="shared" si="13"/>
        <v>42</v>
      </c>
      <c r="FO2" s="3">
        <f t="shared" si="13"/>
        <v>45</v>
      </c>
      <c r="FP2" s="3">
        <f t="shared" si="13"/>
        <v>40</v>
      </c>
      <c r="FQ2" s="3">
        <f t="shared" si="13"/>
        <v>41</v>
      </c>
      <c r="FR2" s="3">
        <f t="shared" si="13"/>
        <v>31</v>
      </c>
      <c r="FS2" s="3">
        <f t="shared" si="13"/>
        <v>43</v>
      </c>
      <c r="FT2" s="36"/>
      <c r="FU2" s="3">
        <f t="shared" ref="FU2:GC2" si="14">COUNT(FU11:FU1048576)</f>
        <v>33</v>
      </c>
      <c r="FV2" s="3">
        <f t="shared" si="14"/>
        <v>20</v>
      </c>
      <c r="FW2" s="3">
        <f t="shared" si="14"/>
        <v>30</v>
      </c>
      <c r="FX2" s="3">
        <f t="shared" si="14"/>
        <v>23</v>
      </c>
      <c r="FY2" s="3">
        <f t="shared" si="14"/>
        <v>47</v>
      </c>
      <c r="FZ2" s="3">
        <f t="shared" si="14"/>
        <v>13</v>
      </c>
      <c r="GA2" s="3">
        <f t="shared" si="14"/>
        <v>22</v>
      </c>
      <c r="GB2" s="3">
        <f t="shared" si="14"/>
        <v>23</v>
      </c>
      <c r="GC2" s="3">
        <f t="shared" si="14"/>
        <v>25</v>
      </c>
      <c r="GD2" s="36"/>
      <c r="GE2" s="3">
        <f t="shared" ref="GE2:GL2" si="15">COUNT(GE11:GE1048576)</f>
        <v>26</v>
      </c>
      <c r="GF2" s="3">
        <f t="shared" si="15"/>
        <v>25</v>
      </c>
      <c r="GG2" s="3">
        <f t="shared" si="15"/>
        <v>26</v>
      </c>
      <c r="GH2" s="3">
        <f t="shared" si="15"/>
        <v>27</v>
      </c>
      <c r="GI2" s="3">
        <f t="shared" si="15"/>
        <v>28</v>
      </c>
      <c r="GJ2" s="3">
        <f t="shared" si="15"/>
        <v>26</v>
      </c>
      <c r="GK2" s="3">
        <f t="shared" si="15"/>
        <v>29</v>
      </c>
      <c r="GL2" s="3">
        <f t="shared" si="15"/>
        <v>30</v>
      </c>
      <c r="GM2" s="36"/>
      <c r="GN2" s="3">
        <f>COUNT(GN11:GN1048576)</f>
        <v>21</v>
      </c>
      <c r="GO2" s="3">
        <f>COUNT(GO11:GO1048576)</f>
        <v>25</v>
      </c>
      <c r="GP2" s="3">
        <f>COUNT(GP11:GP1048576)</f>
        <v>21</v>
      </c>
      <c r="GQ2" s="3">
        <f>COUNT(GQ11:GQ1048576)</f>
        <v>23</v>
      </c>
      <c r="GR2" s="36"/>
      <c r="GS2" s="3">
        <f t="shared" ref="GS2:GX2" si="16">COUNT(GS11:GS1048576)</f>
        <v>26</v>
      </c>
      <c r="GT2" s="3">
        <f t="shared" si="16"/>
        <v>24</v>
      </c>
      <c r="GU2" s="3">
        <f t="shared" si="16"/>
        <v>21</v>
      </c>
      <c r="GV2" s="3">
        <f t="shared" si="16"/>
        <v>27</v>
      </c>
      <c r="GW2" s="3">
        <f t="shared" si="16"/>
        <v>26</v>
      </c>
      <c r="GX2" s="3">
        <f t="shared" si="16"/>
        <v>27</v>
      </c>
      <c r="GY2" s="36"/>
    </row>
    <row r="3" spans="1:207" s="23" customFormat="1" ht="15.75" x14ac:dyDescent="0.25">
      <c r="B3" s="3"/>
      <c r="F3" s="3"/>
      <c r="G3" s="3"/>
      <c r="H3" s="41" t="s">
        <v>2483</v>
      </c>
      <c r="I3" s="44" t="s">
        <v>2488</v>
      </c>
      <c r="N3" s="24"/>
      <c r="O3" s="24"/>
      <c r="P3" s="24"/>
      <c r="Q3" s="24"/>
      <c r="R3" s="24"/>
      <c r="S3" s="19"/>
      <c r="T3" s="29" t="s">
        <v>3508</v>
      </c>
      <c r="U3" s="23" t="str">
        <f>VLOOKUP(U$10,characters!$A$4:$AK$301,9,FALSE)</f>
        <v>Hack</v>
      </c>
      <c r="V3" s="23" t="str">
        <f>VLOOKUP(V$10,characters!$A$4:$AK$301,9,FALSE)</f>
        <v>Mobility, Dodge, Reckless</v>
      </c>
      <c r="W3" s="23" t="str">
        <f>VLOOKUP(W$10,characters!$A$4:$AK$301,9,FALSE)</f>
        <v>Lasers, Hack</v>
      </c>
      <c r="X3" s="23">
        <f>VLOOKUP(X$10,characters!$A$4:$AK$301,9,FALSE)</f>
        <v>0</v>
      </c>
      <c r="Y3" s="23" t="str">
        <f>VLOOKUP(Y$10,characters!$A$4:$AK$301,9,FALSE)</f>
        <v>Cover</v>
      </c>
      <c r="Z3" s="23" t="str">
        <f>VLOOKUP(Z$10,characters!$A$4:$AK$301,9,FALSE)</f>
        <v>Inspiring</v>
      </c>
      <c r="AA3" s="23" t="str">
        <f>VLOOKUP(AA$10,characters!$A$4:$AK$301,9,FALSE)</f>
        <v>Suppression</v>
      </c>
      <c r="AB3" s="23" t="str">
        <f>VLOOKUP(AB$10,characters!$A$4:$AK$301,9,FALSE)</f>
        <v>Accurate</v>
      </c>
      <c r="AC3" s="23">
        <f>VLOOKUP(AC$10,characters!$A$4:$AK$301,9,FALSE)</f>
        <v>0</v>
      </c>
      <c r="AD3" s="23">
        <f>VLOOKUP(AD$10,characters!$A$4:$AK$301,9,FALSE)</f>
        <v>0</v>
      </c>
      <c r="AE3" s="23" t="str">
        <f>VLOOKUP(AE$10,characters!$A$4:$AK$301,9,FALSE)</f>
        <v>Stealth</v>
      </c>
      <c r="AF3" s="23">
        <f>VLOOKUP(AF$10,characters!$A$4:$AK$301,9,FALSE)</f>
        <v>0</v>
      </c>
      <c r="AG3" s="23">
        <f>VLOOKUP(AG$10,characters!$A$4:$AK$301,9,FALSE)</f>
        <v>0</v>
      </c>
      <c r="AH3" s="23">
        <f>VLOOKUP(AH$10,characters!$A$4:$AK$301,9,FALSE)</f>
        <v>0</v>
      </c>
      <c r="AI3" s="23" t="str">
        <f>VLOOKUP(AI$10,characters!$A$4:$AK$301,9,FALSE)</f>
        <v>Vision</v>
      </c>
      <c r="AJ3" s="23" t="str">
        <f>VLOOKUP(AJ$10,characters!$A$4:$AK$301,9,FALSE)</f>
        <v>Shred, Overwatch</v>
      </c>
      <c r="AK3" s="23">
        <f>VLOOKUP(AK$10,characters!$A$4:$AK$301,9,FALSE)</f>
        <v>0</v>
      </c>
      <c r="AL3" s="23" t="str">
        <f>VLOOKUP(AL$10,characters!$A$4:$AK$301,9,FALSE)</f>
        <v>Inspiring</v>
      </c>
      <c r="AM3" s="23" t="str">
        <f>VLOOKUP(AM$10,characters!$A$4:$AK$301,9,FALSE)</f>
        <v>Melee</v>
      </c>
      <c r="AN3" s="23" t="str">
        <f>VLOOKUP(AN$10,characters!$A$4:$AK$301,9,FALSE)</f>
        <v>Mobility, Accurate</v>
      </c>
      <c r="AO3" s="23" t="str">
        <f>VLOOKUP(AO$10,characters!$A$4:$AK$301,9,FALSE)</f>
        <v>Stealth</v>
      </c>
      <c r="AP3" s="23">
        <f>VLOOKUP(AP$10,characters!$A$4:$AK$301,9,FALSE)</f>
        <v>0</v>
      </c>
      <c r="AQ3" s="23" t="str">
        <f>VLOOKUP(AQ$10,characters!$A$4:$AK$301,9,FALSE)</f>
        <v>Accurate</v>
      </c>
      <c r="AR3" s="23">
        <f>VLOOKUP(AR$10,characters!$A$4:$AK$301,9,FALSE)</f>
        <v>0</v>
      </c>
      <c r="AS3" s="23">
        <f>VLOOKUP(AS$10,characters!$A$4:$AK$301,9,FALSE)</f>
        <v>0</v>
      </c>
      <c r="AT3" s="23">
        <f>VLOOKUP(AT$10,characters!$A$4:$AK$301,9,FALSE)</f>
        <v>0</v>
      </c>
      <c r="AU3" s="23" t="str">
        <f>VLOOKUP(AU$10,characters!$A$4:$AK$301,9,FALSE)</f>
        <v>Reckless</v>
      </c>
      <c r="AV3" s="23" t="str">
        <f>VLOOKUP(AV$10,characters!$A$4:$AK$301,9,FALSE)</f>
        <v>Stealth</v>
      </c>
      <c r="AW3" s="23">
        <f>VLOOKUP(AW$10,characters!$A$4:$AK$301,9,FALSE)</f>
        <v>0</v>
      </c>
      <c r="AX3" s="23" t="str">
        <f>VLOOKUP(AX$10,characters!$A$4:$AK$301,9,FALSE)</f>
        <v>Inspiring, Suppression</v>
      </c>
      <c r="AY3" s="23" t="str">
        <f>VLOOKUP(AY$10,characters!$A$4:$AK$301,9,FALSE)</f>
        <v>Stealth, Vision</v>
      </c>
      <c r="AZ3" s="23">
        <f>VLOOKUP(AZ$10,characters!$A$4:$AK$301,9,FALSE)</f>
        <v>0</v>
      </c>
      <c r="BA3" s="23">
        <f>VLOOKUP(BA$10,characters!$A$4:$AK$301,9,FALSE)</f>
        <v>0</v>
      </c>
      <c r="BB3" s="23">
        <f>VLOOKUP(BB$10,characters!$A$4:$AK$301,9,FALSE)</f>
        <v>0</v>
      </c>
      <c r="BC3" s="23">
        <f>VLOOKUP(BC$10,characters!$A$4:$AK$301,9,FALSE)</f>
        <v>0</v>
      </c>
      <c r="BD3" s="23" t="str">
        <f>VLOOKUP(BD$10,characters!$A$4:$AK$301,9,FALSE)</f>
        <v>Shred, Mobility</v>
      </c>
      <c r="BE3" s="23" t="str">
        <f>VLOOKUP(BE$10,characters!$A$4:$AK$301,9,FALSE)</f>
        <v>Mobility</v>
      </c>
      <c r="BF3" s="23" t="str">
        <f>VLOOKUP(BF$10,characters!$A$4:$AK$301,9,FALSE)</f>
        <v>Cover</v>
      </c>
      <c r="BG3" s="23" t="str">
        <f>VLOOKUP(BG$10,characters!$A$4:$AK$301,9,FALSE)</f>
        <v>Inspiring, Reckless</v>
      </c>
      <c r="BH3" s="23">
        <f>VLOOKUP(BH$10,characters!$A$4:$AK$301,9,FALSE)</f>
        <v>0</v>
      </c>
      <c r="BI3" s="23">
        <f>VLOOKUP(BI$10,characters!$A$4:$AK$301,9,FALSE)</f>
        <v>0</v>
      </c>
      <c r="BJ3" s="23">
        <f>VLOOKUP(BJ$10,characters!$A$4:$AK$301,9,FALSE)</f>
        <v>0</v>
      </c>
      <c r="BK3" s="23">
        <f>VLOOKUP(BK$10,characters!$A$4:$AK$301,9,FALSE)</f>
        <v>0</v>
      </c>
      <c r="BL3" s="23">
        <f>VLOOKUP(BL$10,characters!$A$4:$AK$301,9,FALSE)</f>
        <v>0</v>
      </c>
      <c r="BM3" s="23" t="str">
        <f>VLOOKUP(BM$10,characters!$A$4:$AK$301,9,FALSE)</f>
        <v>Stealth</v>
      </c>
      <c r="BN3" s="23" t="str">
        <f>VLOOKUP(BN$10,characters!$A$4:$AK$301,9,FALSE)</f>
        <v>Reckless</v>
      </c>
      <c r="BO3" s="23">
        <f>VLOOKUP(BO$10,characters!$A$4:$AK$301,9,FALSE)</f>
        <v>0</v>
      </c>
      <c r="BP3" s="23" t="str">
        <f>VLOOKUP(BP$10,characters!$A$4:$AK$301,9,FALSE)</f>
        <v>Cover</v>
      </c>
      <c r="BQ3" s="23">
        <f>VLOOKUP(BQ$10,characters!$A$4:$AK$301,9,FALSE)</f>
        <v>0</v>
      </c>
      <c r="BR3" s="23">
        <f>VLOOKUP(BR$10,characters!$A$4:$AK$301,9,FALSE)</f>
        <v>0</v>
      </c>
      <c r="BS3" s="23">
        <f>VLOOKUP(BS$10,characters!$A$4:$AK$301,9,FALSE)</f>
        <v>0</v>
      </c>
      <c r="BT3" s="23" t="str">
        <f>VLOOKUP(BT$10,characters!$A$4:$AK$301,9,FALSE)</f>
        <v>Hack</v>
      </c>
      <c r="BU3" s="23">
        <f>VLOOKUP(BU$10,characters!$A$4:$AK$301,9,FALSE)</f>
        <v>0</v>
      </c>
      <c r="BV3" s="23">
        <f>VLOOKUP(BV$10,characters!$A$4:$AK$301,9,FALSE)</f>
        <v>0</v>
      </c>
      <c r="BW3" s="23">
        <f>VLOOKUP(BW$10,characters!$A$4:$AK$301,9,FALSE)</f>
        <v>0</v>
      </c>
      <c r="BX3" s="23" t="str">
        <f>VLOOKUP(BX$10,characters!$A$4:$AK$301,9,FALSE)</f>
        <v>Dodge</v>
      </c>
      <c r="BY3" s="23">
        <f>VLOOKUP(BY$10,characters!$A$4:$AK$301,9,FALSE)</f>
        <v>0</v>
      </c>
      <c r="BZ3" s="23" t="str">
        <f>VLOOKUP(BZ$10,characters!$A$4:$AK$301,9,FALSE)</f>
        <v>Hack</v>
      </c>
      <c r="CA3" s="23" t="str">
        <f>VLOOKUP(CA$10,characters!$A$4:$AK$301,9,FALSE)</f>
        <v>Lasers</v>
      </c>
      <c r="CB3" s="23" t="str">
        <f>VLOOKUP(CB$10,characters!$A$4:$AK$301,9,FALSE)</f>
        <v>Hack</v>
      </c>
      <c r="CC3" s="23">
        <f>VLOOKUP(CC$10,characters!$A$4:$AK$301,9,FALSE)</f>
        <v>0</v>
      </c>
      <c r="CD3" s="23" t="str">
        <f>VLOOKUP(CD$10,characters!$A$4:$AK$301,9,FALSE)</f>
        <v>Lasers, Reckless</v>
      </c>
      <c r="CE3" s="23">
        <f>VLOOKUP(CE$10,characters!$A$4:$AK$301,9,FALSE)</f>
        <v>0</v>
      </c>
      <c r="CF3" s="23">
        <f>VLOOKUP(CF$10,characters!$A$4:$AK$301,9,FALSE)</f>
        <v>0</v>
      </c>
      <c r="CG3" s="23" t="str">
        <f>VLOOKUP(CG$10,characters!$A$4:$AK$301,9,FALSE)</f>
        <v>Cover</v>
      </c>
      <c r="CH3" s="23">
        <f>VLOOKUP(CH$10,characters!$A$4:$AK$301,9,FALSE)</f>
        <v>0</v>
      </c>
      <c r="CI3" s="23">
        <f>VLOOKUP(CI$10,characters!$A$4:$AK$301,9,FALSE)</f>
        <v>0</v>
      </c>
      <c r="CJ3" s="23" t="str">
        <f>VLOOKUP(CJ$10,characters!$A$4:$AK$301,9,FALSE)</f>
        <v>Stealth, Hack</v>
      </c>
      <c r="CK3" s="23">
        <f>VLOOKUP(CK$10,characters!$A$4:$AK$301,9,FALSE)</f>
        <v>0</v>
      </c>
      <c r="CL3" s="23" t="str">
        <f>VLOOKUP(CL$10,characters!$A$4:$AK$301,9,FALSE)</f>
        <v>Stealth</v>
      </c>
      <c r="CM3" s="23">
        <f>VLOOKUP(CM$10,characters!$A$4:$AK$301,9,FALSE)</f>
        <v>0</v>
      </c>
      <c r="CN3" s="23" t="str">
        <f>VLOOKUP(CN$10,characters!$A$4:$AK$301,9,FALSE)</f>
        <v>Inspiring</v>
      </c>
      <c r="CO3" s="23">
        <f>VLOOKUP(CO$10,characters!$A$4:$AK$301,9,FALSE)</f>
        <v>0</v>
      </c>
      <c r="CP3" s="23" t="str">
        <f>VLOOKUP(CP$10,characters!$A$4:$AK$301,9,FALSE)</f>
        <v>Stealth, Vision</v>
      </c>
      <c r="CQ3" s="23">
        <f>VLOOKUP(CQ$10,characters!$A$4:$AK$301,9,FALSE)</f>
        <v>0</v>
      </c>
      <c r="CR3" s="23" t="str">
        <f>VLOOKUP(CR$10,characters!$A$4:$AK$301,9,FALSE)</f>
        <v>Stealth, Cover</v>
      </c>
      <c r="CS3" s="23">
        <f>VLOOKUP(CS$10,characters!$A$4:$AK$301,9,FALSE)</f>
        <v>0</v>
      </c>
      <c r="CT3" s="23">
        <f>VLOOKUP(CT$10,characters!$A$4:$AK$301,9,FALSE)</f>
        <v>0</v>
      </c>
      <c r="CU3" s="23" t="str">
        <f>VLOOKUP(CU$10,characters!$A$4:$AK$301,9,FALSE)</f>
        <v>Melee</v>
      </c>
      <c r="CV3" s="23">
        <f>VLOOKUP(CV$10,characters!$A$4:$AK$301,9,FALSE)</f>
        <v>0</v>
      </c>
      <c r="CW3" s="23" t="str">
        <f>VLOOKUP(CW$10,characters!$A$4:$AK$301,9,FALSE)</f>
        <v>Stealth</v>
      </c>
      <c r="CX3" s="23" t="str">
        <f>VLOOKUP(CX$10,characters!$A$4:$AK$301,9,FALSE)</f>
        <v>Accurate</v>
      </c>
      <c r="CY3" s="23" t="str">
        <f>VLOOKUP(CY$10,characters!$A$4:$AK$301,9,FALSE)</f>
        <v>Mobility</v>
      </c>
      <c r="CZ3" s="23">
        <f>VLOOKUP(CZ$10,characters!$A$4:$AK$301,9,FALSE)</f>
        <v>0</v>
      </c>
      <c r="DA3" s="23" t="str">
        <f>VLOOKUP(DA$10,characters!$A$4:$AK$301,9,FALSE)</f>
        <v>Ambush</v>
      </c>
      <c r="DB3" s="23" t="str">
        <f>VLOOKUP(DB$10,characters!$A$4:$AK$301,9,FALSE)</f>
        <v>Suppression</v>
      </c>
      <c r="DC3" s="23" t="str">
        <f>VLOOKUP(DC$10,characters!$A$4:$AK$301,9,FALSE)</f>
        <v>Breach</v>
      </c>
      <c r="DD3" s="23" t="str">
        <f>VLOOKUP(DD$10,characters!$A$4:$AK$301,9,FALSE)</f>
        <v>Mobility</v>
      </c>
      <c r="DE3" s="23">
        <f>VLOOKUP(DE$10,characters!$A$4:$AK$301,9,FALSE)</f>
        <v>0</v>
      </c>
      <c r="DF3" s="23">
        <f>VLOOKUP(DF$10,characters!$A$4:$AK$301,9,FALSE)</f>
        <v>0</v>
      </c>
      <c r="DG3" s="23">
        <f>VLOOKUP(DG$10,characters!$A$4:$AK$301,9,FALSE)</f>
        <v>0</v>
      </c>
      <c r="DH3" s="23">
        <f>VLOOKUP(DH$10,characters!$A$4:$AK$301,9,FALSE)</f>
        <v>0</v>
      </c>
      <c r="DI3" s="23">
        <f>VLOOKUP(DI$10,characters!$A$4:$AK$301,9,FALSE)</f>
        <v>0</v>
      </c>
      <c r="DJ3" s="23">
        <f>VLOOKUP(DJ$10,characters!$A$4:$AK$301,9,FALSE)</f>
        <v>0</v>
      </c>
      <c r="DK3" s="23">
        <f>VLOOKUP(DK$10,characters!$A$4:$AK$301,9,FALSE)</f>
        <v>0</v>
      </c>
      <c r="DL3" s="23" t="str">
        <f>VLOOKUP(DL$10,characters!$A$4:$AK$301,9,FALSE)</f>
        <v>Mobility, Lasers</v>
      </c>
      <c r="DM3" s="23" t="str">
        <f>VLOOKUP(DM$10,characters!$A$4:$AK$301,9,FALSE)</f>
        <v>Mobility, Reckless</v>
      </c>
      <c r="DN3" s="23" t="str">
        <f>VLOOKUP(DN$10,characters!$A$4:$AK$301,9,FALSE)</f>
        <v>Dodge, Mobility</v>
      </c>
      <c r="DO3" s="23" t="str">
        <f>VLOOKUP(DO$10,characters!$A$4:$AK$301,9,FALSE)</f>
        <v>Stealth, Hack</v>
      </c>
      <c r="DP3" s="23" t="str">
        <f>VLOOKUP(DP$10,characters!$A$4:$AK$301,9,FALSE)</f>
        <v>Accurate</v>
      </c>
      <c r="DQ3" s="23">
        <f>VLOOKUP(DQ$10,characters!$A$4:$AK$301,9,FALSE)</f>
        <v>0</v>
      </c>
      <c r="DR3" s="23">
        <f>VLOOKUP(DR$10,characters!$A$4:$AK$301,9,FALSE)</f>
        <v>0</v>
      </c>
      <c r="DS3" s="23" t="str">
        <f>VLOOKUP(DS$10,characters!$A$4:$AK$301,9,FALSE)</f>
        <v>Hack</v>
      </c>
      <c r="DT3" s="23" t="str">
        <f>VLOOKUP(DT$10,characters!$A$4:$AK$301,9,FALSE)</f>
        <v>Stealth, Accurate</v>
      </c>
      <c r="DU3" s="23">
        <f>VLOOKUP(DU$10,characters!$A$4:$AK$301,9,FALSE)</f>
        <v>0</v>
      </c>
      <c r="DV3" s="37"/>
      <c r="DW3" s="23">
        <f>VLOOKUP(DW$10,characters!$A$4:$AK$301,9,FALSE)</f>
        <v>0</v>
      </c>
      <c r="DX3" s="23">
        <f>VLOOKUP(DX$10,characters!$A$4:$AK$301,9,FALSE)</f>
        <v>0</v>
      </c>
      <c r="DY3" s="23">
        <f>VLOOKUP(DY$10,characters!$A$4:$AK$301,9,FALSE)</f>
        <v>0</v>
      </c>
      <c r="DZ3" s="23">
        <f>VLOOKUP(DZ$10,characters!$A$4:$AK$301,9,FALSE)</f>
        <v>0</v>
      </c>
      <c r="EA3" s="23">
        <f>VLOOKUP(EA$10,characters!$A$4:$AK$301,9,FALSE)</f>
        <v>0</v>
      </c>
      <c r="EB3" s="23">
        <f>VLOOKUP(EB$10,characters!$A$4:$AK$301,9,FALSE)</f>
        <v>0</v>
      </c>
      <c r="EC3" s="23">
        <f>VLOOKUP(EC$10,characters!$A$4:$AK$301,9,FALSE)</f>
        <v>0</v>
      </c>
      <c r="ED3" s="23">
        <f>VLOOKUP(ED$10,characters!$A$4:$AK$301,9,FALSE)</f>
        <v>0</v>
      </c>
      <c r="EE3" s="23">
        <f>VLOOKUP(EE$10,characters!$A$4:$AK$301,9,FALSE)</f>
        <v>0</v>
      </c>
      <c r="EF3" s="23">
        <f>VLOOKUP(EF$10,characters!$A$4:$AK$301,9,FALSE)</f>
        <v>0</v>
      </c>
      <c r="EG3" s="23">
        <f>VLOOKUP(EG$10,characters!$A$4:$AK$301,9,FALSE)</f>
        <v>0</v>
      </c>
      <c r="EH3" s="23">
        <f>VLOOKUP(EH$10,characters!$A$4:$AK$301,9,FALSE)</f>
        <v>0</v>
      </c>
      <c r="EI3" s="23">
        <f>VLOOKUP(EI$10,characters!$A$4:$AK$301,9,FALSE)</f>
        <v>0</v>
      </c>
      <c r="EJ3" s="23">
        <f>VLOOKUP(EJ$10,characters!$A$4:$AK$301,9,FALSE)</f>
        <v>0</v>
      </c>
      <c r="EK3" s="23">
        <f>VLOOKUP(EK$10,characters!$A$4:$AK$301,9,FALSE)</f>
        <v>0</v>
      </c>
      <c r="EL3" s="23">
        <f>VLOOKUP(EL$10,characters!$A$4:$AK$301,9,FALSE)</f>
        <v>0</v>
      </c>
      <c r="EM3" s="23" t="str">
        <f>VLOOKUP(EM$10,characters!$A$4:$AK$301,9,FALSE)</f>
        <v>Melee</v>
      </c>
      <c r="EN3" s="23">
        <f>VLOOKUP(EN$10,characters!$A$4:$AK$301,9,FALSE)</f>
        <v>0</v>
      </c>
      <c r="EO3" s="23">
        <f>VLOOKUP(EO$10,characters!$A$4:$AK$301,9,FALSE)</f>
        <v>0</v>
      </c>
      <c r="EP3" s="23">
        <f>VLOOKUP(EP$10,characters!$A$4:$AK$301,9,FALSE)</f>
        <v>0</v>
      </c>
      <c r="EQ3" s="23">
        <f>VLOOKUP(EQ$10,characters!$A$4:$AK$301,9,FALSE)</f>
        <v>0</v>
      </c>
      <c r="ER3" s="23">
        <f>VLOOKUP(ER$10,characters!$A$4:$AK$301,9,FALSE)</f>
        <v>0</v>
      </c>
      <c r="ES3" s="37"/>
      <c r="ET3" s="23">
        <f>VLOOKUP(ET$10,characters!$A$4:$AK$301,9,FALSE)</f>
        <v>0</v>
      </c>
      <c r="EU3" s="23">
        <f>VLOOKUP(EU$10,characters!$A$4:$AK$301,9,FALSE)</f>
        <v>0</v>
      </c>
      <c r="EV3" s="23">
        <f>VLOOKUP(EV$10,characters!$A$4:$AK$301,9,FALSE)</f>
        <v>0</v>
      </c>
      <c r="EW3" s="23">
        <f>VLOOKUP(EW$10,characters!$A$4:$AK$301,9,FALSE)</f>
        <v>0</v>
      </c>
      <c r="EX3" s="23">
        <f>VLOOKUP(EX$10,characters!$A$4:$AK$301,9,FALSE)</f>
        <v>0</v>
      </c>
      <c r="EY3" s="23">
        <f>VLOOKUP(EY$10,characters!$A$4:$AK$301,9,FALSE)</f>
        <v>0</v>
      </c>
      <c r="EZ3" s="23">
        <f>VLOOKUP(EZ$10,characters!$A$4:$AK$301,9,FALSE)</f>
        <v>0</v>
      </c>
      <c r="FA3" s="23" t="str">
        <f>VLOOKUP(FA$10,characters!$A$4:$AK$301,9,FALSE)</f>
        <v>Stealth</v>
      </c>
      <c r="FB3" s="23">
        <f>VLOOKUP(FB$10,characters!$A$4:$AK$301,9,FALSE)</f>
        <v>0</v>
      </c>
      <c r="FC3" s="23">
        <f>VLOOKUP(FC$10,characters!$A$4:$AK$301,9,FALSE)</f>
        <v>0</v>
      </c>
      <c r="FD3" s="23">
        <f>VLOOKUP(FD$10,characters!$A$4:$AK$301,9,FALSE)</f>
        <v>0</v>
      </c>
      <c r="FE3" s="37"/>
      <c r="FF3" s="23">
        <f>VLOOKUP(FF$10,characters!$A$4:$AK$301,9,FALSE)</f>
        <v>0</v>
      </c>
      <c r="FG3" s="23">
        <f>VLOOKUP(FG$10,characters!$A$4:$AK$301,9,FALSE)</f>
        <v>0</v>
      </c>
      <c r="FH3" s="23">
        <f>VLOOKUP(FH$10,characters!$A$4:$AK$301,9,FALSE)</f>
        <v>0</v>
      </c>
      <c r="FI3" s="23">
        <f>VLOOKUP(FI$10,characters!$A$4:$AK$301,9,FALSE)</f>
        <v>0</v>
      </c>
      <c r="FJ3" s="23">
        <f>VLOOKUP(FJ$10,characters!$A$4:$AK$301,9,FALSE)</f>
        <v>0</v>
      </c>
      <c r="FK3" s="23">
        <f>VLOOKUP(FK$10,characters!$A$4:$AK$301,9,FALSE)</f>
        <v>0</v>
      </c>
      <c r="FL3" s="37"/>
      <c r="FM3" s="23" t="str">
        <f>VLOOKUP(FM$10,characters!$A$4:$AK$301,9,FALSE)</f>
        <v>Stealth</v>
      </c>
      <c r="FN3" s="23">
        <f>VLOOKUP(FN$10,characters!$A$4:$AK$301,9,FALSE)</f>
        <v>0</v>
      </c>
      <c r="FO3" s="23">
        <f>VLOOKUP(FO$10,characters!$A$4:$AK$301,9,FALSE)</f>
        <v>0</v>
      </c>
      <c r="FP3" s="23">
        <f>VLOOKUP(FP$10,characters!$A$4:$AK$301,9,FALSE)</f>
        <v>0</v>
      </c>
      <c r="FQ3" s="23">
        <f>VLOOKUP(FQ$10,characters!$A$4:$AK$301,9,FALSE)</f>
        <v>0</v>
      </c>
      <c r="FR3" s="23">
        <f>VLOOKUP(FR$10,characters!$A$4:$AK$301,9,FALSE)</f>
        <v>0</v>
      </c>
      <c r="FS3" s="23" t="str">
        <f>VLOOKUP(FS$10,characters!$A$4:$AK$301,9,FALSE)</f>
        <v>Stealth</v>
      </c>
      <c r="FT3" s="37"/>
      <c r="FU3" s="23" t="str">
        <f>VLOOKUP(FU$10,characters!$A$4:$AK$301,9,FALSE)</f>
        <v>Stealth</v>
      </c>
      <c r="FV3" s="23">
        <f>VLOOKUP(FV$10,characters!$A$4:$AK$301,9,FALSE)</f>
        <v>0</v>
      </c>
      <c r="FW3" s="23">
        <f>VLOOKUP(FW$10,characters!$A$4:$AK$301,9,FALSE)</f>
        <v>0</v>
      </c>
      <c r="FX3" s="23">
        <f>VLOOKUP(FX$10,characters!$A$4:$AK$301,9,FALSE)</f>
        <v>0</v>
      </c>
      <c r="FY3" s="23">
        <f>VLOOKUP(FY$10,characters!$A$4:$AK$301,9,FALSE)</f>
        <v>0</v>
      </c>
      <c r="FZ3" s="23">
        <f>VLOOKUP(FZ$10,characters!$A$4:$AK$301,9,FALSE)</f>
        <v>0</v>
      </c>
      <c r="GA3" s="23">
        <f>VLOOKUP(GA$10,characters!$A$4:$AK$301,9,FALSE)</f>
        <v>0</v>
      </c>
      <c r="GB3" s="23">
        <f>VLOOKUP(GB$10,characters!$A$4:$AK$301,9,FALSE)</f>
        <v>0</v>
      </c>
      <c r="GC3" s="23">
        <f>VLOOKUP(GC$10,characters!$A$4:$AK$301,9,FALSE)</f>
        <v>0</v>
      </c>
      <c r="GD3" s="37"/>
      <c r="GE3" s="23" t="str">
        <f>VLOOKUP(GE$10,characters!$A$4:$AK$301,9,FALSE)</f>
        <v>Lasers, Vision</v>
      </c>
      <c r="GF3" s="23" t="str">
        <f>VLOOKUP(GF$10,characters!$A$4:$AK$301,9,FALSE)</f>
        <v>Flight</v>
      </c>
      <c r="GG3" s="23" t="str">
        <f>VLOOKUP(GG$10,characters!$A$4:$AK$301,9,FALSE)</f>
        <v>Jump</v>
      </c>
      <c r="GH3" s="23" t="str">
        <f>VLOOKUP(GH$10,characters!$A$4:$AK$301,9,FALSE)</f>
        <v>Force Blast</v>
      </c>
      <c r="GI3" s="23" t="str">
        <f>VLOOKUP(GI$10,characters!$A$4:$AK$301,9,FALSE)</f>
        <v>Force Field</v>
      </c>
      <c r="GJ3" s="23" t="str">
        <f>VLOOKUP(GJ$10,characters!$A$4:$AK$301,9,FALSE)</f>
        <v>Hologram, Mobility</v>
      </c>
      <c r="GK3" s="23" t="str">
        <f>VLOOKUP(GK$10,characters!$A$4:$AK$301,9,FALSE)</f>
        <v>Force Blast</v>
      </c>
      <c r="GL3" s="23" t="str">
        <f>VLOOKUP(GL$10,characters!$A$4:$AK$301,9,FALSE)</f>
        <v>Sneak</v>
      </c>
      <c r="GM3" s="37"/>
      <c r="GN3" s="23">
        <f>VLOOKUP(GN$10,characters!$A$4:$AK$301,9,FALSE)</f>
        <v>0</v>
      </c>
      <c r="GO3" s="23">
        <f>VLOOKUP(GO$10,characters!$A$4:$AK$301,9,FALSE)</f>
        <v>0</v>
      </c>
      <c r="GP3" s="23">
        <f>VLOOKUP(GP$10,characters!$A$4:$AK$301,9,FALSE)</f>
        <v>0</v>
      </c>
      <c r="GQ3" s="23">
        <f>VLOOKUP(GQ$10,characters!$A$4:$AK$301,9,FALSE)</f>
        <v>0</v>
      </c>
      <c r="GR3" s="37"/>
      <c r="GS3" s="23">
        <f>VLOOKUP(GS$10,characters!$A$4:$AK$301,9,FALSE)</f>
        <v>0</v>
      </c>
      <c r="GT3" s="23">
        <f>VLOOKUP(GT$10,characters!$A$4:$AK$301,9,FALSE)</f>
        <v>0</v>
      </c>
      <c r="GU3" s="23">
        <f>VLOOKUP(GU$10,characters!$A$4:$AK$301,9,FALSE)</f>
        <v>0</v>
      </c>
      <c r="GV3" s="23">
        <f>VLOOKUP(GV$10,characters!$A$4:$AK$301,9,FALSE)</f>
        <v>0</v>
      </c>
      <c r="GW3" s="23">
        <f>VLOOKUP(GW$10,characters!$A$4:$AK$301,9,FALSE)</f>
        <v>0</v>
      </c>
      <c r="GX3" s="23">
        <f>VLOOKUP(GX$10,characters!$A$4:$AK$301,9,FALSE)</f>
        <v>0</v>
      </c>
      <c r="GY3" s="37"/>
    </row>
    <row r="4" spans="1:207" s="23" customFormat="1" ht="15.75" x14ac:dyDescent="0.25">
      <c r="B4" s="3"/>
      <c r="F4" s="3"/>
      <c r="G4" s="3"/>
      <c r="H4" s="42" t="s">
        <v>2489</v>
      </c>
      <c r="I4" s="44" t="s">
        <v>2490</v>
      </c>
      <c r="N4" s="24"/>
      <c r="O4" s="24"/>
      <c r="P4" s="24"/>
      <c r="Q4" s="24"/>
      <c r="R4" s="24"/>
      <c r="S4" s="19"/>
      <c r="T4" s="29" t="s">
        <v>2431</v>
      </c>
      <c r="U4" s="23" t="str">
        <f>VLOOKUP(U$10,characters!$A$4:$AK$301,8,FALSE)</f>
        <v>Tech, Infantry</v>
      </c>
      <c r="V4" s="23" t="str">
        <f>VLOOKUP(V$10,characters!$A$4:$AK$301,8,FALSE)</f>
        <v>Assault</v>
      </c>
      <c r="W4" s="23" t="str">
        <f>VLOOKUP(W$10,characters!$A$4:$AK$301,8,FALSE)</f>
        <v>Sniper, Tech</v>
      </c>
      <c r="X4" s="23" t="str">
        <f>VLOOKUP(X$10,characters!$A$4:$AK$301,8,FALSE)</f>
        <v>Utility, Infantry</v>
      </c>
      <c r="Y4" s="23" t="str">
        <f>VLOOKUP(Y$10,characters!$A$4:$AK$301,8,FALSE)</f>
        <v>Infantry</v>
      </c>
      <c r="Z4" s="23" t="str">
        <f>VLOOKUP(Z$10,characters!$A$4:$AK$301,8,FALSE)</f>
        <v>Leader, Infantry, Intel</v>
      </c>
      <c r="AA4" s="23" t="str">
        <f>VLOOKUP(AA$10,characters!$A$4:$AK$301,8,FALSE)</f>
        <v>Gunner, Infantry</v>
      </c>
      <c r="AB4" s="23" t="str">
        <f>VLOOKUP(AB$10,characters!$A$4:$AK$301,8,FALSE)</f>
        <v>Sapper, Infantry</v>
      </c>
      <c r="AC4" s="23" t="str">
        <f>VLOOKUP(AC$10,characters!$A$4:$AK$301,8,FALSE)</f>
        <v>Melee, Leader, Intel</v>
      </c>
      <c r="AD4" s="23" t="str">
        <f>VLOOKUP(AD$10,characters!$A$4:$AK$301,8,FALSE)</f>
        <v>Assault, Flanker</v>
      </c>
      <c r="AE4" s="23" t="str">
        <f>VLOOKUP(AE$10,characters!$A$4:$AK$301,8,FALSE)</f>
        <v>Flanker, Leader, Medic</v>
      </c>
      <c r="AF4" s="23" t="str">
        <f>VLOOKUP(AF$10,characters!$A$4:$AK$301,8,FALSE)</f>
        <v>Tank, Infantry</v>
      </c>
      <c r="AG4" s="23" t="str">
        <f>VLOOKUP(AG$10,characters!$A$4:$AK$301,8,FALSE)</f>
        <v>Sapper, Rocketeer, Utility</v>
      </c>
      <c r="AH4" s="23" t="str">
        <f>VLOOKUP(AH$10,characters!$A$4:$AK$301,8,FALSE)</f>
        <v>Scout, Infantry, Leader</v>
      </c>
      <c r="AI4" s="23" t="str">
        <f>VLOOKUP(AI$10,characters!$A$4:$AK$301,8,FALSE)</f>
        <v>Infantry, Assault</v>
      </c>
      <c r="AJ4" s="23" t="str">
        <f>VLOOKUP(AJ$10,characters!$A$4:$AK$301,8,FALSE)</f>
        <v>Infantry, Tank</v>
      </c>
      <c r="AK4" s="23" t="str">
        <f>VLOOKUP(AK$10,characters!$A$4:$AK$301,8,FALSE)</f>
        <v>Medic, Utility</v>
      </c>
      <c r="AL4" s="23" t="str">
        <f>VLOOKUP(AL$10,characters!$A$4:$AK$301,8,FALSE)</f>
        <v>Assault, Leader, Intel</v>
      </c>
      <c r="AM4" s="23" t="str">
        <f>VLOOKUP(AM$10,characters!$A$4:$AK$301,8,FALSE)</f>
        <v>Assault, Melee, Grenades</v>
      </c>
      <c r="AN4" s="23" t="str">
        <f>VLOOKUP(AN$10,characters!$A$4:$AK$301,8,FALSE)</f>
        <v>Sniper, Assualt</v>
      </c>
      <c r="AO4" s="23" t="str">
        <f>VLOOKUP(AO$10,characters!$A$4:$AK$301,8,FALSE)</f>
        <v>Assault, Flanker</v>
      </c>
      <c r="AP4" s="23" t="str">
        <f>VLOOKUP(AP$10,characters!$A$4:$AK$301,8,FALSE)</f>
        <v>Sapper</v>
      </c>
      <c r="AQ4" s="23" t="str">
        <f>VLOOKUP(AQ$10,characters!$A$4:$AK$301,8,FALSE)</f>
        <v>Pistoleer</v>
      </c>
      <c r="AR4" s="23" t="str">
        <f>VLOOKUP(AR$10,characters!$A$4:$AK$301,8,FALSE)</f>
        <v>Flame</v>
      </c>
      <c r="AS4" s="23" t="str">
        <f>VLOOKUP(AS$10,characters!$A$4:$AK$301,8,FALSE)</f>
        <v>Tank, Infantry</v>
      </c>
      <c r="AT4" s="23" t="str">
        <f>VLOOKUP(AT$10,characters!$A$4:$AK$301,8,FALSE)</f>
        <v>Flanker, Tank</v>
      </c>
      <c r="AU4" s="23" t="str">
        <f>VLOOKUP(AU$10,characters!$A$4:$AK$301,8,FALSE)</f>
        <v>Assaut</v>
      </c>
      <c r="AV4" s="23" t="str">
        <f>VLOOKUP(AV$10,characters!$A$4:$AK$301,8,FALSE)</f>
        <v>Flanker</v>
      </c>
      <c r="AW4" s="23" t="str">
        <f>VLOOKUP(AW$10,characters!$A$4:$AK$301,8,FALSE)</f>
        <v>Assault</v>
      </c>
      <c r="AX4" s="23" t="str">
        <f>VLOOKUP(AX$10,characters!$A$4:$AK$301,8,FALSE)</f>
        <v>Gunner, Infantry</v>
      </c>
      <c r="AY4" s="23" t="str">
        <f>VLOOKUP(AY$10,characters!$A$4:$AK$301,8,FALSE)</f>
        <v>Scout, Infantry</v>
      </c>
      <c r="AZ4" s="23" t="str">
        <f>VLOOKUP(AZ$10,characters!$A$4:$AK$301,8,FALSE)</f>
        <v>Rocketeer, Tank</v>
      </c>
      <c r="BA4" s="23" t="str">
        <f>VLOOKUP(BA$10,characters!$A$4:$AK$301,8,FALSE)</f>
        <v>Hazmat, Tech</v>
      </c>
      <c r="BB4" s="23" t="str">
        <f>VLOOKUP(BB$10,characters!$A$4:$AK$301,8,FALSE)</f>
        <v>Infantry, Utility</v>
      </c>
      <c r="BC4" s="23" t="str">
        <f>VLOOKUP(BC$10,characters!$A$4:$AK$301,8,FALSE)</f>
        <v>Utility, Medic</v>
      </c>
      <c r="BD4" s="23" t="str">
        <f>VLOOKUP(BD$10,characters!$A$4:$AK$301,8,FALSE)</f>
        <v>Rocketeer, Infantry</v>
      </c>
      <c r="BE4" s="23" t="str">
        <f>VLOOKUP(BE$10,characters!$A$4:$AK$301,8,FALSE)</f>
        <v>Assault, Utility</v>
      </c>
      <c r="BF4" s="23" t="str">
        <f>VLOOKUP(BF$10,characters!$A$4:$AK$301,8,FALSE)</f>
        <v>Assault, Infantry</v>
      </c>
      <c r="BG4" s="23" t="str">
        <f>VLOOKUP(BG$10,characters!$A$4:$AK$301,8,FALSE)</f>
        <v>Assault, Leader</v>
      </c>
      <c r="BH4" s="23" t="str">
        <f>VLOOKUP(BH$10,characters!$A$4:$AK$301,8,FALSE)</f>
        <v>Infantry</v>
      </c>
      <c r="BI4" s="23" t="str">
        <f>VLOOKUP(BI$10,characters!$A$4:$AK$301,8,FALSE)</f>
        <v>Infantry, Tank</v>
      </c>
      <c r="BJ4" s="23" t="str">
        <f>VLOOKUP(BJ$10,characters!$A$4:$AK$301,8,FALSE)</f>
        <v>Tank, Infantry</v>
      </c>
      <c r="BK4" s="23">
        <f>VLOOKUP(BK$10,characters!$A$4:$AK$301,8,FALSE)</f>
        <v>0</v>
      </c>
      <c r="BL4" s="23" t="str">
        <f>VLOOKUP(BL$10,characters!$A$4:$AK$301,8,FALSE)</f>
        <v>Utility, Intel</v>
      </c>
      <c r="BM4" s="23" t="str">
        <f>VLOOKUP(BM$10,characters!$A$4:$AK$301,8,FALSE)</f>
        <v>Melee</v>
      </c>
      <c r="BN4" s="23" t="str">
        <f>VLOOKUP(BN$10,characters!$A$4:$AK$301,8,FALSE)</f>
        <v>Assault, Utility</v>
      </c>
      <c r="BO4" s="23">
        <f>VLOOKUP(BO$10,characters!$A$4:$AK$301,8,FALSE)</f>
        <v>0</v>
      </c>
      <c r="BP4" s="23" t="str">
        <f>VLOOKUP(BP$10,characters!$A$4:$AK$301,8,FALSE)</f>
        <v>Sapper, Utility</v>
      </c>
      <c r="BQ4" s="23" t="str">
        <f>VLOOKUP(BQ$10,characters!$A$4:$AK$301,8,FALSE)</f>
        <v>Leader, Infantry</v>
      </c>
      <c r="BR4" s="23" t="str">
        <f>VLOOKUP(BR$10,characters!$A$4:$AK$301,8,FALSE)</f>
        <v>Flanker</v>
      </c>
      <c r="BS4" s="23" t="str">
        <f>VLOOKUP(BS$10,characters!$A$4:$AK$301,8,FALSE)</f>
        <v>Tank, Gunner</v>
      </c>
      <c r="BT4" s="23" t="str">
        <f>VLOOKUP(BT$10,characters!$A$4:$AK$301,8,FALSE)</f>
        <v>Tech, Utility</v>
      </c>
      <c r="BU4" s="23" t="str">
        <f>VLOOKUP(BU$10,characters!$A$4:$AK$301,8,FALSE)</f>
        <v>Infantry, Utility</v>
      </c>
      <c r="BV4" s="23" t="str">
        <f>VLOOKUP(BV$10,characters!$A$4:$AK$301,8,FALSE)</f>
        <v>Assault, Infantry</v>
      </c>
      <c r="BW4" s="23" t="str">
        <f>VLOOKUP(BW$10,characters!$A$4:$AK$301,8,FALSE)</f>
        <v>Sniper, Utility</v>
      </c>
      <c r="BX4" s="23" t="str">
        <f>VLOOKUP(BX$10,characters!$A$4:$AK$301,8,FALSE)</f>
        <v>Medic, Melee, Utility</v>
      </c>
      <c r="BY4" s="23" t="str">
        <f>VLOOKUP(BY$10,characters!$A$4:$AK$301,8,FALSE)</f>
        <v>Utility</v>
      </c>
      <c r="BZ4" s="23" t="str">
        <f>VLOOKUP(BZ$10,characters!$A$4:$AK$301,8,FALSE)</f>
        <v>Tech, Infantry</v>
      </c>
      <c r="CA4" s="23" t="str">
        <f>VLOOKUP(CA$10,characters!$A$4:$AK$301,8,FALSE)</f>
        <v>Sniper, Tech</v>
      </c>
      <c r="CB4" s="23" t="str">
        <f>VLOOKUP(CB$10,characters!$A$4:$AK$301,8,FALSE)</f>
        <v>Scout, Infantry, Tech</v>
      </c>
      <c r="CC4" s="23" t="str">
        <f>VLOOKUP(CC$10,characters!$A$4:$AK$301,8,FALSE)</f>
        <v>Assault, Sapper</v>
      </c>
      <c r="CD4" s="23" t="str">
        <f>VLOOKUP(CD$10,characters!$A$4:$AK$301,8,FALSE)</f>
        <v>Assault, Tank</v>
      </c>
      <c r="CE4" s="23" t="str">
        <f>VLOOKUP(CE$10,characters!$A$4:$AK$301,8,FALSE)</f>
        <v>Assault, Psyche, Intel</v>
      </c>
      <c r="CF4" s="23" t="str">
        <f>VLOOKUP(CF$10,characters!$A$4:$AK$301,8,FALSE)</f>
        <v>Infantry</v>
      </c>
      <c r="CG4" s="23" t="str">
        <f>VLOOKUP(CG$10,characters!$A$4:$AK$301,8,FALSE)</f>
        <v>Assault, Infantry, Leader</v>
      </c>
      <c r="CH4" s="23" t="str">
        <f>VLOOKUP(CH$10,characters!$A$4:$AK$301,8,FALSE)</f>
        <v>Rocketeer</v>
      </c>
      <c r="CI4" s="23">
        <f>VLOOKUP(CI$10,characters!$A$4:$AK$301,8,FALSE)</f>
        <v>0</v>
      </c>
      <c r="CJ4" s="23" t="str">
        <f>VLOOKUP(CJ$10,characters!$A$4:$AK$301,8,FALSE)</f>
        <v>Tech, Ninja</v>
      </c>
      <c r="CK4" s="23" t="str">
        <f>VLOOKUP(CK$10,characters!$A$4:$AK$301,8,FALSE)</f>
        <v>Infantry, Utility</v>
      </c>
      <c r="CL4" s="23" t="str">
        <f>VLOOKUP(CL$10,characters!$A$4:$AK$301,8,FALSE)</f>
        <v>Flanker, Infantry</v>
      </c>
      <c r="CM4" s="23">
        <f>VLOOKUP(CM$10,characters!$A$4:$AK$301,8,FALSE)</f>
        <v>0</v>
      </c>
      <c r="CN4" s="23" t="str">
        <f>VLOOKUP(CN$10,characters!$A$4:$AK$301,8,FALSE)</f>
        <v>Psyche, Utility, Intel</v>
      </c>
      <c r="CO4" s="23">
        <f>VLOOKUP(CO$10,characters!$A$4:$AK$301,8,FALSE)</f>
        <v>0</v>
      </c>
      <c r="CP4" s="23" t="str">
        <f>VLOOKUP(CP$10,characters!$A$4:$AK$301,8,FALSE)</f>
        <v>Scout</v>
      </c>
      <c r="CQ4" s="23">
        <f>VLOOKUP(CQ$10,characters!$A$4:$AK$301,8,FALSE)</f>
        <v>0</v>
      </c>
      <c r="CR4" s="23" t="str">
        <f>VLOOKUP(CR$10,characters!$A$4:$AK$301,8,FALSE)</f>
        <v>Flanker</v>
      </c>
      <c r="CS4" s="23" t="str">
        <f>VLOOKUP(CS$10,characters!$A$4:$AK$301,8,FALSE)</f>
        <v>Tank, Infantry</v>
      </c>
      <c r="CT4" s="23" t="str">
        <f>VLOOKUP(CT$10,characters!$A$4:$AK$301,8,FALSE)</f>
        <v>Assault, Flanker</v>
      </c>
      <c r="CU4" s="23" t="str">
        <f>VLOOKUP(CU$10,characters!$A$4:$AK$301,8,FALSE)</f>
        <v>Infantry</v>
      </c>
      <c r="CV4" s="23" t="str">
        <f>VLOOKUP(CV$10,characters!$A$4:$AK$301,8,FALSE)</f>
        <v>Flame, Utility</v>
      </c>
      <c r="CW4" s="23" t="str">
        <f>VLOOKUP(CW$10,characters!$A$4:$AK$301,8,FALSE)</f>
        <v>Scout, Flanker</v>
      </c>
      <c r="CX4" s="23" t="str">
        <f>VLOOKUP(CX$10,characters!$A$4:$AK$301,8,FALSE)</f>
        <v>Grenades, Infantry</v>
      </c>
      <c r="CY4" s="23" t="str">
        <f>VLOOKUP(CY$10,characters!$A$4:$AK$301,8,FALSE)</f>
        <v>Assault, Infantry</v>
      </c>
      <c r="CZ4" s="23" t="str">
        <f>VLOOKUP(CZ$10,characters!$A$4:$AK$301,8,FALSE)</f>
        <v>Sapper</v>
      </c>
      <c r="DA4" s="23" t="str">
        <f>VLOOKUP(DA$10,characters!$A$4:$AK$301,8,FALSE)</f>
        <v>Flanker, Assault</v>
      </c>
      <c r="DB4" s="23" t="str">
        <f>VLOOKUP(DB$10,characters!$A$4:$AK$301,8,FALSE)</f>
        <v>Gunner, Infantry</v>
      </c>
      <c r="DC4" s="23" t="str">
        <f>VLOOKUP(DC$10,characters!$A$4:$AK$301,8,FALSE)</f>
        <v>Assault, Utility</v>
      </c>
      <c r="DD4" s="23" t="str">
        <f>VLOOKUP(DD$10,characters!$A$4:$AK$301,8,FALSE)</f>
        <v>Utility, Scout</v>
      </c>
      <c r="DE4" s="23" t="str">
        <f>VLOOKUP(DE$10,characters!$A$4:$AK$301,8,FALSE)</f>
        <v>Scout, Infantry</v>
      </c>
      <c r="DF4" s="23" t="str">
        <f>VLOOKUP(DF$10,characters!$A$4:$AK$301,8,FALSE)</f>
        <v>Assault, Tank</v>
      </c>
      <c r="DG4" s="23" t="str">
        <f>VLOOKUP(DG$10,characters!$A$4:$AK$301,8,FALSE)</f>
        <v>Scout, Infantry</v>
      </c>
      <c r="DH4" s="23" t="str">
        <f>VLOOKUP(DH$10,characters!$A$4:$AK$301,8,FALSE)</f>
        <v>Leader, Infantry</v>
      </c>
      <c r="DI4" s="23" t="str">
        <f>VLOOKUP(DI$10,characters!$A$4:$AK$301,8,FALSE)</f>
        <v>Infantry</v>
      </c>
      <c r="DJ4" s="23" t="str">
        <f>VLOOKUP(DJ$10,characters!$A$4:$AK$301,8,FALSE)</f>
        <v>Assault, Melee</v>
      </c>
      <c r="DK4" s="23" t="str">
        <f>VLOOKUP(DK$10,characters!$A$4:$AK$301,8,FALSE)</f>
        <v>Gunner, Grenades</v>
      </c>
      <c r="DL4" s="23" t="str">
        <f>VLOOKUP(DL$10,characters!$A$4:$AK$301,8,FALSE)</f>
        <v>Tech, Infantry</v>
      </c>
      <c r="DM4" s="23" t="str">
        <f>VLOOKUP(DM$10,characters!$A$4:$AK$301,8,FALSE)</f>
        <v>Assault</v>
      </c>
      <c r="DN4" s="23">
        <f>VLOOKUP(DN$10,characters!$A$4:$AK$301,8,FALSE)</f>
        <v>0</v>
      </c>
      <c r="DO4" s="23" t="str">
        <f>VLOOKUP(DO$10,characters!$A$4:$AK$301,8,FALSE)</f>
        <v>Scout, Tech</v>
      </c>
      <c r="DP4" s="23" t="str">
        <f>VLOOKUP(DP$10,characters!$A$4:$AK$301,8,FALSE)</f>
        <v>Gunner</v>
      </c>
      <c r="DQ4" s="23" t="str">
        <f>VLOOKUP(DQ$10,characters!$A$4:$AK$301,8,FALSE)</f>
        <v>Tank</v>
      </c>
      <c r="DR4" s="23" t="str">
        <f>VLOOKUP(DR$10,characters!$A$4:$AK$301,8,FALSE)</f>
        <v>Tech</v>
      </c>
      <c r="DS4" s="23" t="str">
        <f>VLOOKUP(DS$10,characters!$A$4:$AK$301,8,FALSE)</f>
        <v>Leader, Tech, Intel</v>
      </c>
      <c r="DT4" s="23" t="str">
        <f>VLOOKUP(DT$10,characters!$A$4:$AK$301,8,FALSE)</f>
        <v>Sniper</v>
      </c>
      <c r="DU4" s="23" t="str">
        <f>VLOOKUP(DU$10,characters!$A$4:$AK$301,8,FALSE)</f>
        <v>Grenades, Infantry</v>
      </c>
      <c r="DV4" s="37"/>
      <c r="DW4" s="23" t="str">
        <f>VLOOKUP(DW$10,characters!$A$4:$AK$301,8,FALSE)</f>
        <v>Leader, Intel</v>
      </c>
      <c r="DX4" s="23" t="str">
        <f>VLOOKUP(DX$10,characters!$A$4:$AK$301,8,FALSE)</f>
        <v>Leader, Sniper, Intel</v>
      </c>
      <c r="DY4" s="23" t="str">
        <f>VLOOKUP(DY$10,characters!$A$4:$AK$301,8,FALSE)</f>
        <v>Infantry</v>
      </c>
      <c r="DZ4" s="23" t="str">
        <f>VLOOKUP(DZ$10,characters!$A$4:$AK$301,8,FALSE)</f>
        <v>Science</v>
      </c>
      <c r="EA4" s="23" t="str">
        <f>VLOOKUP(EA$10,characters!$A$4:$AK$301,8,FALSE)</f>
        <v>Tech, Rocketeer</v>
      </c>
      <c r="EB4" s="23" t="str">
        <f>VLOOKUP(EB$10,characters!$A$4:$AK$301,8,FALSE)</f>
        <v>Leader, Infantry</v>
      </c>
      <c r="EC4" s="23" t="str">
        <f>VLOOKUP(EC$10,characters!$A$4:$AK$301,8,FALSE)</f>
        <v>Sapper</v>
      </c>
      <c r="ED4" s="23" t="str">
        <f>VLOOKUP(ED$10,characters!$A$4:$AK$301,8,FALSE)</f>
        <v>Rocketeer</v>
      </c>
      <c r="EE4" s="23" t="str">
        <f>VLOOKUP(EE$10,characters!$A$4:$AK$301,8,FALSE)</f>
        <v>Assault</v>
      </c>
      <c r="EF4" s="23">
        <f>VLOOKUP(EF$10,characters!$A$4:$AK$301,8,FALSE)</f>
        <v>0</v>
      </c>
      <c r="EG4" s="23">
        <f>VLOOKUP(EG$10,characters!$A$4:$AK$301,8,FALSE)</f>
        <v>0</v>
      </c>
      <c r="EH4" s="23">
        <f>VLOOKUP(EH$10,characters!$A$4:$AK$301,8,FALSE)</f>
        <v>0</v>
      </c>
      <c r="EI4" s="23" t="str">
        <f>VLOOKUP(EI$10,characters!$A$4:$AK$301,8,FALSE)</f>
        <v>Psyche, Utility</v>
      </c>
      <c r="EJ4" s="23" t="str">
        <f>VLOOKUP(EJ$10,characters!$A$4:$AK$301,8,FALSE)</f>
        <v>Leader, Assault</v>
      </c>
      <c r="EK4" s="23" t="str">
        <f>VLOOKUP(EK$10,characters!$A$4:$AK$301,8,FALSE)</f>
        <v>Tech</v>
      </c>
      <c r="EL4" s="23" t="str">
        <f>VLOOKUP(EL$10,characters!$A$4:$AK$301,8,FALSE)</f>
        <v>Tech, Infantry</v>
      </c>
      <c r="EM4" s="23" t="str">
        <f>VLOOKUP(EM$10,characters!$A$4:$AK$301,8,FALSE)</f>
        <v>Assault, Melee</v>
      </c>
      <c r="EN4" s="23" t="str">
        <f>VLOOKUP(EN$10,characters!$A$4:$AK$301,8,FALSE)</f>
        <v>Psyche</v>
      </c>
      <c r="EO4" s="23" t="str">
        <f>VLOOKUP(EO$10,characters!$A$4:$AK$301,8,FALSE)</f>
        <v>Flanker</v>
      </c>
      <c r="EP4" s="23" t="str">
        <f>VLOOKUP(EP$10,characters!$A$4:$AK$301,8,FALSE)</f>
        <v>Infantry, Leader</v>
      </c>
      <c r="EQ4" s="23" t="str">
        <f>VLOOKUP(EQ$10,characters!$A$4:$AK$301,8,FALSE)</f>
        <v>Leader, Tech</v>
      </c>
      <c r="ER4" s="23" t="str">
        <f>VLOOKUP(ER$10,characters!$A$4:$AK$301,8,FALSE)</f>
        <v>Rocketeer</v>
      </c>
      <c r="ES4" s="37"/>
      <c r="ET4" s="23">
        <f>VLOOKUP(ET$10,characters!$A$4:$AK$301,8,FALSE)</f>
        <v>0</v>
      </c>
      <c r="EU4" s="23" t="str">
        <f>VLOOKUP(EU$10,characters!$A$4:$AK$301,8,FALSE)</f>
        <v>Flame</v>
      </c>
      <c r="EV4" s="23" t="str">
        <f>VLOOKUP(EV$10,characters!$A$4:$AK$301,8,FALSE)</f>
        <v>Infantry</v>
      </c>
      <c r="EW4" s="23" t="str">
        <f>VLOOKUP(EW$10,characters!$A$4:$AK$301,8,FALSE)</f>
        <v>Assault</v>
      </c>
      <c r="EX4" s="23" t="str">
        <f>VLOOKUP(EX$10,characters!$A$4:$AK$301,8,FALSE)</f>
        <v>Grenades, Infantry</v>
      </c>
      <c r="EY4" s="23" t="str">
        <f>VLOOKUP(EY$10,characters!$A$4:$AK$301,8,FALSE)</f>
        <v>Gunner, Assault</v>
      </c>
      <c r="EZ4" s="23">
        <f>VLOOKUP(EZ$10,characters!$A$4:$AK$301,8,FALSE)</f>
        <v>0</v>
      </c>
      <c r="FA4" s="23">
        <f>VLOOKUP(FA$10,characters!$A$4:$AK$301,8,FALSE)</f>
        <v>0</v>
      </c>
      <c r="FB4" s="23">
        <f>VLOOKUP(FB$10,characters!$A$4:$AK$301,8,FALSE)</f>
        <v>0</v>
      </c>
      <c r="FC4" s="23">
        <f>VLOOKUP(FC$10,characters!$A$4:$AK$301,8,FALSE)</f>
        <v>0</v>
      </c>
      <c r="FD4" s="23" t="str">
        <f>VLOOKUP(FD$10,characters!$A$4:$AK$301,8,FALSE)</f>
        <v>Sniper, Scout</v>
      </c>
      <c r="FE4" s="37"/>
      <c r="FF4" s="23" t="str">
        <f>VLOOKUP(FF$10,characters!$A$4:$AK$301,8,FALSE)</f>
        <v>Leader, Infantry</v>
      </c>
      <c r="FG4" s="23" t="str">
        <f>VLOOKUP(FG$10,characters!$A$4:$AK$301,8,FALSE)</f>
        <v>Infantry</v>
      </c>
      <c r="FH4" s="23" t="str">
        <f>VLOOKUP(FH$10,characters!$A$4:$AK$301,8,FALSE)</f>
        <v>Assault, Utility</v>
      </c>
      <c r="FI4" s="23" t="str">
        <f>VLOOKUP(FI$10,characters!$A$4:$AK$301,8,FALSE)</f>
        <v>Gunner, Infantry</v>
      </c>
      <c r="FJ4" s="23" t="str">
        <f>VLOOKUP(FJ$10,characters!$A$4:$AK$301,8,FALSE)</f>
        <v>Sniper</v>
      </c>
      <c r="FK4" s="23" t="str">
        <f>VLOOKUP(FK$10,characters!$A$4:$AK$301,8,FALSE)</f>
        <v>Flame</v>
      </c>
      <c r="FL4" s="37"/>
      <c r="FM4" s="23" t="str">
        <f>VLOOKUP(FM$10,characters!$A$4:$AK$301,8,FALSE)</f>
        <v>Ninja</v>
      </c>
      <c r="FN4" s="23" t="str">
        <f>VLOOKUP(FN$10,characters!$A$4:$AK$301,8,FALSE)</f>
        <v>Ninja</v>
      </c>
      <c r="FO4" s="23" t="str">
        <f>VLOOKUP(FO$10,characters!$A$4:$AK$301,8,FALSE)</f>
        <v>Ninja</v>
      </c>
      <c r="FP4" s="23" t="str">
        <f>VLOOKUP(FP$10,characters!$A$4:$AK$301,8,FALSE)</f>
        <v>Ninja</v>
      </c>
      <c r="FQ4" s="23" t="str">
        <f>VLOOKUP(FQ$10,characters!$A$4:$AK$301,8,FALSE)</f>
        <v>Ninja</v>
      </c>
      <c r="FR4" s="23" t="str">
        <f>VLOOKUP(FR$10,characters!$A$4:$AK$301,8,FALSE)</f>
        <v>Ninja</v>
      </c>
      <c r="FS4" s="23" t="str">
        <f>VLOOKUP(FS$10,characters!$A$4:$AK$301,8,FALSE)</f>
        <v>Ninja</v>
      </c>
      <c r="FT4" s="37"/>
      <c r="FU4" s="23" t="str">
        <f>VLOOKUP(FU$10,characters!$A$4:$AK$301,8,FALSE)</f>
        <v>Flanker</v>
      </c>
      <c r="FV4" s="23" t="str">
        <f>VLOOKUP(FV$10,characters!$A$4:$AK$301,8,FALSE)</f>
        <v>Engineer</v>
      </c>
      <c r="FW4" s="23" t="str">
        <f>VLOOKUP(FW$10,characters!$A$4:$AK$301,8,FALSE)</f>
        <v>Infantry</v>
      </c>
      <c r="FX4" s="23">
        <f>VLOOKUP(FX$10,characters!$A$4:$AK$301,8,FALSE)</f>
        <v>0</v>
      </c>
      <c r="FY4" s="23" t="str">
        <f>VLOOKUP(FY$10,characters!$A$4:$AK$301,8,FALSE)</f>
        <v>Gunner, Assault, Grenades</v>
      </c>
      <c r="FZ4" s="23" t="str">
        <f>VLOOKUP(FZ$10,characters!$A$4:$AK$301,8,FALSE)</f>
        <v>Science</v>
      </c>
      <c r="GA4" s="23" t="str">
        <f>VLOOKUP(GA$10,characters!$A$4:$AK$301,8,FALSE)</f>
        <v>Science</v>
      </c>
      <c r="GB4" s="23" t="str">
        <f>VLOOKUP(GB$10,characters!$A$4:$AK$301,8,FALSE)</f>
        <v>Infantry, Leader</v>
      </c>
      <c r="GC4" s="23" t="str">
        <f>VLOOKUP(GC$10,characters!$A$4:$AK$301,8,FALSE)</f>
        <v>Infantry, Leader</v>
      </c>
      <c r="GD4" s="37"/>
      <c r="GE4" s="23" t="str">
        <f>VLOOKUP(GE$10,characters!$A$4:$AK$301,8,FALSE)</f>
        <v>Leader, Infantry</v>
      </c>
      <c r="GF4" s="23" t="str">
        <f>VLOOKUP(GF$10,characters!$A$4:$AK$301,8,FALSE)</f>
        <v>Gunner</v>
      </c>
      <c r="GG4" s="23" t="str">
        <f>VLOOKUP(GG$10,characters!$A$4:$AK$301,8,FALSE)</f>
        <v>Tech</v>
      </c>
      <c r="GH4" s="23" t="str">
        <f>VLOOKUP(GH$10,characters!$A$4:$AK$301,8,FALSE)</f>
        <v>Infantry</v>
      </c>
      <c r="GI4" s="23" t="str">
        <f>VLOOKUP(GI$10,characters!$A$4:$AK$301,8,FALSE)</f>
        <v>Tank</v>
      </c>
      <c r="GJ4" s="23" t="str">
        <f>VLOOKUP(GJ$10,characters!$A$4:$AK$301,8,FALSE)</f>
        <v>Assault</v>
      </c>
      <c r="GK4" s="23" t="str">
        <f>VLOOKUP(GK$10,characters!$A$4:$AK$301,8,FALSE)</f>
        <v>Assault</v>
      </c>
      <c r="GL4" s="23" t="str">
        <f>VLOOKUP(GL$10,characters!$A$4:$AK$301,8,FALSE)</f>
        <v>Flanker, Tech</v>
      </c>
      <c r="GM4" s="37"/>
      <c r="GN4" s="23">
        <f>VLOOKUP(GN$10,characters!$A$4:$AK$301,8,FALSE)</f>
        <v>0</v>
      </c>
      <c r="GO4" s="23">
        <f>VLOOKUP(GO$10,characters!$A$4:$AK$301,8,FALSE)</f>
        <v>0</v>
      </c>
      <c r="GP4" s="23">
        <f>VLOOKUP(GP$10,characters!$A$4:$AK$301,8,FALSE)</f>
        <v>0</v>
      </c>
      <c r="GQ4" s="23">
        <f>VLOOKUP(GQ$10,characters!$A$4:$AK$301,8,FALSE)</f>
        <v>0</v>
      </c>
      <c r="GR4" s="37"/>
      <c r="GS4" s="23">
        <f>VLOOKUP(GS$10,characters!$A$4:$AK$301,8,FALSE)</f>
        <v>0</v>
      </c>
      <c r="GT4" s="23">
        <f>VLOOKUP(GT$10,characters!$A$4:$AK$301,8,FALSE)</f>
        <v>0</v>
      </c>
      <c r="GU4" s="23" t="str">
        <f>VLOOKUP(GU$10,characters!$A$4:$AK$301,8,FALSE)</f>
        <v>Tech</v>
      </c>
      <c r="GV4" s="23">
        <f>VLOOKUP(GV$10,characters!$A$4:$AK$301,8,FALSE)</f>
        <v>0</v>
      </c>
      <c r="GW4" s="23">
        <f>VLOOKUP(GW$10,characters!$A$4:$AK$301,8,FALSE)</f>
        <v>0</v>
      </c>
      <c r="GX4" s="23">
        <f>VLOOKUP(GX$10,characters!$A$4:$AK$301,8,FALSE)</f>
        <v>0</v>
      </c>
      <c r="GY4" s="37"/>
    </row>
    <row r="5" spans="1:207" s="23" customFormat="1" ht="15.75" x14ac:dyDescent="0.25">
      <c r="B5" s="3"/>
      <c r="F5" s="3"/>
      <c r="G5" s="3"/>
      <c r="H5" s="41" t="s">
        <v>2484</v>
      </c>
      <c r="I5" s="43" t="s">
        <v>2491</v>
      </c>
      <c r="N5" s="24"/>
      <c r="O5" s="24"/>
      <c r="P5" s="24"/>
      <c r="Q5" s="24"/>
      <c r="R5" s="24"/>
      <c r="S5" s="19"/>
      <c r="T5" s="29" t="s">
        <v>2467</v>
      </c>
      <c r="U5" s="23" t="str">
        <f>VLOOKUP(U$10,characters!$A$4:$AK$301,11,FALSE)</f>
        <v>smg</v>
      </c>
      <c r="V5" s="23" t="str">
        <f>VLOOKUP(V$10,characters!$A$4:$AK$301,11,FALSE)</f>
        <v>pistol</v>
      </c>
      <c r="W5" s="23" t="str">
        <f>VLOOKUP(W$10,characters!$A$4:$AK$301,11,FALSE)</f>
        <v>sniper_rifle</v>
      </c>
      <c r="X5" s="23" t="str">
        <f>VLOOKUP(X$10,characters!$A$4:$AK$301,11,FALSE)</f>
        <v>shotgun</v>
      </c>
      <c r="Y5" s="23" t="str">
        <f>VLOOKUP(Y$10,characters!$A$4:$AK$301,11,FALSE)</f>
        <v>rifle</v>
      </c>
      <c r="Z5" s="23" t="str">
        <f>VLOOKUP(Z$10,characters!$A$4:$AK$301,11,FALSE)</f>
        <v>rifle</v>
      </c>
      <c r="AA5" s="23" t="str">
        <f>VLOOKUP(AA$10,characters!$A$4:$AK$301,11,FALSE)</f>
        <v>cannon</v>
      </c>
      <c r="AB5" s="23" t="str">
        <f>VLOOKUP(AB$10,characters!$A$4:$AK$301,11,FALSE)</f>
        <v>rifle</v>
      </c>
      <c r="AC5" s="23" t="str">
        <f>VLOOKUP(AC$10,characters!$A$4:$AK$301,11,FALSE)</f>
        <v>boltcaster</v>
      </c>
      <c r="AD5" s="23" t="str">
        <f>VLOOKUP(AD$10,characters!$A$4:$AK$301,11,FALSE)</f>
        <v>sidearm</v>
      </c>
      <c r="AE5" s="23" t="str">
        <f>VLOOKUP(AE$10,characters!$A$4:$AK$301,11,FALSE)</f>
        <v>bullpup</v>
      </c>
      <c r="AF5" s="23" t="str">
        <f>VLOOKUP(AF$10,characters!$A$4:$AK$301,11,FALSE)</f>
        <v>sidearm</v>
      </c>
      <c r="AG5" s="23" t="str">
        <f>VLOOKUP(AG$10,characters!$A$4:$AK$301,11,FALSE)</f>
        <v>rifle</v>
      </c>
      <c r="AH5" s="23" t="str">
        <f>VLOOKUP(AH$10,characters!$A$4:$AK$301,11,FALSE)</f>
        <v>smg</v>
      </c>
      <c r="AI5" s="23" t="str">
        <f>VLOOKUP(AI$10,characters!$A$4:$AK$301,11,FALSE)</f>
        <v>rifle</v>
      </c>
      <c r="AJ5" s="23" t="str">
        <f>VLOOKUP(AJ$10,characters!$A$4:$AK$301,11,FALSE)</f>
        <v>rifle</v>
      </c>
      <c r="AK5" s="23" t="str">
        <f>VLOOKUP(AK$10,characters!$A$4:$AK$301,11,FALSE)</f>
        <v>stimgun</v>
      </c>
      <c r="AL5" s="23" t="str">
        <f>VLOOKUP(AL$10,characters!$A$4:$AK$301,11,FALSE)</f>
        <v>rifle</v>
      </c>
      <c r="AM5" s="23" t="str">
        <f>VLOOKUP(AM$10,characters!$A$4:$AK$301,11,FALSE)</f>
        <v>grenade_launcher</v>
      </c>
      <c r="AN5" s="23" t="str">
        <f>VLOOKUP(AN$10,characters!$A$4:$AK$301,11,FALSE)</f>
        <v>vektor_rifle</v>
      </c>
      <c r="AO5" s="23" t="str">
        <f>VLOOKUP(AO$10,characters!$A$4:$AK$301,11,FALSE)</f>
        <v>bullpup</v>
      </c>
      <c r="AP5" s="23" t="str">
        <f>VLOOKUP(AP$10,characters!$A$4:$AK$301,11,FALSE)</f>
        <v>shotgun</v>
      </c>
      <c r="AQ5" s="23" t="str">
        <f>VLOOKUP(AQ$10,characters!$A$4:$AK$301,11,FALSE)</f>
        <v>pistol</v>
      </c>
      <c r="AR5" s="23" t="str">
        <f>VLOOKUP(AR$10,characters!$A$4:$AK$301,11,FALSE)</f>
        <v>chemthrower</v>
      </c>
      <c r="AS5" s="23" t="str">
        <f>VLOOKUP(AS$10,characters!$A$4:$AK$301,11,FALSE)</f>
        <v>grenade_launcher</v>
      </c>
      <c r="AT5" s="23" t="str">
        <f>VLOOKUP(AT$10,characters!$A$4:$AK$301,11,FALSE)</f>
        <v>cannon</v>
      </c>
      <c r="AU5" s="23" t="str">
        <f>VLOOKUP(AU$10,characters!$A$4:$AK$301,11,FALSE)</f>
        <v>sidearm</v>
      </c>
      <c r="AV5" s="23" t="str">
        <f>VLOOKUP(AV$10,characters!$A$4:$AK$301,11,FALSE)</f>
        <v>rifle</v>
      </c>
      <c r="AW5" s="23" t="str">
        <f>VLOOKUP(AW$10,characters!$A$4:$AK$301,11,FALSE)</f>
        <v>rifle</v>
      </c>
      <c r="AX5" s="23" t="str">
        <f>VLOOKUP(AX$10,characters!$A$4:$AK$301,11,FALSE)</f>
        <v>cannon</v>
      </c>
      <c r="AY5" s="23" t="str">
        <f>VLOOKUP(AY$10,characters!$A$4:$AK$301,11,FALSE)</f>
        <v>vektor_rifle</v>
      </c>
      <c r="AZ5" s="23" t="str">
        <f>VLOOKUP(AZ$10,characters!$A$4:$AK$301,11,FALSE)</f>
        <v>rifle</v>
      </c>
      <c r="BA5" s="23" t="str">
        <f>VLOOKUP(BA$10,characters!$A$4:$AK$301,11,FALSE)</f>
        <v>chemthrower</v>
      </c>
      <c r="BB5" s="23" t="str">
        <f>VLOOKUP(BB$10,characters!$A$4:$AK$301,11,FALSE)</f>
        <v>rifle</v>
      </c>
      <c r="BC5" s="23" t="str">
        <f>VLOOKUP(BC$10,characters!$A$4:$AK$301,11,FALSE)</f>
        <v>sidearm</v>
      </c>
      <c r="BD5" s="23" t="str">
        <f>VLOOKUP(BD$10,characters!$A$4:$AK$301,11,FALSE)</f>
        <v>rifle</v>
      </c>
      <c r="BE5" s="23" t="str">
        <f>VLOOKUP(BE$10,characters!$A$4:$AK$301,11,FALSE)</f>
        <v>smg</v>
      </c>
      <c r="BF5" s="23" t="str">
        <f>VLOOKUP(BF$10,characters!$A$4:$AK$301,11,FALSE)</f>
        <v>bullpup</v>
      </c>
      <c r="BG5" s="23" t="str">
        <f>VLOOKUP(BG$10,characters!$A$4:$AK$301,11,FALSE)</f>
        <v>shotgun</v>
      </c>
      <c r="BH5" s="23" t="str">
        <f>VLOOKUP(BH$10,characters!$A$4:$AK$301,11,FALSE)</f>
        <v>rifle</v>
      </c>
      <c r="BI5" s="23" t="str">
        <f>VLOOKUP(BI$10,characters!$A$4:$AK$301,11,FALSE)</f>
        <v>cannon</v>
      </c>
      <c r="BJ5" s="23" t="str">
        <f>VLOOKUP(BJ$10,characters!$A$4:$AK$301,11,FALSE)</f>
        <v>cannon</v>
      </c>
      <c r="BK5" s="23">
        <f>VLOOKUP(BK$10,characters!$A$4:$AK$301,11,FALSE)</f>
        <v>0</v>
      </c>
      <c r="BL5" s="23" t="str">
        <f>VLOOKUP(BL$10,characters!$A$4:$AK$301,11,FALSE)</f>
        <v>rifle</v>
      </c>
      <c r="BM5" s="23" t="str">
        <f>VLOOKUP(BM$10,characters!$A$4:$AK$301,11,FALSE)</f>
        <v>sword</v>
      </c>
      <c r="BN5" s="23" t="str">
        <f>VLOOKUP(BN$10,characters!$A$4:$AK$301,11,FALSE)</f>
        <v>sawedoffshotgun</v>
      </c>
      <c r="BO5" s="23">
        <f>VLOOKUP(BO$10,characters!$A$4:$AK$301,11,FALSE)</f>
        <v>0</v>
      </c>
      <c r="BP5" s="23" t="str">
        <f>VLOOKUP(BP$10,characters!$A$4:$AK$301,11,FALSE)</f>
        <v>shotgun</v>
      </c>
      <c r="BQ5" s="23" t="str">
        <f>VLOOKUP(BQ$10,characters!$A$4:$AK$301,11,FALSE)</f>
        <v>rifle</v>
      </c>
      <c r="BR5" s="23" t="str">
        <f>VLOOKUP(BR$10,characters!$A$4:$AK$301,11,FALSE)</f>
        <v>sidearm</v>
      </c>
      <c r="BS5" s="23" t="str">
        <f>VLOOKUP(BS$10,characters!$A$4:$AK$301,11,FALSE)</f>
        <v>cannon</v>
      </c>
      <c r="BT5" s="23" t="str">
        <f>VLOOKUP(BT$10,characters!$A$4:$AK$301,11,FALSE)</f>
        <v>smg</v>
      </c>
      <c r="BU5" s="23" t="str">
        <f>VLOOKUP(BU$10,characters!$A$4:$AK$301,11,FALSE)</f>
        <v>rifle</v>
      </c>
      <c r="BV5" s="23" t="str">
        <f>VLOOKUP(BV$10,characters!$A$4:$AK$301,11,FALSE)</f>
        <v>cannon</v>
      </c>
      <c r="BW5" s="23" t="str">
        <f>VLOOKUP(BW$10,characters!$A$4:$AK$301,11,FALSE)</f>
        <v>sniper_rifle</v>
      </c>
      <c r="BX5" s="23" t="str">
        <f>VLOOKUP(BX$10,characters!$A$4:$AK$301,11,FALSE)</f>
        <v>stimgun</v>
      </c>
      <c r="BY5" s="23" t="str">
        <f>VLOOKUP(BY$10,characters!$A$4:$AK$301,11,FALSE)</f>
        <v>bullpup</v>
      </c>
      <c r="BZ5" s="23" t="str">
        <f>VLOOKUP(BZ$10,characters!$A$4:$AK$301,11,FALSE)</f>
        <v>rifle</v>
      </c>
      <c r="CA5" s="23" t="str">
        <f>VLOOKUP(CA$10,characters!$A$4:$AK$301,11,FALSE)</f>
        <v>sniper_rifle</v>
      </c>
      <c r="CB5" s="23" t="str">
        <f>VLOOKUP(CB$10,characters!$A$4:$AK$301,11,FALSE)</f>
        <v>smg</v>
      </c>
      <c r="CC5" s="23" t="str">
        <f>VLOOKUP(CC$10,characters!$A$4:$AK$301,11,FALSE)</f>
        <v>smg</v>
      </c>
      <c r="CD5" s="23" t="str">
        <f>VLOOKUP(CD$10,characters!$A$4:$AK$301,11,FALSE)</f>
        <v>rifle</v>
      </c>
      <c r="CE5" s="23" t="str">
        <f>VLOOKUP(CE$10,characters!$A$4:$AK$301,11,FALSE)</f>
        <v>pistol</v>
      </c>
      <c r="CF5" s="23" t="str">
        <f>VLOOKUP(CF$10,characters!$A$4:$AK$301,11,FALSE)</f>
        <v>rifle</v>
      </c>
      <c r="CG5" s="23" t="str">
        <f>VLOOKUP(CG$10,characters!$A$4:$AK$301,11,FALSE)</f>
        <v>shotgun</v>
      </c>
      <c r="CH5" s="23" t="str">
        <f>VLOOKUP(CH$10,characters!$A$4:$AK$301,11,FALSE)</f>
        <v>sidearm</v>
      </c>
      <c r="CI5" s="23">
        <f>VLOOKUP(CI$10,characters!$A$4:$AK$301,11,FALSE)</f>
        <v>0</v>
      </c>
      <c r="CJ5" s="23" t="str">
        <f>VLOOKUP(CJ$10,characters!$A$4:$AK$301,11,FALSE)</f>
        <v>sword</v>
      </c>
      <c r="CK5" s="23" t="str">
        <f>VLOOKUP(CK$10,characters!$A$4:$AK$301,11,FALSE)</f>
        <v>shotgun</v>
      </c>
      <c r="CL5" s="23" t="str">
        <f>VLOOKUP(CL$10,characters!$A$4:$AK$301,11,FALSE)</f>
        <v>rifle</v>
      </c>
      <c r="CM5" s="23">
        <f>VLOOKUP(CM$10,characters!$A$4:$AK$301,11,FALSE)</f>
        <v>0</v>
      </c>
      <c r="CN5" s="23" t="str">
        <f>VLOOKUP(CN$10,characters!$A$4:$AK$301,11,FALSE)</f>
        <v>stimgun</v>
      </c>
      <c r="CO5" s="23">
        <f>VLOOKUP(CO$10,characters!$A$4:$AK$301,11,FALSE)</f>
        <v>0</v>
      </c>
      <c r="CP5" s="23" t="str">
        <f>VLOOKUP(CP$10,characters!$A$4:$AK$301,11,FALSE)</f>
        <v>rifle</v>
      </c>
      <c r="CQ5" s="23">
        <f>VLOOKUP(CQ$10,characters!$A$4:$AK$301,11,FALSE)</f>
        <v>0</v>
      </c>
      <c r="CR5" s="23" t="str">
        <f>VLOOKUP(CR$10,characters!$A$4:$AK$301,11,FALSE)</f>
        <v>smg</v>
      </c>
      <c r="CS5" s="23" t="str">
        <f>VLOOKUP(CS$10,characters!$A$4:$AK$301,11,FALSE)</f>
        <v>cannon</v>
      </c>
      <c r="CT5" s="23" t="str">
        <f>VLOOKUP(CT$10,characters!$A$4:$AK$301,11,FALSE)</f>
        <v>rifle</v>
      </c>
      <c r="CU5" s="23" t="str">
        <f>VLOOKUP(CU$10,characters!$A$4:$AK$301,11,FALSE)</f>
        <v>rifle</v>
      </c>
      <c r="CV5" s="23" t="str">
        <f>VLOOKUP(CV$10,characters!$A$4:$AK$301,11,FALSE)</f>
        <v>chemthrower</v>
      </c>
      <c r="CW5" s="23" t="str">
        <f>VLOOKUP(CW$10,characters!$A$4:$AK$301,11,FALSE)</f>
        <v>bullpup</v>
      </c>
      <c r="CX5" s="23" t="str">
        <f>VLOOKUP(CX$10,characters!$A$4:$AK$301,11,FALSE)</f>
        <v>grenade_launcher</v>
      </c>
      <c r="CY5" s="23" t="str">
        <f>VLOOKUP(CY$10,characters!$A$4:$AK$301,11,FALSE)</f>
        <v>bullpup</v>
      </c>
      <c r="CZ5" s="23" t="str">
        <f>VLOOKUP(CZ$10,characters!$A$4:$AK$301,11,FALSE)</f>
        <v>rifle</v>
      </c>
      <c r="DA5" s="23" t="str">
        <f>VLOOKUP(DA$10,characters!$A$4:$AK$301,11,FALSE)</f>
        <v>shotgun</v>
      </c>
      <c r="DB5" s="23" t="str">
        <f>VLOOKUP(DB$10,characters!$A$4:$AK$301,11,FALSE)</f>
        <v>cannon</v>
      </c>
      <c r="DC5" s="23" t="str">
        <f>VLOOKUP(DC$10,characters!$A$4:$AK$301,11,FALSE)</f>
        <v>shotgun</v>
      </c>
      <c r="DD5" s="23" t="str">
        <f>VLOOKUP(DD$10,characters!$A$4:$AK$301,11,FALSE)</f>
        <v>rifle</v>
      </c>
      <c r="DE5" s="23" t="str">
        <f>VLOOKUP(DE$10,characters!$A$4:$AK$301,11,FALSE)</f>
        <v>rifle</v>
      </c>
      <c r="DF5" s="23" t="str">
        <f>VLOOKUP(DF$10,characters!$A$4:$AK$301,11,FALSE)</f>
        <v>cannon</v>
      </c>
      <c r="DG5" s="23" t="str">
        <f>VLOOKUP(DG$10,characters!$A$4:$AK$301,11,FALSE)</f>
        <v>rifle</v>
      </c>
      <c r="DH5" s="23" t="str">
        <f>VLOOKUP(DH$10,characters!$A$4:$AK$301,11,FALSE)</f>
        <v>rifle</v>
      </c>
      <c r="DI5" s="23" t="str">
        <f>VLOOKUP(DI$10,characters!$A$4:$AK$301,11,FALSE)</f>
        <v>rifle</v>
      </c>
      <c r="DJ5" s="23" t="str">
        <f>VLOOKUP(DJ$10,characters!$A$4:$AK$301,11,FALSE)</f>
        <v>bullpup</v>
      </c>
      <c r="DK5" s="23" t="str">
        <f>VLOOKUP(DK$10,characters!$A$4:$AK$301,11,FALSE)</f>
        <v>cannon</v>
      </c>
      <c r="DL5" s="23" t="str">
        <f>VLOOKUP(DL$10,characters!$A$4:$AK$301,11,FALSE)</f>
        <v>rifle</v>
      </c>
      <c r="DM5" s="23" t="str">
        <f>VLOOKUP(DM$10,characters!$A$4:$AK$301,11,FALSE)</f>
        <v>smg</v>
      </c>
      <c r="DN5" s="23" t="str">
        <f>VLOOKUP(DN$10,characters!$A$4:$AK$301,11,FALSE)</f>
        <v>smg</v>
      </c>
      <c r="DO5" s="23" t="str">
        <f>VLOOKUP(DO$10,characters!$A$4:$AK$301,11,FALSE)</f>
        <v>rifle</v>
      </c>
      <c r="DP5" s="23" t="str">
        <f>VLOOKUP(DP$10,characters!$A$4:$AK$301,11,FALSE)</f>
        <v>cannon</v>
      </c>
      <c r="DQ5" s="23" t="str">
        <f>VLOOKUP(DQ$10,characters!$A$4:$AK$301,11,FALSE)</f>
        <v>vektor_rifle</v>
      </c>
      <c r="DR5" s="23" t="str">
        <f>VLOOKUP(DR$10,characters!$A$4:$AK$301,11,FALSE)</f>
        <v>bullpup</v>
      </c>
      <c r="DS5" s="23" t="str">
        <f>VLOOKUP(DS$10,characters!$A$4:$AK$301,11,FALSE)</f>
        <v>rifle</v>
      </c>
      <c r="DT5" s="23" t="str">
        <f>VLOOKUP(DT$10,characters!$A$4:$AK$301,11,FALSE)</f>
        <v>vektor_rifle</v>
      </c>
      <c r="DU5" s="23" t="str">
        <f>VLOOKUP(DU$10,characters!$A$4:$AK$301,11,FALSE)</f>
        <v>grenade_launcher</v>
      </c>
      <c r="DW5" s="23" t="str">
        <f>VLOOKUP(DW$10,characters!$A$4:$AK$301,11,FALSE)</f>
        <v>rifle</v>
      </c>
      <c r="DX5" s="23" t="str">
        <f>VLOOKUP(DX$10,characters!$A$4:$AK$301,11,FALSE)</f>
        <v>vektor_rifle</v>
      </c>
      <c r="DY5" s="23" t="str">
        <f>VLOOKUP(DY$10,characters!$A$4:$AK$301,11,FALSE)</f>
        <v>rifle</v>
      </c>
      <c r="DZ5" s="23" t="str">
        <f>VLOOKUP(DZ$10,characters!$A$4:$AK$301,11,FALSE)</f>
        <v>stimgun</v>
      </c>
      <c r="EA5" s="23" t="str">
        <f>VLOOKUP(EA$10,characters!$A$4:$AK$301,11,FALSE)</f>
        <v>pistol</v>
      </c>
      <c r="EB5" s="23" t="str">
        <f>VLOOKUP(EB$10,characters!$A$4:$AK$301,11,FALSE)</f>
        <v>rifle</v>
      </c>
      <c r="EC5" s="23" t="str">
        <f>VLOOKUP(EC$10,characters!$A$4:$AK$301,11,FALSE)</f>
        <v>smg</v>
      </c>
      <c r="ED5" s="23" t="str">
        <f>VLOOKUP(ED$10,characters!$A$4:$AK$301,11,FALSE)</f>
        <v>sidearm</v>
      </c>
      <c r="EE5" s="23" t="str">
        <f>VLOOKUP(EE$10,characters!$A$4:$AK$301,11,FALSE)</f>
        <v>rifle</v>
      </c>
      <c r="EF5" s="23" t="str">
        <f>VLOOKUP(EF$10,characters!$A$4:$AK$301,11,FALSE)</f>
        <v>smg</v>
      </c>
      <c r="EG5" s="23" t="str">
        <f>VLOOKUP(EG$10,characters!$A$4:$AK$301,11,FALSE)</f>
        <v>bullpup</v>
      </c>
      <c r="EH5" s="23" t="str">
        <f>VLOOKUP(EH$10,characters!$A$4:$AK$301,11,FALSE)</f>
        <v>bullpup</v>
      </c>
      <c r="EI5" s="23" t="str">
        <f>VLOOKUP(EI$10,characters!$A$4:$AK$301,11,FALSE)</f>
        <v>stimgun</v>
      </c>
      <c r="EJ5" s="23" t="str">
        <f>VLOOKUP(EJ$10,characters!$A$4:$AK$301,11,FALSE)</f>
        <v>rifle</v>
      </c>
      <c r="EK5" s="23" t="str">
        <f>VLOOKUP(EK$10,characters!$A$4:$AK$301,11,FALSE)</f>
        <v>sidearm</v>
      </c>
      <c r="EL5" s="23" t="str">
        <f>VLOOKUP(EL$10,characters!$A$4:$AK$301,11,FALSE)</f>
        <v>rifle</v>
      </c>
      <c r="EM5" s="23" t="str">
        <f>VLOOKUP(EM$10,characters!$A$4:$AK$301,11,FALSE)</f>
        <v>shotgun</v>
      </c>
      <c r="EN5" s="23" t="str">
        <f>VLOOKUP(EN$10,characters!$A$4:$AK$301,11,FALSE)</f>
        <v>bullpup</v>
      </c>
      <c r="EO5" s="23" t="str">
        <f>VLOOKUP(EO$10,characters!$A$4:$AK$301,11,FALSE)</f>
        <v>boltcaster</v>
      </c>
      <c r="EP5" s="23" t="str">
        <f>VLOOKUP(EP$10,characters!$A$4:$AK$301,11,FALSE)</f>
        <v>rifle</v>
      </c>
      <c r="EQ5" s="23" t="str">
        <f>VLOOKUP(EQ$10,characters!$A$4:$AK$301,11,FALSE)</f>
        <v>rifle</v>
      </c>
      <c r="ER5" s="23" t="str">
        <f>VLOOKUP(ER$10,characters!$A$4:$AK$301,11,FALSE)</f>
        <v>cannon</v>
      </c>
      <c r="ET5" s="23" t="str">
        <f>VLOOKUP(ET$10,characters!$A$4:$AK$301,11,FALSE)</f>
        <v>smg</v>
      </c>
      <c r="EU5" s="23" t="str">
        <f>VLOOKUP(EU$10,characters!$A$4:$AK$301,11,FALSE)</f>
        <v>chemthrower</v>
      </c>
      <c r="EV5" s="23" t="str">
        <f>VLOOKUP(EV$10,characters!$A$4:$AK$301,11,FALSE)</f>
        <v>rifle</v>
      </c>
      <c r="EW5" s="23" t="str">
        <f>VLOOKUP(EW$10,characters!$A$4:$AK$301,11,FALSE)</f>
        <v>rifle</v>
      </c>
      <c r="EX5" s="23" t="str">
        <f>VLOOKUP(EX$10,characters!$A$4:$AK$301,11,FALSE)</f>
        <v>sawedoffshotgun</v>
      </c>
      <c r="EY5" s="23" t="str">
        <f>VLOOKUP(EY$10,characters!$A$4:$AK$301,11,FALSE)</f>
        <v>cannon</v>
      </c>
      <c r="EZ5" s="23" t="str">
        <f>VLOOKUP(EZ$10,characters!$A$4:$AK$301,11,FALSE)</f>
        <v>bullpup</v>
      </c>
      <c r="FA5" s="23" t="str">
        <f>VLOOKUP(FA$10,characters!$A$4:$AK$301,11,FALSE)</f>
        <v>vektor_rifle</v>
      </c>
      <c r="FB5" s="23" t="str">
        <f>VLOOKUP(FB$10,characters!$A$4:$AK$301,11,FALSE)</f>
        <v>boltcaster</v>
      </c>
      <c r="FC5" s="23" t="str">
        <f>VLOOKUP(FC$10,characters!$A$4:$AK$301,11,FALSE)</f>
        <v>rifle</v>
      </c>
      <c r="FD5" s="23" t="str">
        <f>VLOOKUP(FD$10,characters!$A$4:$AK$301,11,FALSE)</f>
        <v>sniper_rifle</v>
      </c>
      <c r="FF5" s="23" t="str">
        <f>VLOOKUP(FF$10,characters!$A$4:$AK$301,11,FALSE)</f>
        <v>rifle</v>
      </c>
      <c r="FG5" s="23" t="str">
        <f>VLOOKUP(FG$10,characters!$A$4:$AK$301,11,FALSE)</f>
        <v>rifle</v>
      </c>
      <c r="FH5" s="23" t="str">
        <f>VLOOKUP(FH$10,characters!$A$4:$AK$301,11,FALSE)</f>
        <v>shotgun</v>
      </c>
      <c r="FI5" s="23" t="str">
        <f>VLOOKUP(FI$10,characters!$A$4:$AK$301,11,FALSE)</f>
        <v>cannon</v>
      </c>
      <c r="FJ5" s="23" t="str">
        <f>VLOOKUP(FJ$10,characters!$A$4:$AK$301,11,FALSE)</f>
        <v>sniper_rifle</v>
      </c>
      <c r="FK5" s="23" t="str">
        <f>VLOOKUP(FK$10,characters!$A$4:$AK$301,11,FALSE)</f>
        <v>chemthrower</v>
      </c>
      <c r="FM5" s="23" t="str">
        <f>VLOOKUP(FM$10,characters!$A$4:$AK$301,11,FALSE)</f>
        <v>sword</v>
      </c>
      <c r="FN5" s="23" t="str">
        <f>VLOOKUP(FN$10,characters!$A$4:$AK$301,11,FALSE)</f>
        <v>sword</v>
      </c>
      <c r="FO5" s="23" t="str">
        <f>VLOOKUP(FO$10,characters!$A$4:$AK$301,11,FALSE)</f>
        <v>sword</v>
      </c>
      <c r="FP5" s="23" t="str">
        <f>VLOOKUP(FP$10,characters!$A$4:$AK$301,11,FALSE)</f>
        <v>sword</v>
      </c>
      <c r="FQ5" s="23" t="str">
        <f>VLOOKUP(FQ$10,characters!$A$4:$AK$301,11,FALSE)</f>
        <v>smg</v>
      </c>
      <c r="FR5" s="23" t="str">
        <f>VLOOKUP(FR$10,characters!$A$4:$AK$301,11,FALSE)</f>
        <v>sidearm</v>
      </c>
      <c r="FS5" s="23" t="str">
        <f>VLOOKUP(FS$10,characters!$A$4:$AK$301,11,FALSE)</f>
        <v>sword</v>
      </c>
      <c r="FU5" s="23" t="str">
        <f>VLOOKUP(FU$10,characters!$A$4:$AK$301,11,FALSE)</f>
        <v>smg</v>
      </c>
      <c r="FV5" s="23" t="str">
        <f>VLOOKUP(FV$10,characters!$A$4:$AK$301,11,FALSE)</f>
        <v>pistol</v>
      </c>
      <c r="FW5" s="23" t="str">
        <f>VLOOKUP(FW$10,characters!$A$4:$AK$301,11,FALSE)</f>
        <v>rifle</v>
      </c>
      <c r="FX5" s="23" t="str">
        <f>VLOOKUP(FX$10,characters!$A$4:$AK$301,11,FALSE)</f>
        <v>pistol</v>
      </c>
      <c r="FY5" s="23" t="str">
        <f>VLOOKUP(FY$10,characters!$A$4:$AK$301,11,FALSE)</f>
        <v>cannon</v>
      </c>
      <c r="FZ5" s="23" t="str">
        <f>VLOOKUP(FZ$10,characters!$A$4:$AK$301,11,FALSE)</f>
        <v>stimgun</v>
      </c>
      <c r="GA5" s="23" t="str">
        <f>VLOOKUP(GA$10,characters!$A$4:$AK$301,11,FALSE)</f>
        <v>stimgun</v>
      </c>
      <c r="GB5" s="23" t="str">
        <f>VLOOKUP(GB$10,characters!$A$4:$AK$301,11,FALSE)</f>
        <v>rifle</v>
      </c>
      <c r="GC5" s="23" t="str">
        <f>VLOOKUP(GC$10,characters!$A$4:$AK$301,11,FALSE)</f>
        <v>rifle</v>
      </c>
      <c r="GE5" s="23" t="str">
        <f>VLOOKUP(GE$10,characters!$A$4:$AK$301,11,FALSE)</f>
        <v>sidearm</v>
      </c>
      <c r="GF5" s="23" t="str">
        <f>VLOOKUP(GF$10,characters!$A$4:$AK$301,11,FALSE)</f>
        <v>cannon</v>
      </c>
      <c r="GG5" s="23" t="str">
        <f>VLOOKUP(GG$10,characters!$A$4:$AK$301,11,FALSE)</f>
        <v>pistol</v>
      </c>
      <c r="GH5" s="23" t="str">
        <f>VLOOKUP(GH$10,characters!$A$4:$AK$301,11,FALSE)</f>
        <v>shotgun</v>
      </c>
      <c r="GI5" s="23" t="str">
        <f>VLOOKUP(GI$10,characters!$A$4:$AK$301,11,FALSE)</f>
        <v>rifle</v>
      </c>
      <c r="GJ5" s="23" t="str">
        <f>VLOOKUP(GJ$10,characters!$A$4:$AK$301,11,FALSE)</f>
        <v>sidearm</v>
      </c>
      <c r="GK5" s="23" t="str">
        <f>VLOOKUP(GK$10,characters!$A$4:$AK$301,11,FALSE)</f>
        <v>smg</v>
      </c>
      <c r="GL5" s="23" t="str">
        <f>VLOOKUP(GL$10,characters!$A$4:$AK$301,11,FALSE)</f>
        <v>vektor_rifle</v>
      </c>
      <c r="GN5" s="23" t="str">
        <f>VLOOKUP(GN$10,characters!$A$4:$AK$301,11,FALSE)</f>
        <v>cannon</v>
      </c>
      <c r="GO5" s="23" t="str">
        <f>VLOOKUP(GO$10,characters!$A$4:$AK$301,11,FALSE)</f>
        <v>cannon</v>
      </c>
      <c r="GP5" s="23" t="str">
        <f>VLOOKUP(GP$10,characters!$A$4:$AK$301,11,FALSE)</f>
        <v>rifle</v>
      </c>
      <c r="GQ5" s="23" t="str">
        <f>VLOOKUP(GQ$10,characters!$A$4:$AK$301,11,FALSE)</f>
        <v>bullpup</v>
      </c>
      <c r="GS5" s="23" t="str">
        <f>VLOOKUP(GS$10,characters!$A$4:$AK$301,11,FALSE)</f>
        <v>rifle</v>
      </c>
      <c r="GT5" s="23" t="str">
        <f>VLOOKUP(GT$10,characters!$A$4:$AK$301,11,FALSE)</f>
        <v>shotgun</v>
      </c>
      <c r="GU5" s="23" t="str">
        <f>VLOOKUP(GU$10,characters!$A$4:$AK$301,11,FALSE)</f>
        <v>smg</v>
      </c>
      <c r="GV5" s="23" t="str">
        <f>VLOOKUP(GV$10,characters!$A$4:$AK$301,11,FALSE)</f>
        <v>pistol</v>
      </c>
      <c r="GW5" s="23" t="str">
        <f>VLOOKUP(GW$10,characters!$A$4:$AK$301,11,FALSE)</f>
        <v>rifle</v>
      </c>
      <c r="GX5" s="23" t="str">
        <f>VLOOKUP(GX$10,characters!$A$4:$AK$301,11,FALSE)</f>
        <v>vektor_rifle</v>
      </c>
    </row>
    <row r="6" spans="1:207" s="23" customFormat="1" ht="15.75" x14ac:dyDescent="0.25">
      <c r="B6" s="3"/>
      <c r="F6" s="3"/>
      <c r="G6" s="3"/>
      <c r="H6" s="41" t="s">
        <v>2485</v>
      </c>
      <c r="I6" s="43" t="s">
        <v>2492</v>
      </c>
      <c r="N6" s="24"/>
      <c r="O6" s="24"/>
      <c r="P6" s="24"/>
      <c r="Q6" s="24"/>
      <c r="R6" s="24"/>
      <c r="S6" s="19"/>
      <c r="T6" s="29" t="s">
        <v>2468</v>
      </c>
      <c r="U6" s="23" t="str">
        <f>VLOOKUP(U$10,characters!$A$4:$AK$301,12,FALSE)</f>
        <v>gremlin</v>
      </c>
      <c r="V6" s="23" t="str">
        <f>VLOOKUP(V$10,characters!$A$4:$AK$301,12,FALSE)</f>
        <v>sawedoffshotgun</v>
      </c>
      <c r="W6" s="23" t="str">
        <f>VLOOKUP(W$10,characters!$A$4:$AK$301,12,FALSE)</f>
        <v>holotargeter</v>
      </c>
      <c r="X6" s="23" t="str">
        <f>VLOOKUP(X$10,characters!$A$4:$AK$301,12,FALSE)</f>
        <v>sword</v>
      </c>
      <c r="Y6" s="23">
        <f>VLOOKUP(Y$10,characters!$A$4:$AK$301,12,FALSE)</f>
        <v>0</v>
      </c>
      <c r="Z6" s="23" t="str">
        <f>VLOOKUP(Z$10,characters!$A$4:$AK$301,12,FALSE)</f>
        <v>sawedoffshotgun</v>
      </c>
      <c r="AA6" s="23">
        <f>VLOOKUP(AA$10,characters!$A$4:$AK$301,12,FALSE)</f>
        <v>0</v>
      </c>
      <c r="AB6" s="23" t="str">
        <f>VLOOKUP(AB$10,characters!$A$4:$AK$301,12,FALSE)</f>
        <v>grenade_launcher</v>
      </c>
      <c r="AC6" s="23" t="str">
        <f>VLOOKUP(AC$10,characters!$A$4:$AK$301,12,FALSE)</f>
        <v>throwingknife</v>
      </c>
      <c r="AD6" s="23" t="str">
        <f>VLOOKUP(AD$10,characters!$A$4:$AK$301,12,FALSE)</f>
        <v>sword</v>
      </c>
      <c r="AE6" s="23" t="str">
        <f>VLOOKUP(AE$10,characters!$A$4:$AK$301,12,FALSE)</f>
        <v>holotargeter</v>
      </c>
      <c r="AF6" s="23" t="str">
        <f>VLOOKUP(AF$10,characters!$A$4:$AK$301,12,FALSE)</f>
        <v>lw_gauntlet</v>
      </c>
      <c r="AG6" s="23" t="str">
        <f>VLOOKUP(AG$10,characters!$A$4:$AK$301,12,FALSE)</f>
        <v>iri_rocket_launcher</v>
      </c>
      <c r="AH6" s="23" t="str">
        <f>VLOOKUP(AH$10,characters!$A$4:$AK$301,12,FALSE)</f>
        <v>holotargeter</v>
      </c>
      <c r="AI6" s="23" t="str">
        <f>VLOOKUP(AI$10,characters!$A$4:$AK$301,12,FALSE)</f>
        <v>throwingknife</v>
      </c>
      <c r="AJ6" s="23" t="str">
        <f>VLOOKUP(AJ$10,characters!$A$4:$AK$301,12,FALSE)</f>
        <v>grenade_launcher</v>
      </c>
      <c r="AK6" s="23" t="str">
        <f>VLOOKUP(AK$10,characters!$A$4:$AK$301,12,FALSE)</f>
        <v>gremlin</v>
      </c>
      <c r="AL6" s="23">
        <f>VLOOKUP(AL$10,characters!$A$4:$AK$301,12,FALSE)</f>
        <v>0</v>
      </c>
      <c r="AM6" s="23" t="str">
        <f>VLOOKUP(AM$10,characters!$A$4:$AK$301,12,FALSE)</f>
        <v>combatknife</v>
      </c>
      <c r="AN6" s="23">
        <f>VLOOKUP(AN$10,characters!$A$4:$AK$301,12,FALSE)</f>
        <v>0</v>
      </c>
      <c r="AO6" s="23" t="str">
        <f>VLOOKUP(AO$10,characters!$A$4:$AK$301,12,FALSE)</f>
        <v>combatknife</v>
      </c>
      <c r="AP6" s="23" t="str">
        <f>VLOOKUP(AP$10,characters!$A$4:$AK$301,12,FALSE)</f>
        <v>claymore</v>
      </c>
      <c r="AQ6" s="23" t="str">
        <f>VLOOKUP(AQ$10,characters!$A$4:$AK$301,12,FALSE)</f>
        <v>sawedoffshotgun</v>
      </c>
      <c r="AR6" s="23" t="str">
        <f>VLOOKUP(AR$10,characters!$A$4:$AK$301,12,FALSE)</f>
        <v>canister</v>
      </c>
      <c r="AS6" s="23" t="str">
        <f>VLOOKUP(AS$10,characters!$A$4:$AK$301,12,FALSE)</f>
        <v>iri_rocket_launcher</v>
      </c>
      <c r="AT6" s="23" t="str">
        <f>VLOOKUP(AT$10,characters!$A$4:$AK$301,12,FALSE)</f>
        <v>holotargeter</v>
      </c>
      <c r="AU6" s="23" t="str">
        <f>VLOOKUP(AU$10,characters!$A$4:$AK$301,12,FALSE)</f>
        <v>arcthrower</v>
      </c>
      <c r="AV6" s="23" t="str">
        <f>VLOOKUP(AV$10,characters!$A$4:$AK$301,12,FALSE)</f>
        <v>sword</v>
      </c>
      <c r="AW6" s="23" t="str">
        <f>VLOOKUP(AW$10,characters!$A$4:$AK$301,12,FALSE)</f>
        <v>combatknife</v>
      </c>
      <c r="AX6" s="23">
        <f>VLOOKUP(AX$10,characters!$A$4:$AK$301,12,FALSE)</f>
        <v>0</v>
      </c>
      <c r="AY6" s="23" t="str">
        <f>VLOOKUP(AY$10,characters!$A$4:$AK$301,12,FALSE)</f>
        <v>combatknife</v>
      </c>
      <c r="AZ6" s="23" t="str">
        <f>VLOOKUP(AZ$10,characters!$A$4:$AK$301,12,FALSE)</f>
        <v>iri_rocket_launcher</v>
      </c>
      <c r="BA6" s="23" t="str">
        <f>VLOOKUP(BA$10,characters!$A$4:$AK$301,12,FALSE)</f>
        <v>canister</v>
      </c>
      <c r="BB6" s="23" t="str">
        <f>VLOOKUP(BB$10,characters!$A$4:$AK$301,12,FALSE)</f>
        <v>throwingknife</v>
      </c>
      <c r="BC6" s="23" t="str">
        <f>VLOOKUP(BC$10,characters!$A$4:$AK$301,12,FALSE)</f>
        <v>sword</v>
      </c>
      <c r="BD6" s="23" t="str">
        <f>VLOOKUP(BD$10,characters!$A$4:$AK$301,12,FALSE)</f>
        <v>iri_rocket_launcher</v>
      </c>
      <c r="BE6" s="23">
        <f>VLOOKUP(BE$10,characters!$A$4:$AK$301,12,FALSE)</f>
        <v>0</v>
      </c>
      <c r="BF6" s="23">
        <f>VLOOKUP(BF$10,characters!$A$4:$AK$301,12,FALSE)</f>
        <v>0</v>
      </c>
      <c r="BG6" s="23" t="str">
        <f>VLOOKUP(BG$10,characters!$A$4:$AK$301,12,FALSE)</f>
        <v>combatknife</v>
      </c>
      <c r="BH6" s="23">
        <f>VLOOKUP(BH$10,characters!$A$4:$AK$301,12,FALSE)</f>
        <v>0</v>
      </c>
      <c r="BI6" s="23" t="str">
        <f>VLOOKUP(BI$10,characters!$A$4:$AK$301,12,FALSE)</f>
        <v>iri_rocket_launcher</v>
      </c>
      <c r="BJ6" s="23" t="str">
        <f>VLOOKUP(BJ$10,characters!$A$4:$AK$301,12,FALSE)</f>
        <v>lw_gauntlet</v>
      </c>
      <c r="BK6" s="23">
        <f>VLOOKUP(BK$10,characters!$A$4:$AK$301,12,FALSE)</f>
        <v>0</v>
      </c>
      <c r="BL6" s="23">
        <f>VLOOKUP(BL$10,characters!$A$4:$AK$301,12,FALSE)</f>
        <v>0</v>
      </c>
      <c r="BM6" s="23" t="str">
        <f>VLOOKUP(BM$10,characters!$A$4:$AK$301,12,FALSE)</f>
        <v>wristblade</v>
      </c>
      <c r="BN6" s="23" t="str">
        <f>VLOOKUP(BN$10,characters!$A$4:$AK$301,12,FALSE)</f>
        <v>gremlin</v>
      </c>
      <c r="BO6" s="23">
        <f>VLOOKUP(BO$10,characters!$A$4:$AK$301,12,FALSE)</f>
        <v>0</v>
      </c>
      <c r="BP6" s="23" t="str">
        <f>VLOOKUP(BP$10,characters!$A$4:$AK$301,12,FALSE)</f>
        <v>claymore</v>
      </c>
      <c r="BQ6" s="23" t="str">
        <f>VLOOKUP(BQ$10,characters!$A$4:$AK$301,12,FALSE)</f>
        <v>combatknife</v>
      </c>
      <c r="BR6" s="23" t="str">
        <f>VLOOKUP(BR$10,characters!$A$4:$AK$301,12,FALSE)</f>
        <v>claymore</v>
      </c>
      <c r="BS6" s="23">
        <f>VLOOKUP(BS$10,characters!$A$4:$AK$301,12,FALSE)</f>
        <v>0</v>
      </c>
      <c r="BT6" s="23" t="str">
        <f>VLOOKUP(BT$10,characters!$A$4:$AK$301,12,FALSE)</f>
        <v>gremlin</v>
      </c>
      <c r="BU6" s="23">
        <f>VLOOKUP(BU$10,characters!$A$4:$AK$301,12,FALSE)</f>
        <v>0</v>
      </c>
      <c r="BV6" s="23">
        <f>VLOOKUP(BV$10,characters!$A$4:$AK$301,12,FALSE)</f>
        <v>0</v>
      </c>
      <c r="BW6" s="23">
        <f>VLOOKUP(BW$10,characters!$A$4:$AK$301,12,FALSE)</f>
        <v>0</v>
      </c>
      <c r="BX6" s="23" t="str">
        <f>VLOOKUP(BX$10,characters!$A$4:$AK$301,12,FALSE)</f>
        <v>gremlin</v>
      </c>
      <c r="BY6" s="23" t="str">
        <f>VLOOKUP(BY$10,characters!$A$4:$AK$301,12,FALSE)</f>
        <v>gremlin</v>
      </c>
      <c r="BZ6" s="23" t="str">
        <f>VLOOKUP(BZ$10,characters!$A$4:$AK$301,12,FALSE)</f>
        <v>gremlin</v>
      </c>
      <c r="CA6" s="23" t="str">
        <f>VLOOKUP(CA$10,characters!$A$4:$AK$301,12,FALSE)</f>
        <v>holotargeter</v>
      </c>
      <c r="CB6" s="23" t="str">
        <f>VLOOKUP(CB$10,characters!$A$4:$AK$301,12,FALSE)</f>
        <v>gremlin</v>
      </c>
      <c r="CC6" s="23" t="str">
        <f>VLOOKUP(CC$10,characters!$A$4:$AK$301,12,FALSE)</f>
        <v>claymore</v>
      </c>
      <c r="CD6" s="23" t="str">
        <f>VLOOKUP(CD$10,characters!$A$4:$AK$301,12,FALSE)</f>
        <v>iri_rocket_launcher</v>
      </c>
      <c r="CE6" s="23" t="str">
        <f>VLOOKUP(CE$10,characters!$A$4:$AK$301,12,FALSE)</f>
        <v>combatknife</v>
      </c>
      <c r="CF6" s="23">
        <f>VLOOKUP(CF$10,characters!$A$4:$AK$301,12,FALSE)</f>
        <v>0</v>
      </c>
      <c r="CG6" s="23" t="str">
        <f>VLOOKUP(CG$10,characters!$A$4:$AK$301,12,FALSE)</f>
        <v>throwingknife</v>
      </c>
      <c r="CH6" s="23" t="str">
        <f>VLOOKUP(CH$10,characters!$A$4:$AK$301,12,FALSE)</f>
        <v>iri_rocket_launcher</v>
      </c>
      <c r="CI6" s="23">
        <f>VLOOKUP(CI$10,characters!$A$4:$AK$301,12,FALSE)</f>
        <v>0</v>
      </c>
      <c r="CJ6" s="23" t="str">
        <f>VLOOKUP(CJ$10,characters!$A$4:$AK$301,12,FALSE)</f>
        <v>gremlin</v>
      </c>
      <c r="CK6" s="23" t="str">
        <f>VLOOKUP(CK$10,characters!$A$4:$AK$301,12,FALSE)</f>
        <v>arcthrower</v>
      </c>
      <c r="CL6" s="23" t="str">
        <f>VLOOKUP(CL$10,characters!$A$4:$AK$301,12,FALSE)</f>
        <v>combatknife</v>
      </c>
      <c r="CM6" s="23">
        <f>VLOOKUP(CM$10,characters!$A$4:$AK$301,12,FALSE)</f>
        <v>0</v>
      </c>
      <c r="CN6" s="23" t="str">
        <f>VLOOKUP(CN$10,characters!$A$4:$AK$301,12,FALSE)</f>
        <v>arcthrower</v>
      </c>
      <c r="CO6" s="23">
        <f>VLOOKUP(CO$10,characters!$A$4:$AK$301,12,FALSE)</f>
        <v>0</v>
      </c>
      <c r="CP6" s="23" t="str">
        <f>VLOOKUP(CP$10,characters!$A$4:$AK$301,12,FALSE)</f>
        <v>holotargeter</v>
      </c>
      <c r="CQ6" s="23">
        <f>VLOOKUP(CQ$10,characters!$A$4:$AK$301,12,FALSE)</f>
        <v>0</v>
      </c>
      <c r="CR6" s="23" t="str">
        <f>VLOOKUP(CR$10,characters!$A$4:$AK$301,12,FALSE)</f>
        <v>claymore</v>
      </c>
      <c r="CS6" s="23" t="str">
        <f>VLOOKUP(CS$10,characters!$A$4:$AK$301,12,FALSE)</f>
        <v>grenade_launcher</v>
      </c>
      <c r="CT6" s="23" t="str">
        <f>VLOOKUP(CT$10,characters!$A$4:$AK$301,12,FALSE)</f>
        <v>claymore</v>
      </c>
      <c r="CU6" s="23" t="str">
        <f>VLOOKUP(CU$10,characters!$A$4:$AK$301,12,FALSE)</f>
        <v>sword</v>
      </c>
      <c r="CV6" s="23" t="str">
        <f>VLOOKUP(CV$10,characters!$A$4:$AK$301,12,FALSE)</f>
        <v>canister</v>
      </c>
      <c r="CW6" s="23" t="str">
        <f>VLOOKUP(CW$10,characters!$A$4:$AK$301,12,FALSE)</f>
        <v>holotargeter</v>
      </c>
      <c r="CX6" s="23" t="str">
        <f>VLOOKUP(CX$10,characters!$A$4:$AK$301,12,FALSE)</f>
        <v>sword</v>
      </c>
      <c r="CY6" s="23">
        <f>VLOOKUP(CY$10,characters!$A$4:$AK$301,12,FALSE)</f>
        <v>0</v>
      </c>
      <c r="CZ6" s="23" t="str">
        <f>VLOOKUP(CZ$10,characters!$A$4:$AK$301,12,FALSE)</f>
        <v>claymore</v>
      </c>
      <c r="DA6" s="23" t="str">
        <f>VLOOKUP(DA$10,characters!$A$4:$AK$301,12,FALSE)</f>
        <v>sword</v>
      </c>
      <c r="DB6" s="23" t="str">
        <f>VLOOKUP(DB$10,characters!$A$4:$AK$301,12,FALSE)</f>
        <v>combatknife</v>
      </c>
      <c r="DC6" s="23" t="str">
        <f>VLOOKUP(DC$10,characters!$A$4:$AK$301,12,FALSE)</f>
        <v>arcthrower</v>
      </c>
      <c r="DD6" s="23" t="str">
        <f>VLOOKUP(DD$10,characters!$A$4:$AK$301,12,FALSE)</f>
        <v>holotargeter</v>
      </c>
      <c r="DE6" s="23" t="str">
        <f>VLOOKUP(DE$10,characters!$A$4:$AK$301,12,FALSE)</f>
        <v>holotargeter</v>
      </c>
      <c r="DF6" s="23" t="str">
        <f>VLOOKUP(DF$10,characters!$A$4:$AK$301,12,FALSE)</f>
        <v>grenade_launcher</v>
      </c>
      <c r="DG6" s="23" t="str">
        <f>VLOOKUP(DG$10,characters!$A$4:$AK$301,12,FALSE)</f>
        <v>lw_gauntlet</v>
      </c>
      <c r="DH6" s="23" t="str">
        <f>VLOOKUP(DH$10,characters!$A$4:$AK$301,12,FALSE)</f>
        <v>combatknife</v>
      </c>
      <c r="DI6" s="23">
        <f>VLOOKUP(DI$10,characters!$A$4:$AK$301,12,FALSE)</f>
        <v>0</v>
      </c>
      <c r="DJ6" s="23" t="str">
        <f>VLOOKUP(DJ$10,characters!$A$4:$AK$301,12,FALSE)</f>
        <v>combatknife</v>
      </c>
      <c r="DK6" s="23" t="str">
        <f>VLOOKUP(DK$10,characters!$A$4:$AK$301,12,FALSE)</f>
        <v>grenade_launcher</v>
      </c>
      <c r="DL6" s="23" t="str">
        <f>VLOOKUP(DL$10,characters!$A$4:$AK$301,12,FALSE)</f>
        <v>arcthrower</v>
      </c>
      <c r="DM6" s="23" t="str">
        <f>VLOOKUP(DM$10,characters!$A$4:$AK$301,12,FALSE)</f>
        <v>sawedoffshotgun</v>
      </c>
      <c r="DN6" s="23">
        <f>VLOOKUP(DN$10,characters!$A$4:$AK$301,12,FALSE)</f>
        <v>0</v>
      </c>
      <c r="DO6" s="23" t="str">
        <f>VLOOKUP(DO$10,characters!$A$4:$AK$301,12,FALSE)</f>
        <v>holotargeter</v>
      </c>
      <c r="DP6" s="23" t="str">
        <f>VLOOKUP(DP$10,characters!$A$4:$AK$301,12,FALSE)</f>
        <v>holotargeter</v>
      </c>
      <c r="DQ6" s="23" t="str">
        <f>VLOOKUP(DQ$10,characters!$A$4:$AK$301,12,FALSE)</f>
        <v>combatknife</v>
      </c>
      <c r="DR6" s="23" t="str">
        <f>VLOOKUP(DR$10,characters!$A$4:$AK$301,12,FALSE)</f>
        <v>gremlin</v>
      </c>
      <c r="DS6" s="23" t="str">
        <f>VLOOKUP(DS$10,characters!$A$4:$AK$301,12,FALSE)</f>
        <v>gremlin</v>
      </c>
      <c r="DT6" s="23" t="str">
        <f>VLOOKUP(DT$10,characters!$A$4:$AK$301,12,FALSE)</f>
        <v>throwingknife</v>
      </c>
      <c r="DU6" s="23" t="str">
        <f>VLOOKUP(DU$10,characters!$A$4:$AK$301,12,FALSE)</f>
        <v>sidearm</v>
      </c>
      <c r="DW6" s="23">
        <f>VLOOKUP(DW$10,characters!$A$4:$AK$301,12,FALSE)</f>
        <v>0</v>
      </c>
      <c r="DX6" s="23" t="str">
        <f>VLOOKUP(DX$10,characters!$A$4:$AK$301,12,FALSE)</f>
        <v>throwingknife</v>
      </c>
      <c r="DY6" s="23">
        <f>VLOOKUP(DY$10,characters!$A$4:$AK$301,12,FALSE)</f>
        <v>0</v>
      </c>
      <c r="DZ6" s="23">
        <f>VLOOKUP(DZ$10,characters!$A$4:$AK$301,12,FALSE)</f>
        <v>0</v>
      </c>
      <c r="EA6" s="23" t="str">
        <f>VLOOKUP(EA$10,characters!$A$4:$AK$301,12,FALSE)</f>
        <v>lw_gauntlet</v>
      </c>
      <c r="EB6" s="23" t="str">
        <f>VLOOKUP(EB$10,characters!$A$4:$AK$301,12,FALSE)</f>
        <v>combatknife</v>
      </c>
      <c r="EC6" s="23" t="str">
        <f>VLOOKUP(EC$10,characters!$A$4:$AK$301,12,FALSE)</f>
        <v>grenade_launcher</v>
      </c>
      <c r="ED6" s="23" t="str">
        <f>VLOOKUP(ED$10,characters!$A$4:$AK$301,12,FALSE)</f>
        <v>iri_rocket_launcher</v>
      </c>
      <c r="EE6" s="23" t="str">
        <f>VLOOKUP(EE$10,characters!$A$4:$AK$301,12,FALSE)</f>
        <v>combatknife</v>
      </c>
      <c r="EF6" s="23" t="str">
        <f>VLOOKUP(EF$10,characters!$A$4:$AK$301,12,FALSE)</f>
        <v>holotargeter</v>
      </c>
      <c r="EG6" s="23" t="str">
        <f>VLOOKUP(EG$10,characters!$A$4:$AK$301,12,FALSE)</f>
        <v>combatknife</v>
      </c>
      <c r="EH6" s="23" t="str">
        <f>VLOOKUP(EH$10,characters!$A$4:$AK$301,12,FALSE)</f>
        <v>combatknife</v>
      </c>
      <c r="EI6" s="23" t="str">
        <f>VLOOKUP(EI$10,characters!$A$4:$AK$301,12,FALSE)</f>
        <v>arcthrower</v>
      </c>
      <c r="EJ6" s="23" t="str">
        <f>VLOOKUP(EJ$10,characters!$A$4:$AK$301,12,FALSE)</f>
        <v>combatknife</v>
      </c>
      <c r="EK6" s="23" t="str">
        <f>VLOOKUP(EK$10,characters!$A$4:$AK$301,12,FALSE)</f>
        <v>gremlin</v>
      </c>
      <c r="EL6" s="23" t="str">
        <f>VLOOKUP(EL$10,characters!$A$4:$AK$301,12,FALSE)</f>
        <v>gremlin</v>
      </c>
      <c r="EM6" s="23" t="str">
        <f>VLOOKUP(EM$10,characters!$A$4:$AK$301,12,FALSE)</f>
        <v>combatknife</v>
      </c>
      <c r="EN6" s="23" t="str">
        <f>VLOOKUP(EN$10,characters!$A$4:$AK$301,12,FALSE)</f>
        <v>wristblade</v>
      </c>
      <c r="EO6" s="23" t="str">
        <f>VLOOKUP(EO$10,characters!$A$4:$AK$301,12,FALSE)</f>
        <v>combatknife</v>
      </c>
      <c r="EP6" s="23" t="str">
        <f>VLOOKUP(EP$10,characters!$A$4:$AK$301,12,FALSE)</f>
        <v>templarshield</v>
      </c>
      <c r="EQ6" s="23" t="str">
        <f>VLOOKUP(EQ$10,characters!$A$4:$AK$301,12,FALSE)</f>
        <v>holotargeter</v>
      </c>
      <c r="ER6" s="23" t="str">
        <f>VLOOKUP(ER$10,characters!$A$4:$AK$301,12,FALSE)</f>
        <v>iri_rocket_launcher</v>
      </c>
      <c r="ET6" s="23" t="str">
        <f>VLOOKUP(ET$10,characters!$A$4:$AK$301,12,FALSE)</f>
        <v>holotargeter</v>
      </c>
      <c r="EU6" s="23" t="str">
        <f>VLOOKUP(EU$10,characters!$A$4:$AK$301,12,FALSE)</f>
        <v>canister</v>
      </c>
      <c r="EV6" s="23" t="str">
        <f>VLOOKUP(EV$10,characters!$A$4:$AK$301,12,FALSE)</f>
        <v>sword</v>
      </c>
      <c r="EW6" s="23" t="str">
        <f>VLOOKUP(EW$10,characters!$A$4:$AK$301,12,FALSE)</f>
        <v>combatknife</v>
      </c>
      <c r="EX6" s="23" t="str">
        <f>VLOOKUP(EX$10,characters!$A$4:$AK$301,12,FALSE)</f>
        <v>grenade_launcher</v>
      </c>
      <c r="EY6" s="23" t="str">
        <f>VLOOKUP(EY$10,characters!$A$4:$AK$301,12,FALSE)</f>
        <v>sawedoffshotgun</v>
      </c>
      <c r="EZ6" s="23" t="str">
        <f>VLOOKUP(EZ$10,characters!$A$4:$AK$301,12,FALSE)</f>
        <v>gremlin</v>
      </c>
      <c r="FA6" s="23" t="str">
        <f>VLOOKUP(FA$10,characters!$A$4:$AK$301,12,FALSE)</f>
        <v>throwingknife</v>
      </c>
      <c r="FB6" s="23" t="str">
        <f>VLOOKUP(FB$10,characters!$A$4:$AK$301,12,FALSE)</f>
        <v>sword</v>
      </c>
      <c r="FC6" s="23" t="str">
        <f>VLOOKUP(FC$10,characters!$A$4:$AK$301,12,FALSE)</f>
        <v>sawedoffshotgun</v>
      </c>
      <c r="FD6" s="23" t="str">
        <f>VLOOKUP(FD$10,characters!$A$4:$AK$301,12,FALSE)</f>
        <v>combatknife</v>
      </c>
      <c r="FF6" s="23">
        <f>VLOOKUP(FF$10,characters!$A$4:$AK$301,12,FALSE)</f>
        <v>0</v>
      </c>
      <c r="FG6" s="23">
        <f>VLOOKUP(FG$10,characters!$A$4:$AK$301,12,FALSE)</f>
        <v>0</v>
      </c>
      <c r="FH6" s="23" t="str">
        <f>VLOOKUP(FH$10,characters!$A$4:$AK$301,12,FALSE)</f>
        <v>sidearm</v>
      </c>
      <c r="FI6" s="23" t="str">
        <f>VLOOKUP(FI$10,characters!$A$4:$AK$301,12,FALSE)</f>
        <v>combatknife</v>
      </c>
      <c r="FJ6" s="23">
        <f>VLOOKUP(FJ$10,characters!$A$4:$AK$301,12,FALSE)</f>
        <v>0</v>
      </c>
      <c r="FK6" s="23" t="str">
        <f>VLOOKUP(FK$10,characters!$A$4:$AK$301,12,FALSE)</f>
        <v>canister</v>
      </c>
      <c r="FM6" s="23" t="str">
        <f>VLOOKUP(FM$10,characters!$A$4:$AK$301,12,FALSE)</f>
        <v>sword</v>
      </c>
      <c r="FN6" s="23" t="str">
        <f>VLOOKUP(FN$10,characters!$A$4:$AK$301,12,FALSE)</f>
        <v>wristblade</v>
      </c>
      <c r="FO6" s="23" t="str">
        <f>VLOOKUP(FO$10,characters!$A$4:$AK$301,12,FALSE)</f>
        <v>throwingknife</v>
      </c>
      <c r="FP6" s="23" t="str">
        <f>VLOOKUP(FP$10,characters!$A$4:$AK$301,12,FALSE)</f>
        <v>empty</v>
      </c>
      <c r="FQ6" s="23" t="str">
        <f>VLOOKUP(FQ$10,characters!$A$4:$AK$301,12,FALSE)</f>
        <v>throwingknife</v>
      </c>
      <c r="FR6" s="23" t="str">
        <f>VLOOKUP(FR$10,characters!$A$4:$AK$301,12,FALSE)</f>
        <v>sword</v>
      </c>
      <c r="FS6" s="23">
        <f>VLOOKUP(FS$10,characters!$A$4:$AK$301,12,FALSE)</f>
        <v>0</v>
      </c>
      <c r="FU6" s="23" t="str">
        <f>VLOOKUP(FU$10,characters!$A$4:$AK$301,12,FALSE)</f>
        <v>combatknife</v>
      </c>
      <c r="FV6" s="23" t="str">
        <f>VLOOKUP(FV$10,characters!$A$4:$AK$301,12,FALSE)</f>
        <v>sawedoffshotgun</v>
      </c>
      <c r="FW6" s="23" t="str">
        <f>VLOOKUP(FW$10,characters!$A$4:$AK$301,12,FALSE)</f>
        <v>claymore</v>
      </c>
      <c r="FX6" s="23" t="str">
        <f>VLOOKUP(FX$10,characters!$A$4:$AK$301,12,FALSE)</f>
        <v>holotargeter</v>
      </c>
      <c r="FY6" s="23" t="str">
        <f>VLOOKUP(FY$10,characters!$A$4:$AK$301,12,FALSE)</f>
        <v>combatknife</v>
      </c>
      <c r="FZ6" s="23">
        <f>VLOOKUP(FZ$10,characters!$A$4:$AK$301,12,FALSE)</f>
        <v>0</v>
      </c>
      <c r="GA6" s="23" t="str">
        <f>VLOOKUP(GA$10,characters!$A$4:$AK$301,12,FALSE)</f>
        <v>holotargeter</v>
      </c>
      <c r="GB6" s="23" t="str">
        <f>VLOOKUP(GB$10,characters!$A$4:$AK$301,12,FALSE)</f>
        <v>sawedoffshotgun</v>
      </c>
      <c r="GC6" s="23" t="str">
        <f>VLOOKUP(GC$10,characters!$A$4:$AK$301,12,FALSE)</f>
        <v>throwingknife</v>
      </c>
      <c r="GE6" s="23" t="str">
        <f>VLOOKUP(GE$10,characters!$A$4:$AK$301,12,FALSE)</f>
        <v>gremlin</v>
      </c>
      <c r="GF6" s="23" t="str">
        <f>VLOOKUP(GF$10,characters!$A$4:$AK$301,12,FALSE)</f>
        <v>sawedoffshotgun</v>
      </c>
      <c r="GG6" s="23" t="str">
        <f>VLOOKUP(GG$10,characters!$A$4:$AK$301,12,FALSE)</f>
        <v>gremlin</v>
      </c>
      <c r="GH6" s="23" t="str">
        <f>VLOOKUP(GH$10,characters!$A$4:$AK$301,12,FALSE)</f>
        <v>iri_rocket_launcher</v>
      </c>
      <c r="GI6" s="23">
        <f>VLOOKUP(GI$10,characters!$A$4:$AK$301,12,FALSE)</f>
        <v>0</v>
      </c>
      <c r="GJ6" s="23" t="str">
        <f>VLOOKUP(GJ$10,characters!$A$4:$AK$301,12,FALSE)</f>
        <v>holotargeter</v>
      </c>
      <c r="GK6" s="23" t="str">
        <f>VLOOKUP(GK$10,characters!$A$4:$AK$301,12,FALSE)</f>
        <v>grenade_launcher</v>
      </c>
      <c r="GL6" s="23" t="str">
        <f>VLOOKUP(GL$10,characters!$A$4:$AK$301,12,FALSE)</f>
        <v>throwingknife</v>
      </c>
      <c r="GN6" s="23" t="str">
        <f>VLOOKUP(GN$10,characters!$A$4:$AK$301,12,FALSE)</f>
        <v>grenade_launcher</v>
      </c>
      <c r="GO6" s="23" t="str">
        <f>VLOOKUP(GO$10,characters!$A$4:$AK$301,12,FALSE)</f>
        <v>combatknife</v>
      </c>
      <c r="GP6" s="23" t="str">
        <f>VLOOKUP(GP$10,characters!$A$4:$AK$301,12,FALSE)</f>
        <v>iri_rocket_launcher</v>
      </c>
      <c r="GQ6" s="23" t="str">
        <f>VLOOKUP(GQ$10,characters!$A$4:$AK$301,12,FALSE)</f>
        <v>wristblade</v>
      </c>
      <c r="GS6" s="23" t="str">
        <f>VLOOKUP(GS$10,characters!$A$4:$AK$301,12,FALSE)</f>
        <v>throwingknife</v>
      </c>
      <c r="GT6" s="23" t="str">
        <f>VLOOKUP(GT$10,characters!$A$4:$AK$301,12,FALSE)</f>
        <v>combatknife</v>
      </c>
      <c r="GU6" s="23" t="str">
        <f>VLOOKUP(GU$10,characters!$A$4:$AK$301,12,FALSE)</f>
        <v>gremlin</v>
      </c>
      <c r="GV6" s="23" t="str">
        <f>VLOOKUP(GV$10,characters!$A$4:$AK$301,12,FALSE)</f>
        <v>sawedoffshotgun</v>
      </c>
      <c r="GW6" s="23">
        <f>VLOOKUP(GW$10,characters!$A$4:$AK$301,12,FALSE)</f>
        <v>0</v>
      </c>
      <c r="GX6" s="23" t="str">
        <f>VLOOKUP(GX$10,characters!$A$4:$AK$301,12,FALSE)</f>
        <v>combatknife</v>
      </c>
    </row>
    <row r="7" spans="1:207" s="23" customFormat="1" ht="15.75" x14ac:dyDescent="0.25">
      <c r="B7" s="3"/>
      <c r="F7" s="3"/>
      <c r="G7" s="3"/>
      <c r="H7" s="41"/>
      <c r="I7" s="43"/>
      <c r="N7" s="24"/>
      <c r="O7" s="24"/>
      <c r="P7" s="24"/>
      <c r="Q7" s="24"/>
      <c r="R7" s="24"/>
      <c r="S7" s="19"/>
      <c r="T7" s="29"/>
    </row>
    <row r="8" spans="1:207" s="23" customFormat="1" ht="26.25" x14ac:dyDescent="0.4">
      <c r="A8" s="25" t="s">
        <v>1446</v>
      </c>
      <c r="B8" s="3"/>
      <c r="F8" s="3"/>
      <c r="G8" s="3"/>
      <c r="H8" s="41"/>
      <c r="I8" s="43"/>
      <c r="N8" s="24"/>
      <c r="O8" s="24"/>
      <c r="P8" s="24"/>
      <c r="Q8" s="24"/>
      <c r="R8" s="24"/>
      <c r="S8" s="19"/>
      <c r="T8" s="29"/>
      <c r="U8" s="25" t="s">
        <v>1413</v>
      </c>
      <c r="DV8" s="37"/>
      <c r="ES8" s="37"/>
      <c r="FE8" s="37"/>
      <c r="FL8" s="37"/>
      <c r="FT8" s="37"/>
      <c r="GD8" s="37"/>
      <c r="GM8" s="37"/>
      <c r="GR8" s="37"/>
      <c r="GY8" s="37"/>
    </row>
    <row r="9" spans="1:207" s="23" customFormat="1" ht="15.75" x14ac:dyDescent="0.25">
      <c r="B9" s="3"/>
      <c r="F9" s="3"/>
      <c r="G9" s="3"/>
      <c r="H9" s="24"/>
      <c r="I9" s="24"/>
      <c r="N9" s="24"/>
      <c r="O9" s="24"/>
      <c r="P9" s="24"/>
      <c r="Q9" s="24"/>
      <c r="R9" s="24"/>
      <c r="S9" s="19"/>
      <c r="T9" s="29"/>
      <c r="DV9" s="37"/>
      <c r="ES9" s="37"/>
      <c r="FE9" s="37"/>
      <c r="FL9" s="37"/>
      <c r="FT9" s="37"/>
      <c r="GD9" s="37"/>
      <c r="GM9" s="37"/>
      <c r="GR9" s="37"/>
      <c r="GY9" s="37"/>
    </row>
    <row r="10" spans="1:207" s="22" customFormat="1" ht="23.25" x14ac:dyDescent="0.35">
      <c r="A10" s="47" t="s">
        <v>1447</v>
      </c>
      <c r="B10" s="47" t="s">
        <v>1459</v>
      </c>
      <c r="C10" s="47" t="s">
        <v>1460</v>
      </c>
      <c r="D10" s="47" t="s">
        <v>3482</v>
      </c>
      <c r="E10" s="47" t="s">
        <v>2506</v>
      </c>
      <c r="F10" s="47" t="s">
        <v>1680</v>
      </c>
      <c r="G10" s="47" t="s">
        <v>1450</v>
      </c>
      <c r="H10" s="47" t="s">
        <v>1681</v>
      </c>
      <c r="I10" s="48" t="s">
        <v>2398</v>
      </c>
      <c r="J10" s="47" t="s">
        <v>1454</v>
      </c>
      <c r="K10" s="47" t="s">
        <v>1819</v>
      </c>
      <c r="L10" s="47" t="s">
        <v>3047</v>
      </c>
      <c r="M10" s="47" t="s">
        <v>1824</v>
      </c>
      <c r="N10" s="49" t="s">
        <v>1816</v>
      </c>
      <c r="O10" s="49" t="s">
        <v>1818</v>
      </c>
      <c r="P10" s="49" t="s">
        <v>3093</v>
      </c>
      <c r="Q10" s="49" t="s">
        <v>1817</v>
      </c>
      <c r="R10" s="49" t="s">
        <v>1884</v>
      </c>
      <c r="S10" s="50" t="s">
        <v>86</v>
      </c>
      <c r="T10" s="21" t="s">
        <v>353</v>
      </c>
      <c r="U10" s="22" t="s">
        <v>2</v>
      </c>
      <c r="V10" s="22" t="s">
        <v>3</v>
      </c>
      <c r="W10" s="22" t="s">
        <v>4</v>
      </c>
      <c r="X10" s="22" t="s">
        <v>93</v>
      </c>
      <c r="Y10" s="22" t="s">
        <v>6</v>
      </c>
      <c r="Z10" s="22" t="s">
        <v>7</v>
      </c>
      <c r="AA10" s="22" t="s">
        <v>94</v>
      </c>
      <c r="AB10" s="22" t="s">
        <v>95</v>
      </c>
      <c r="AC10" s="22" t="s">
        <v>10</v>
      </c>
      <c r="AD10" s="22" t="s">
        <v>96</v>
      </c>
      <c r="AE10" s="22" t="s">
        <v>12</v>
      </c>
      <c r="AF10" s="22" t="s">
        <v>13</v>
      </c>
      <c r="AG10" s="22" t="s">
        <v>14</v>
      </c>
      <c r="AH10" s="22" t="s">
        <v>15</v>
      </c>
      <c r="AI10" s="22" t="s">
        <v>16</v>
      </c>
      <c r="AJ10" s="22" t="s">
        <v>97</v>
      </c>
      <c r="AK10" s="22" t="s">
        <v>18</v>
      </c>
      <c r="AL10" s="22" t="s">
        <v>19</v>
      </c>
      <c r="AM10" s="22" t="s">
        <v>98</v>
      </c>
      <c r="AN10" s="22" t="s">
        <v>99</v>
      </c>
      <c r="AO10" s="22" t="s">
        <v>22</v>
      </c>
      <c r="AP10" s="22" t="s">
        <v>23</v>
      </c>
      <c r="AQ10" s="22" t="s">
        <v>100</v>
      </c>
      <c r="AR10" s="22" t="s">
        <v>25</v>
      </c>
      <c r="AS10" s="22" t="s">
        <v>26</v>
      </c>
      <c r="AT10" s="22" t="s">
        <v>101</v>
      </c>
      <c r="AU10" s="22" t="s">
        <v>28</v>
      </c>
      <c r="AV10" s="22" t="s">
        <v>29</v>
      </c>
      <c r="AW10" s="22" t="s">
        <v>30</v>
      </c>
      <c r="AX10" s="22" t="s">
        <v>31</v>
      </c>
      <c r="AY10" s="22" t="s">
        <v>32</v>
      </c>
      <c r="AZ10" s="22" t="s">
        <v>33</v>
      </c>
      <c r="BA10" s="22" t="s">
        <v>34</v>
      </c>
      <c r="BB10" s="22" t="s">
        <v>35</v>
      </c>
      <c r="BC10" s="22" t="s">
        <v>36</v>
      </c>
      <c r="BD10" s="22" t="s">
        <v>37</v>
      </c>
      <c r="BE10" s="22" t="s">
        <v>102</v>
      </c>
      <c r="BF10" s="22" t="s">
        <v>39</v>
      </c>
      <c r="BG10" s="22" t="s">
        <v>40</v>
      </c>
      <c r="BH10" s="22" t="s">
        <v>41</v>
      </c>
      <c r="BI10" s="22" t="s">
        <v>42</v>
      </c>
      <c r="BJ10" s="22" t="s">
        <v>103</v>
      </c>
      <c r="BK10" s="22" t="s">
        <v>3254</v>
      </c>
      <c r="BL10" s="22" t="s">
        <v>104</v>
      </c>
      <c r="BM10" s="22" t="s">
        <v>105</v>
      </c>
      <c r="BN10" s="22" t="s">
        <v>46</v>
      </c>
      <c r="BO10" s="22" t="s">
        <v>3232</v>
      </c>
      <c r="BP10" s="22" t="s">
        <v>47</v>
      </c>
      <c r="BQ10" s="22" t="s">
        <v>106</v>
      </c>
      <c r="BR10" s="22" t="s">
        <v>1478</v>
      </c>
      <c r="BS10" s="22" t="s">
        <v>107</v>
      </c>
      <c r="BT10" s="22" t="s">
        <v>108</v>
      </c>
      <c r="BU10" s="22" t="s">
        <v>51</v>
      </c>
      <c r="BV10" s="22" t="s">
        <v>52</v>
      </c>
      <c r="BW10" s="22" t="s">
        <v>109</v>
      </c>
      <c r="BX10" s="22" t="s">
        <v>54</v>
      </c>
      <c r="BY10" s="22" t="s">
        <v>110</v>
      </c>
      <c r="BZ10" s="22" t="s">
        <v>56</v>
      </c>
      <c r="CA10" s="22" t="s">
        <v>111</v>
      </c>
      <c r="CB10" s="22" t="s">
        <v>112</v>
      </c>
      <c r="CC10" s="22" t="s">
        <v>113</v>
      </c>
      <c r="CD10" s="22" t="s">
        <v>60</v>
      </c>
      <c r="CE10" s="22" t="s">
        <v>61</v>
      </c>
      <c r="CF10" s="22" t="s">
        <v>62</v>
      </c>
      <c r="CG10" s="22" t="s">
        <v>63</v>
      </c>
      <c r="CH10" s="22" t="s">
        <v>114</v>
      </c>
      <c r="CI10" s="22" t="s">
        <v>3249</v>
      </c>
      <c r="CJ10" s="22" t="s">
        <v>65</v>
      </c>
      <c r="CK10" s="22" t="s">
        <v>66</v>
      </c>
      <c r="CL10" s="22" t="s">
        <v>67</v>
      </c>
      <c r="CM10" s="22" t="s">
        <v>3250</v>
      </c>
      <c r="CN10" s="22" t="s">
        <v>115</v>
      </c>
      <c r="CO10" s="22" t="s">
        <v>3247</v>
      </c>
      <c r="CP10" s="22" t="s">
        <v>116</v>
      </c>
      <c r="CQ10" s="22" t="s">
        <v>3253</v>
      </c>
      <c r="CR10" s="22" t="s">
        <v>117</v>
      </c>
      <c r="CS10" s="22" t="s">
        <v>71</v>
      </c>
      <c r="CT10" s="22" t="s">
        <v>72</v>
      </c>
      <c r="CU10" s="22" t="s">
        <v>73</v>
      </c>
      <c r="CV10" s="22" t="s">
        <v>74</v>
      </c>
      <c r="CW10" s="22" t="s">
        <v>75</v>
      </c>
      <c r="CX10" s="22" t="s">
        <v>76</v>
      </c>
      <c r="CY10" s="22" t="s">
        <v>118</v>
      </c>
      <c r="CZ10" s="22" t="s">
        <v>78</v>
      </c>
      <c r="DA10" s="22" t="s">
        <v>79</v>
      </c>
      <c r="DB10" s="22" t="s">
        <v>80</v>
      </c>
      <c r="DC10" s="22" t="s">
        <v>81</v>
      </c>
      <c r="DD10" s="22" t="s">
        <v>82</v>
      </c>
      <c r="DE10" s="22" t="s">
        <v>83</v>
      </c>
      <c r="DF10" s="22" t="s">
        <v>84</v>
      </c>
      <c r="DG10" s="22" t="s">
        <v>85</v>
      </c>
      <c r="DH10" s="22" t="s">
        <v>2903</v>
      </c>
      <c r="DI10" s="22" t="s">
        <v>1573</v>
      </c>
      <c r="DJ10" s="22" t="s">
        <v>3456</v>
      </c>
      <c r="DK10" s="22" t="s">
        <v>1575</v>
      </c>
      <c r="DL10" s="22" t="s">
        <v>1576</v>
      </c>
      <c r="DM10" s="22" t="s">
        <v>1577</v>
      </c>
      <c r="DN10" s="22" t="s">
        <v>1578</v>
      </c>
      <c r="DO10" s="22" t="s">
        <v>1579</v>
      </c>
      <c r="DP10" s="22" t="s">
        <v>1580</v>
      </c>
      <c r="DQ10" s="22" t="s">
        <v>1582</v>
      </c>
      <c r="DR10" s="22" t="s">
        <v>1581</v>
      </c>
      <c r="DS10" s="22" t="s">
        <v>1600</v>
      </c>
      <c r="DT10" s="22" t="s">
        <v>1623</v>
      </c>
      <c r="DU10" s="22" t="s">
        <v>1901</v>
      </c>
      <c r="DV10" s="38" t="s">
        <v>2480</v>
      </c>
      <c r="DW10" s="22" t="s">
        <v>1485</v>
      </c>
      <c r="DX10" s="22" t="s">
        <v>1416</v>
      </c>
      <c r="DY10" s="22" t="s">
        <v>1417</v>
      </c>
      <c r="DZ10" s="22" t="s">
        <v>1486</v>
      </c>
      <c r="EA10" s="22" t="s">
        <v>1419</v>
      </c>
      <c r="EB10" s="22" t="s">
        <v>1487</v>
      </c>
      <c r="EC10" s="22" t="s">
        <v>1421</v>
      </c>
      <c r="ED10" s="22" t="s">
        <v>1488</v>
      </c>
      <c r="EE10" s="22" t="s">
        <v>1423</v>
      </c>
      <c r="EF10" s="22" t="s">
        <v>1489</v>
      </c>
      <c r="EG10" s="22" t="s">
        <v>1425</v>
      </c>
      <c r="EH10" s="22" t="s">
        <v>1426</v>
      </c>
      <c r="EI10" s="22" t="s">
        <v>1490</v>
      </c>
      <c r="EJ10" s="22" t="s">
        <v>1428</v>
      </c>
      <c r="EK10" s="22" t="s">
        <v>1429</v>
      </c>
      <c r="EL10" s="22" t="s">
        <v>1491</v>
      </c>
      <c r="EM10" s="22" t="s">
        <v>1492</v>
      </c>
      <c r="EN10" s="22" t="s">
        <v>1664</v>
      </c>
      <c r="EO10" s="22" t="s">
        <v>1493</v>
      </c>
      <c r="EP10" s="22" t="s">
        <v>1433</v>
      </c>
      <c r="EQ10" s="22" t="s">
        <v>1624</v>
      </c>
      <c r="ER10" s="22" t="s">
        <v>1494</v>
      </c>
      <c r="ES10" s="38" t="s">
        <v>2480</v>
      </c>
      <c r="ET10" s="22" t="s">
        <v>1435</v>
      </c>
      <c r="EU10" s="22" t="s">
        <v>1436</v>
      </c>
      <c r="EV10" s="22" t="s">
        <v>1437</v>
      </c>
      <c r="EW10" s="22" t="s">
        <v>1438</v>
      </c>
      <c r="EX10" s="22" t="s">
        <v>1439</v>
      </c>
      <c r="EY10" s="22" t="s">
        <v>1669</v>
      </c>
      <c r="EZ10" s="22" t="s">
        <v>1440</v>
      </c>
      <c r="FA10" s="22" t="s">
        <v>1441</v>
      </c>
      <c r="FB10" s="22" t="s">
        <v>1672</v>
      </c>
      <c r="FC10" s="22" t="s">
        <v>1442</v>
      </c>
      <c r="FD10" s="22" t="s">
        <v>1443</v>
      </c>
      <c r="FE10" s="38" t="s">
        <v>2480</v>
      </c>
      <c r="FF10" s="22" t="s">
        <v>1608</v>
      </c>
      <c r="FG10" s="22" t="s">
        <v>1568</v>
      </c>
      <c r="FH10" s="22" t="s">
        <v>1569</v>
      </c>
      <c r="FI10" s="22" t="s">
        <v>1609</v>
      </c>
      <c r="FJ10" s="22" t="s">
        <v>1611</v>
      </c>
      <c r="FK10" s="22" t="s">
        <v>1572</v>
      </c>
      <c r="FL10" s="38" t="s">
        <v>2480</v>
      </c>
      <c r="FM10" s="22" t="s">
        <v>1484</v>
      </c>
      <c r="FN10" s="22" t="s">
        <v>1601</v>
      </c>
      <c r="FO10" s="22" t="s">
        <v>1602</v>
      </c>
      <c r="FP10" s="22" t="s">
        <v>1661</v>
      </c>
      <c r="FQ10" s="22" t="s">
        <v>2808</v>
      </c>
      <c r="FR10" s="22" t="s">
        <v>2809</v>
      </c>
      <c r="FS10" s="22" t="s">
        <v>1881</v>
      </c>
      <c r="FT10" s="38" t="s">
        <v>2480</v>
      </c>
      <c r="FU10" s="22" t="s">
        <v>1603</v>
      </c>
      <c r="FV10" s="22" t="s">
        <v>1605</v>
      </c>
      <c r="FW10" s="22" t="s">
        <v>1606</v>
      </c>
      <c r="FX10" s="22" t="s">
        <v>1607</v>
      </c>
      <c r="FY10" s="22" t="s">
        <v>1619</v>
      </c>
      <c r="FZ10" s="22" t="s">
        <v>1665</v>
      </c>
      <c r="GA10" s="22" t="s">
        <v>1667</v>
      </c>
      <c r="GB10" s="22" t="s">
        <v>1676</v>
      </c>
      <c r="GC10" s="22" t="s">
        <v>1880</v>
      </c>
      <c r="GD10" s="38" t="s">
        <v>2480</v>
      </c>
      <c r="GE10" s="22" t="s">
        <v>1621</v>
      </c>
      <c r="GF10" s="22" t="s">
        <v>2816</v>
      </c>
      <c r="GG10" s="22" t="s">
        <v>2817</v>
      </c>
      <c r="GH10" s="22" t="s">
        <v>2818</v>
      </c>
      <c r="GI10" s="22" t="s">
        <v>2819</v>
      </c>
      <c r="GJ10" s="22" t="s">
        <v>2820</v>
      </c>
      <c r="GK10" s="22" t="s">
        <v>2821</v>
      </c>
      <c r="GL10" s="22" t="s">
        <v>2822</v>
      </c>
      <c r="GM10" s="38" t="s">
        <v>2480</v>
      </c>
      <c r="GN10" s="22" t="s">
        <v>2856</v>
      </c>
      <c r="GO10" s="22" t="s">
        <v>2864</v>
      </c>
      <c r="GP10" s="22" t="s">
        <v>2866</v>
      </c>
      <c r="GQ10" s="22" t="s">
        <v>2873</v>
      </c>
      <c r="GR10" s="38" t="s">
        <v>2480</v>
      </c>
      <c r="GS10" s="22" t="s">
        <v>2851</v>
      </c>
      <c r="GT10" s="22" t="s">
        <v>2852</v>
      </c>
      <c r="GU10" s="22" t="s">
        <v>2854</v>
      </c>
      <c r="GV10" s="22" t="s">
        <v>2855</v>
      </c>
      <c r="GW10" s="22" t="s">
        <v>2853</v>
      </c>
      <c r="GX10" s="22" t="s">
        <v>2857</v>
      </c>
      <c r="GY10" s="38" t="s">
        <v>2480</v>
      </c>
    </row>
    <row r="11" spans="1:207" x14ac:dyDescent="0.25">
      <c r="A11" s="30" t="s">
        <v>2507</v>
      </c>
      <c r="B11">
        <v>1</v>
      </c>
      <c r="C11" s="30" t="s">
        <v>2071</v>
      </c>
      <c r="D11" s="68">
        <f t="shared" ref="D11:D74" si="17">LEN(C11)-LEN(SUBSTITUTE(C11,"(",""))</f>
        <v>1</v>
      </c>
      <c r="E11" s="30">
        <v>1</v>
      </c>
      <c r="F11">
        <v>6</v>
      </c>
      <c r="H11" s="1" t="s">
        <v>2117</v>
      </c>
      <c r="I11" s="82" t="s">
        <v>2153</v>
      </c>
      <c r="J11" s="30">
        <f t="shared" ref="J11:J74" si="18">COUNT(U11:GG11)</f>
        <v>0</v>
      </c>
      <c r="K11" s="30"/>
      <c r="L11" s="30"/>
      <c r="M11" s="30"/>
      <c r="O11" s="31" t="s">
        <v>317</v>
      </c>
      <c r="S11" s="31" t="s">
        <v>2481</v>
      </c>
      <c r="GY11" s="39"/>
    </row>
    <row r="12" spans="1:207" x14ac:dyDescent="0.25">
      <c r="A12" s="30" t="s">
        <v>2508</v>
      </c>
      <c r="B12">
        <v>1</v>
      </c>
      <c r="C12" s="30" t="s">
        <v>2114</v>
      </c>
      <c r="D12" s="68">
        <f t="shared" si="17"/>
        <v>1</v>
      </c>
      <c r="E12" s="30">
        <v>1</v>
      </c>
      <c r="F12">
        <v>8</v>
      </c>
      <c r="H12" s="1" t="s">
        <v>1911</v>
      </c>
      <c r="I12" s="84" t="s">
        <v>2210</v>
      </c>
      <c r="J12" s="30">
        <f t="shared" si="18"/>
        <v>0</v>
      </c>
      <c r="K12" s="30"/>
      <c r="L12" s="30"/>
      <c r="M12" s="30"/>
      <c r="O12" s="31" t="s">
        <v>317</v>
      </c>
      <c r="S12" s="31" t="s">
        <v>2481</v>
      </c>
      <c r="GL12" s="13"/>
      <c r="GN12" s="13"/>
      <c r="GO12" s="13"/>
      <c r="GP12" s="13"/>
      <c r="GQ12" s="13"/>
      <c r="GY12" s="39"/>
    </row>
    <row r="13" spans="1:207" x14ac:dyDescent="0.25">
      <c r="A13" s="30" t="s">
        <v>2509</v>
      </c>
      <c r="B13">
        <v>1</v>
      </c>
      <c r="C13" s="30" t="s">
        <v>1961</v>
      </c>
      <c r="D13" s="68">
        <f t="shared" si="17"/>
        <v>1</v>
      </c>
      <c r="E13" s="30">
        <v>1</v>
      </c>
      <c r="F13">
        <v>2</v>
      </c>
      <c r="G13" t="s">
        <v>1347</v>
      </c>
      <c r="H13" s="1" t="s">
        <v>1836</v>
      </c>
      <c r="I13" s="72" t="s">
        <v>2119</v>
      </c>
      <c r="J13" s="30">
        <f t="shared" si="18"/>
        <v>0</v>
      </c>
      <c r="K13" s="30"/>
      <c r="L13" s="30"/>
      <c r="M13" s="30"/>
      <c r="O13" s="31" t="s">
        <v>317</v>
      </c>
      <c r="S13" s="31" t="s">
        <v>2481</v>
      </c>
      <c r="GL13" s="13"/>
      <c r="GT13" s="13"/>
      <c r="GU13" s="13"/>
      <c r="GV13" s="13"/>
      <c r="GW13" s="13"/>
      <c r="GX13" s="13"/>
      <c r="GY13" s="39"/>
    </row>
    <row r="14" spans="1:207" x14ac:dyDescent="0.25">
      <c r="A14" s="30" t="s">
        <v>2510</v>
      </c>
      <c r="B14">
        <v>10</v>
      </c>
      <c r="C14" s="30" t="s">
        <v>2024</v>
      </c>
      <c r="D14" s="68">
        <f t="shared" si="17"/>
        <v>10</v>
      </c>
      <c r="E14" s="30">
        <v>1</v>
      </c>
      <c r="F14">
        <v>4</v>
      </c>
      <c r="G14" t="s">
        <v>1349</v>
      </c>
      <c r="H14" s="1" t="s">
        <v>1753</v>
      </c>
      <c r="I14" s="77" t="s">
        <v>2120</v>
      </c>
      <c r="J14" s="30">
        <f t="shared" si="18"/>
        <v>33</v>
      </c>
      <c r="K14" s="30" t="s">
        <v>2915</v>
      </c>
      <c r="L14" s="30" t="s">
        <v>3142</v>
      </c>
      <c r="M14" s="30"/>
      <c r="S14" s="31"/>
      <c r="Y14">
        <v>92</v>
      </c>
      <c r="AA14">
        <v>2</v>
      </c>
      <c r="AF14">
        <v>92</v>
      </c>
      <c r="AM14">
        <v>92</v>
      </c>
      <c r="AU14">
        <v>3</v>
      </c>
      <c r="AW14">
        <v>92</v>
      </c>
      <c r="BG14">
        <v>92</v>
      </c>
      <c r="BJ14">
        <v>92</v>
      </c>
      <c r="BN14">
        <v>92</v>
      </c>
      <c r="BQ14">
        <v>92</v>
      </c>
      <c r="BV14">
        <v>92</v>
      </c>
      <c r="CD14">
        <v>92</v>
      </c>
      <c r="CE14">
        <v>92</v>
      </c>
      <c r="CT14">
        <v>92</v>
      </c>
      <c r="DB14">
        <v>92</v>
      </c>
      <c r="DH14">
        <v>92</v>
      </c>
      <c r="DK14">
        <v>92</v>
      </c>
      <c r="DM14">
        <v>92</v>
      </c>
      <c r="EJ14">
        <v>92</v>
      </c>
      <c r="EM14">
        <v>92</v>
      </c>
      <c r="ER14">
        <v>92</v>
      </c>
      <c r="EV14">
        <v>92</v>
      </c>
      <c r="EW14">
        <v>92</v>
      </c>
      <c r="EY14">
        <v>92</v>
      </c>
      <c r="FB14">
        <v>92</v>
      </c>
      <c r="FH14">
        <v>92</v>
      </c>
      <c r="FM14">
        <v>92</v>
      </c>
      <c r="FN14">
        <v>92</v>
      </c>
      <c r="FO14">
        <v>92</v>
      </c>
      <c r="FP14">
        <v>92</v>
      </c>
      <c r="FQ14">
        <v>92</v>
      </c>
      <c r="FR14">
        <v>92</v>
      </c>
      <c r="FS14">
        <v>92</v>
      </c>
      <c r="GL14" s="13"/>
      <c r="GP14">
        <v>92</v>
      </c>
      <c r="GT14">
        <v>92</v>
      </c>
      <c r="GV14">
        <v>92</v>
      </c>
      <c r="GW14">
        <v>92</v>
      </c>
      <c r="GY14" s="39"/>
    </row>
    <row r="15" spans="1:207" ht="45.75" x14ac:dyDescent="0.25">
      <c r="A15" s="30" t="s">
        <v>2511</v>
      </c>
      <c r="B15">
        <v>1</v>
      </c>
      <c r="C15" s="30" t="s">
        <v>1940</v>
      </c>
      <c r="D15" s="68">
        <f t="shared" si="17"/>
        <v>1</v>
      </c>
      <c r="E15" s="30">
        <v>1</v>
      </c>
      <c r="F15">
        <v>1</v>
      </c>
      <c r="G15" t="s">
        <v>1347</v>
      </c>
      <c r="H15" s="1" t="s">
        <v>1837</v>
      </c>
      <c r="I15" s="69" t="s">
        <v>2344</v>
      </c>
      <c r="J15" s="30">
        <f t="shared" si="18"/>
        <v>8</v>
      </c>
      <c r="M15" s="30" t="s">
        <v>1331</v>
      </c>
      <c r="O15" s="31" t="s">
        <v>179</v>
      </c>
      <c r="Q15" s="31" t="s">
        <v>342</v>
      </c>
      <c r="S15" s="31"/>
      <c r="U15">
        <v>91</v>
      </c>
      <c r="AK15">
        <v>1</v>
      </c>
      <c r="BN15">
        <v>1</v>
      </c>
      <c r="BX15">
        <v>1</v>
      </c>
      <c r="BY15">
        <v>1</v>
      </c>
      <c r="BZ15">
        <v>91</v>
      </c>
      <c r="CB15">
        <v>2</v>
      </c>
      <c r="CJ15">
        <v>1</v>
      </c>
      <c r="GL15" s="13"/>
      <c r="GY15" s="39"/>
    </row>
    <row r="16" spans="1:207" ht="23.25" x14ac:dyDescent="0.25">
      <c r="A16" s="30" t="s">
        <v>2512</v>
      </c>
      <c r="B16">
        <v>5</v>
      </c>
      <c r="C16" s="30" t="s">
        <v>1968</v>
      </c>
      <c r="D16" s="68">
        <f t="shared" si="17"/>
        <v>5</v>
      </c>
      <c r="E16" s="30">
        <v>1</v>
      </c>
      <c r="F16">
        <v>2</v>
      </c>
      <c r="G16" t="s">
        <v>1349</v>
      </c>
      <c r="H16" s="1" t="s">
        <v>2122</v>
      </c>
      <c r="I16" s="71" t="s">
        <v>2123</v>
      </c>
      <c r="J16" s="30">
        <f t="shared" si="18"/>
        <v>13</v>
      </c>
      <c r="K16" s="30"/>
      <c r="L16" s="30"/>
      <c r="M16" s="30" t="s">
        <v>1331</v>
      </c>
      <c r="N16" s="31" t="s">
        <v>1452</v>
      </c>
      <c r="Q16" s="31" t="s">
        <v>499</v>
      </c>
      <c r="S16" s="31"/>
      <c r="W16">
        <v>6</v>
      </c>
      <c r="AA16">
        <v>91</v>
      </c>
      <c r="AE16">
        <v>91</v>
      </c>
      <c r="AH16">
        <v>3</v>
      </c>
      <c r="CA16">
        <v>5</v>
      </c>
      <c r="CP16">
        <v>93</v>
      </c>
      <c r="CW16">
        <v>93</v>
      </c>
      <c r="DD16">
        <v>6</v>
      </c>
      <c r="DE16">
        <v>5</v>
      </c>
      <c r="DP16">
        <v>92</v>
      </c>
      <c r="EF16">
        <v>93</v>
      </c>
      <c r="EQ16">
        <v>93</v>
      </c>
      <c r="GA16">
        <v>91</v>
      </c>
      <c r="GL16" s="13"/>
      <c r="GY16" s="39"/>
    </row>
    <row r="17" spans="1:207" ht="45.75" x14ac:dyDescent="0.25">
      <c r="A17" s="30" t="s">
        <v>2513</v>
      </c>
      <c r="B17">
        <v>1</v>
      </c>
      <c r="C17" s="30" t="s">
        <v>2059</v>
      </c>
      <c r="D17" s="68">
        <f t="shared" si="17"/>
        <v>1</v>
      </c>
      <c r="E17" s="30">
        <v>1</v>
      </c>
      <c r="F17">
        <v>5</v>
      </c>
      <c r="G17" t="s">
        <v>1347</v>
      </c>
      <c r="H17" s="1" t="s">
        <v>1772</v>
      </c>
      <c r="I17" s="79" t="s">
        <v>2345</v>
      </c>
      <c r="J17" s="30">
        <f t="shared" si="18"/>
        <v>6</v>
      </c>
      <c r="K17" s="30"/>
      <c r="L17" s="30"/>
      <c r="M17" s="30" t="s">
        <v>1331</v>
      </c>
      <c r="O17" s="31" t="s">
        <v>179</v>
      </c>
      <c r="Q17" s="31" t="s">
        <v>342</v>
      </c>
      <c r="S17" s="31"/>
      <c r="U17">
        <v>93</v>
      </c>
      <c r="BN17">
        <v>93</v>
      </c>
      <c r="BY17">
        <v>1</v>
      </c>
      <c r="BZ17">
        <v>93</v>
      </c>
      <c r="CB17">
        <v>93</v>
      </c>
      <c r="CJ17">
        <v>93</v>
      </c>
      <c r="GL17" s="13"/>
      <c r="GY17" s="39"/>
    </row>
    <row r="18" spans="1:207" x14ac:dyDescent="0.25">
      <c r="A18" s="30" t="s">
        <v>2514</v>
      </c>
      <c r="B18">
        <v>1</v>
      </c>
      <c r="C18" s="30" t="s">
        <v>2112</v>
      </c>
      <c r="D18" s="68">
        <f t="shared" si="17"/>
        <v>1</v>
      </c>
      <c r="E18" s="30">
        <v>1</v>
      </c>
      <c r="F18">
        <v>8</v>
      </c>
      <c r="G18" t="s">
        <v>1349</v>
      </c>
      <c r="H18" s="1" t="s">
        <v>1812</v>
      </c>
      <c r="I18" s="83" t="s">
        <v>2124</v>
      </c>
      <c r="J18" s="30">
        <f t="shared" si="18"/>
        <v>11</v>
      </c>
      <c r="K18" s="30"/>
      <c r="L18" s="30"/>
      <c r="M18" s="30"/>
      <c r="S18" s="31"/>
      <c r="Z18">
        <v>8</v>
      </c>
      <c r="AL18">
        <v>8</v>
      </c>
      <c r="AX18">
        <v>8</v>
      </c>
      <c r="BG18">
        <v>94</v>
      </c>
      <c r="DH18">
        <v>94</v>
      </c>
      <c r="DS18">
        <v>94</v>
      </c>
      <c r="EB18">
        <v>94</v>
      </c>
      <c r="EJ18">
        <v>94</v>
      </c>
      <c r="FF18">
        <v>94</v>
      </c>
      <c r="FM18">
        <v>94</v>
      </c>
      <c r="GC18">
        <v>94</v>
      </c>
      <c r="GL18" s="13"/>
      <c r="GY18" s="39"/>
    </row>
    <row r="19" spans="1:207" x14ac:dyDescent="0.25">
      <c r="A19" s="30" t="s">
        <v>2515</v>
      </c>
      <c r="B19">
        <v>1</v>
      </c>
      <c r="C19" s="30" t="s">
        <v>1957</v>
      </c>
      <c r="D19" s="68">
        <f t="shared" si="17"/>
        <v>1</v>
      </c>
      <c r="E19" s="30">
        <v>1</v>
      </c>
      <c r="F19">
        <v>2</v>
      </c>
      <c r="H19" s="1" t="s">
        <v>1390</v>
      </c>
      <c r="I19" s="72" t="s">
        <v>2125</v>
      </c>
      <c r="J19" s="30">
        <f t="shared" si="18"/>
        <v>0</v>
      </c>
      <c r="K19" s="30"/>
      <c r="L19" s="30"/>
      <c r="M19" s="30" t="s">
        <v>1463</v>
      </c>
      <c r="N19" s="31" t="s">
        <v>1452</v>
      </c>
      <c r="S19" s="31" t="s">
        <v>2482</v>
      </c>
      <c r="GL19" s="13"/>
      <c r="GY19" s="39"/>
    </row>
    <row r="20" spans="1:207" ht="23.25" x14ac:dyDescent="0.25">
      <c r="A20" s="30" t="s">
        <v>2516</v>
      </c>
      <c r="B20">
        <v>5</v>
      </c>
      <c r="C20" s="30" t="s">
        <v>2082</v>
      </c>
      <c r="D20" s="68">
        <f t="shared" si="17"/>
        <v>5</v>
      </c>
      <c r="E20" s="30">
        <v>1</v>
      </c>
      <c r="F20">
        <v>6</v>
      </c>
      <c r="G20" t="s">
        <v>1349</v>
      </c>
      <c r="H20" s="1" t="s">
        <v>1848</v>
      </c>
      <c r="I20" s="81" t="s">
        <v>2128</v>
      </c>
      <c r="J20" s="30">
        <f t="shared" si="18"/>
        <v>7</v>
      </c>
      <c r="K20" s="30"/>
      <c r="L20" s="30"/>
      <c r="M20" s="30"/>
      <c r="S20" s="31"/>
      <c r="AX20">
        <v>4</v>
      </c>
      <c r="BS20">
        <v>1</v>
      </c>
      <c r="CD20">
        <v>1</v>
      </c>
      <c r="CS20">
        <v>1</v>
      </c>
      <c r="DJ20">
        <v>1</v>
      </c>
      <c r="EA20">
        <v>1</v>
      </c>
      <c r="EO20">
        <v>1</v>
      </c>
      <c r="GY20" s="39"/>
    </row>
    <row r="21" spans="1:207" x14ac:dyDescent="0.25">
      <c r="A21" s="30" t="s">
        <v>2517</v>
      </c>
      <c r="B21">
        <v>1</v>
      </c>
      <c r="C21" s="30" t="s">
        <v>2102</v>
      </c>
      <c r="D21" s="68">
        <f t="shared" si="17"/>
        <v>1</v>
      </c>
      <c r="E21" s="30">
        <v>1</v>
      </c>
      <c r="F21">
        <v>8</v>
      </c>
      <c r="H21" s="1" t="s">
        <v>1811</v>
      </c>
      <c r="I21" s="84" t="s">
        <v>2346</v>
      </c>
      <c r="J21" s="30">
        <f t="shared" si="18"/>
        <v>1</v>
      </c>
      <c r="K21" s="30"/>
      <c r="L21" s="30"/>
      <c r="M21" s="30" t="s">
        <v>1463</v>
      </c>
      <c r="S21" s="31" t="s">
        <v>2482</v>
      </c>
      <c r="FB21">
        <v>14</v>
      </c>
      <c r="GY21" s="39"/>
    </row>
    <row r="22" spans="1:207" ht="45.75" x14ac:dyDescent="0.25">
      <c r="A22" s="30" t="s">
        <v>2518</v>
      </c>
      <c r="B22">
        <v>1</v>
      </c>
      <c r="C22" s="30" t="s">
        <v>1929</v>
      </c>
      <c r="D22" s="68">
        <f t="shared" si="17"/>
        <v>1</v>
      </c>
      <c r="E22" s="30">
        <v>1</v>
      </c>
      <c r="F22">
        <v>1</v>
      </c>
      <c r="G22" t="s">
        <v>1347</v>
      </c>
      <c r="H22" s="1" t="s">
        <v>1465</v>
      </c>
      <c r="I22" s="69" t="s">
        <v>2384</v>
      </c>
      <c r="J22" s="30">
        <f t="shared" si="18"/>
        <v>0</v>
      </c>
      <c r="K22" s="31" t="s">
        <v>2419</v>
      </c>
      <c r="M22" s="31" t="s">
        <v>1331</v>
      </c>
      <c r="Q22" s="31" t="s">
        <v>1343</v>
      </c>
      <c r="S22" s="31" t="s">
        <v>3103</v>
      </c>
      <c r="GY22" s="39"/>
    </row>
    <row r="23" spans="1:207" ht="34.5" x14ac:dyDescent="0.25">
      <c r="A23" s="30" t="s">
        <v>2519</v>
      </c>
      <c r="B23">
        <v>1</v>
      </c>
      <c r="C23" s="30" t="s">
        <v>2084</v>
      </c>
      <c r="D23" s="68">
        <f t="shared" si="17"/>
        <v>1</v>
      </c>
      <c r="E23" s="30">
        <v>1</v>
      </c>
      <c r="F23">
        <v>6</v>
      </c>
      <c r="H23" s="1" t="s">
        <v>1783</v>
      </c>
      <c r="I23" s="81" t="s">
        <v>2129</v>
      </c>
      <c r="J23" s="30">
        <f t="shared" si="18"/>
        <v>1</v>
      </c>
      <c r="K23" s="30"/>
      <c r="L23" s="30"/>
      <c r="M23" s="30" t="s">
        <v>1407</v>
      </c>
      <c r="N23" s="31" t="s">
        <v>2500</v>
      </c>
      <c r="S23" s="31"/>
      <c r="EN23">
        <v>93</v>
      </c>
      <c r="GY23" s="39"/>
    </row>
    <row r="24" spans="1:207" ht="79.5" x14ac:dyDescent="0.25">
      <c r="A24" s="30" t="s">
        <v>2520</v>
      </c>
      <c r="B24">
        <v>1</v>
      </c>
      <c r="C24" s="30" t="s">
        <v>1931</v>
      </c>
      <c r="D24" s="68">
        <f t="shared" si="17"/>
        <v>1</v>
      </c>
      <c r="E24" s="30">
        <v>1</v>
      </c>
      <c r="F24">
        <v>1</v>
      </c>
      <c r="G24" t="s">
        <v>1349</v>
      </c>
      <c r="H24" s="1" t="s">
        <v>1558</v>
      </c>
      <c r="I24" s="69" t="s">
        <v>2347</v>
      </c>
      <c r="J24" s="30">
        <f t="shared" si="18"/>
        <v>29</v>
      </c>
      <c r="K24" s="31" t="s">
        <v>245</v>
      </c>
      <c r="L24" s="31" t="s">
        <v>3091</v>
      </c>
      <c r="M24" s="31" t="s">
        <v>1331</v>
      </c>
      <c r="N24" s="31" t="s">
        <v>245</v>
      </c>
      <c r="Q24" s="31" t="s">
        <v>2469</v>
      </c>
      <c r="S24" s="31"/>
      <c r="AA24">
        <v>1</v>
      </c>
      <c r="AJ24">
        <v>91</v>
      </c>
      <c r="AS24">
        <v>91</v>
      </c>
      <c r="AX24">
        <v>1</v>
      </c>
      <c r="BB24">
        <v>3</v>
      </c>
      <c r="BD24">
        <v>91</v>
      </c>
      <c r="BF24">
        <v>91</v>
      </c>
      <c r="BH24">
        <v>91</v>
      </c>
      <c r="BI24">
        <v>1</v>
      </c>
      <c r="BS24">
        <v>91</v>
      </c>
      <c r="BV24">
        <v>91</v>
      </c>
      <c r="BY24">
        <v>91</v>
      </c>
      <c r="CF24">
        <v>91</v>
      </c>
      <c r="CR24">
        <v>91</v>
      </c>
      <c r="CS24">
        <v>91</v>
      </c>
      <c r="CT24">
        <v>91</v>
      </c>
      <c r="DB24">
        <v>1</v>
      </c>
      <c r="DF24">
        <v>91</v>
      </c>
      <c r="DH24">
        <v>91</v>
      </c>
      <c r="DK24">
        <v>91</v>
      </c>
      <c r="DP24">
        <v>91</v>
      </c>
      <c r="DY24">
        <v>91</v>
      </c>
      <c r="EB24">
        <v>91</v>
      </c>
      <c r="EP24">
        <v>91</v>
      </c>
      <c r="EV24">
        <v>91</v>
      </c>
      <c r="EY24">
        <v>91</v>
      </c>
      <c r="FI24">
        <v>91</v>
      </c>
      <c r="FW24">
        <v>91</v>
      </c>
      <c r="FY24">
        <v>91</v>
      </c>
      <c r="GP24">
        <v>91</v>
      </c>
      <c r="GY24" s="39"/>
    </row>
    <row r="25" spans="1:207" x14ac:dyDescent="0.25">
      <c r="A25" s="30" t="s">
        <v>2521</v>
      </c>
      <c r="B25">
        <v>1</v>
      </c>
      <c r="C25" s="30" t="s">
        <v>1925</v>
      </c>
      <c r="D25" s="68">
        <f t="shared" si="17"/>
        <v>1</v>
      </c>
      <c r="E25" s="30">
        <v>1</v>
      </c>
      <c r="F25">
        <v>1</v>
      </c>
      <c r="G25" t="s">
        <v>1348</v>
      </c>
      <c r="H25" s="1" t="s">
        <v>1369</v>
      </c>
      <c r="I25" s="70" t="s">
        <v>2127</v>
      </c>
      <c r="J25" s="30">
        <f t="shared" si="18"/>
        <v>0</v>
      </c>
      <c r="O25" s="31" t="s">
        <v>317</v>
      </c>
      <c r="S25" s="31" t="s">
        <v>2481</v>
      </c>
      <c r="GY25" s="39"/>
    </row>
    <row r="26" spans="1:207" ht="23.25" x14ac:dyDescent="0.25">
      <c r="A26" s="30" t="s">
        <v>2522</v>
      </c>
      <c r="B26">
        <v>3</v>
      </c>
      <c r="C26" s="30" t="s">
        <v>2083</v>
      </c>
      <c r="D26" s="68">
        <f t="shared" si="17"/>
        <v>3</v>
      </c>
      <c r="E26" s="30">
        <v>1</v>
      </c>
      <c r="F26">
        <v>6</v>
      </c>
      <c r="G26" t="s">
        <v>1349</v>
      </c>
      <c r="H26" s="1" t="s">
        <v>1773</v>
      </c>
      <c r="I26" s="81" t="s">
        <v>2130</v>
      </c>
      <c r="J26" s="30">
        <f t="shared" si="18"/>
        <v>11</v>
      </c>
      <c r="K26" s="30"/>
      <c r="L26" s="30"/>
      <c r="M26" s="30"/>
      <c r="N26" s="31" t="s">
        <v>1464</v>
      </c>
      <c r="S26" s="31"/>
      <c r="AW26">
        <v>4</v>
      </c>
      <c r="AZ26">
        <v>6</v>
      </c>
      <c r="BG26">
        <v>5</v>
      </c>
      <c r="BS26">
        <v>1</v>
      </c>
      <c r="CK26">
        <v>1</v>
      </c>
      <c r="DI26">
        <v>1</v>
      </c>
      <c r="DO26">
        <v>1</v>
      </c>
      <c r="DS26">
        <v>1</v>
      </c>
      <c r="FQ26">
        <v>1</v>
      </c>
      <c r="FW26">
        <v>1</v>
      </c>
      <c r="GC26">
        <v>1</v>
      </c>
      <c r="GX26">
        <v>1</v>
      </c>
      <c r="GY26" s="39"/>
    </row>
    <row r="27" spans="1:207" ht="23.25" x14ac:dyDescent="0.25">
      <c r="A27" s="30" t="s">
        <v>2523</v>
      </c>
      <c r="B27">
        <v>1</v>
      </c>
      <c r="C27" s="30" t="s">
        <v>2076</v>
      </c>
      <c r="D27" s="68">
        <f t="shared" si="17"/>
        <v>1</v>
      </c>
      <c r="E27" s="30">
        <v>1</v>
      </c>
      <c r="F27">
        <v>6</v>
      </c>
      <c r="G27" t="s">
        <v>1347</v>
      </c>
      <c r="H27" s="1" t="s">
        <v>1792</v>
      </c>
      <c r="I27" s="81" t="s">
        <v>2334</v>
      </c>
      <c r="J27" s="30">
        <f t="shared" si="18"/>
        <v>2</v>
      </c>
      <c r="K27" s="30"/>
      <c r="L27" s="30"/>
      <c r="M27" s="30" t="s">
        <v>1364</v>
      </c>
      <c r="S27" s="31"/>
      <c r="BA27">
        <v>7</v>
      </c>
      <c r="BC27">
        <v>7</v>
      </c>
      <c r="GY27" s="39"/>
    </row>
    <row r="28" spans="1:207" ht="34.5" x14ac:dyDescent="0.25">
      <c r="A28" s="30" t="s">
        <v>2524</v>
      </c>
      <c r="B28">
        <v>1</v>
      </c>
      <c r="C28" s="30" t="s">
        <v>1960</v>
      </c>
      <c r="D28" s="68">
        <f t="shared" si="17"/>
        <v>1</v>
      </c>
      <c r="E28" s="30">
        <v>1</v>
      </c>
      <c r="F28">
        <v>2</v>
      </c>
      <c r="H28" s="1" t="s">
        <v>2132</v>
      </c>
      <c r="I28" s="71" t="s">
        <v>2133</v>
      </c>
      <c r="J28" s="30">
        <f t="shared" si="18"/>
        <v>0</v>
      </c>
      <c r="K28" s="30" t="s">
        <v>3032</v>
      </c>
      <c r="L28" s="30" t="s">
        <v>3493</v>
      </c>
      <c r="M28" s="30"/>
      <c r="O28" s="31" t="s">
        <v>1471</v>
      </c>
      <c r="S28" s="31" t="s">
        <v>3499</v>
      </c>
      <c r="GY28" s="39"/>
    </row>
    <row r="29" spans="1:207" ht="45.75" x14ac:dyDescent="0.25">
      <c r="A29" s="30" t="s">
        <v>2525</v>
      </c>
      <c r="B29">
        <v>1</v>
      </c>
      <c r="C29" s="30" t="s">
        <v>2104</v>
      </c>
      <c r="D29" s="68">
        <f t="shared" si="17"/>
        <v>1</v>
      </c>
      <c r="E29" s="30">
        <v>1</v>
      </c>
      <c r="F29">
        <v>8</v>
      </c>
      <c r="H29" s="1" t="s">
        <v>1352</v>
      </c>
      <c r="I29" s="83" t="s">
        <v>2348</v>
      </c>
      <c r="J29" s="30">
        <f t="shared" si="18"/>
        <v>6</v>
      </c>
      <c r="K29" s="30"/>
      <c r="L29" s="30"/>
      <c r="M29" s="30"/>
      <c r="O29" s="31" t="s">
        <v>1471</v>
      </c>
      <c r="S29" s="31"/>
      <c r="AD29">
        <v>8</v>
      </c>
      <c r="FM29">
        <v>8</v>
      </c>
      <c r="FN29">
        <v>8</v>
      </c>
      <c r="FO29">
        <v>8</v>
      </c>
      <c r="FP29">
        <v>8</v>
      </c>
      <c r="FS29">
        <v>8</v>
      </c>
      <c r="GY29" s="39"/>
    </row>
    <row r="30" spans="1:207" ht="45.75" x14ac:dyDescent="0.25">
      <c r="A30" s="30" t="s">
        <v>2526</v>
      </c>
      <c r="B30">
        <v>3</v>
      </c>
      <c r="C30" s="30" t="s">
        <v>1998</v>
      </c>
      <c r="D30" s="68">
        <f t="shared" si="17"/>
        <v>3</v>
      </c>
      <c r="E30" s="30">
        <v>1</v>
      </c>
      <c r="F30">
        <v>3</v>
      </c>
      <c r="H30" s="1" t="s">
        <v>1710</v>
      </c>
      <c r="I30" s="75" t="s">
        <v>2349</v>
      </c>
      <c r="J30" s="30">
        <f t="shared" si="18"/>
        <v>21</v>
      </c>
      <c r="K30" s="30"/>
      <c r="L30" s="30"/>
      <c r="M30" s="30"/>
      <c r="S30" s="31"/>
      <c r="AB30">
        <v>6</v>
      </c>
      <c r="AG30">
        <v>4</v>
      </c>
      <c r="AJ30">
        <v>92</v>
      </c>
      <c r="AP30">
        <v>92</v>
      </c>
      <c r="AZ30">
        <v>92</v>
      </c>
      <c r="BD30">
        <v>5</v>
      </c>
      <c r="BJ30">
        <v>92</v>
      </c>
      <c r="BP30">
        <v>92</v>
      </c>
      <c r="CC30">
        <v>92</v>
      </c>
      <c r="CH30">
        <v>92</v>
      </c>
      <c r="CX30">
        <v>92</v>
      </c>
      <c r="DG30">
        <v>92</v>
      </c>
      <c r="DL30">
        <v>92</v>
      </c>
      <c r="DU30">
        <v>92</v>
      </c>
      <c r="EA30">
        <v>92</v>
      </c>
      <c r="EC30">
        <v>92</v>
      </c>
      <c r="ED30">
        <v>92</v>
      </c>
      <c r="EP30">
        <v>92</v>
      </c>
      <c r="ER30">
        <v>92</v>
      </c>
      <c r="EX30">
        <v>92</v>
      </c>
      <c r="FY30">
        <v>92</v>
      </c>
      <c r="GY30" s="39"/>
    </row>
    <row r="31" spans="1:207" ht="23.25" x14ac:dyDescent="0.25">
      <c r="A31" s="30" t="s">
        <v>2527</v>
      </c>
      <c r="B31">
        <v>2</v>
      </c>
      <c r="C31" s="30" t="s">
        <v>1947</v>
      </c>
      <c r="D31" s="68">
        <f t="shared" si="17"/>
        <v>2</v>
      </c>
      <c r="E31" s="30">
        <v>1</v>
      </c>
      <c r="F31">
        <v>2</v>
      </c>
      <c r="G31" t="s">
        <v>1347</v>
      </c>
      <c r="H31" s="1" t="s">
        <v>1357</v>
      </c>
      <c r="I31" s="71" t="s">
        <v>2134</v>
      </c>
      <c r="J31" s="30">
        <f t="shared" si="18"/>
        <v>15</v>
      </c>
      <c r="K31" s="30"/>
      <c r="L31" s="30"/>
      <c r="M31" s="30"/>
      <c r="N31" s="31" t="s">
        <v>182</v>
      </c>
      <c r="S31" s="31"/>
      <c r="AM31">
        <v>91</v>
      </c>
      <c r="BC31">
        <v>3</v>
      </c>
      <c r="BG31">
        <v>91</v>
      </c>
      <c r="BM31">
        <v>91</v>
      </c>
      <c r="CD31">
        <v>91</v>
      </c>
      <c r="CJ31">
        <v>91</v>
      </c>
      <c r="DJ31">
        <v>91</v>
      </c>
      <c r="EM31">
        <v>91</v>
      </c>
      <c r="FB31">
        <v>91</v>
      </c>
      <c r="FI31">
        <v>91</v>
      </c>
      <c r="FM31">
        <v>91</v>
      </c>
      <c r="FN31">
        <v>91</v>
      </c>
      <c r="FO31">
        <v>91</v>
      </c>
      <c r="FP31">
        <v>91</v>
      </c>
      <c r="FS31">
        <v>91</v>
      </c>
      <c r="GY31" s="39"/>
    </row>
    <row r="32" spans="1:207" ht="34.5" x14ac:dyDescent="0.25">
      <c r="A32" s="30" t="s">
        <v>2528</v>
      </c>
      <c r="B32">
        <v>2</v>
      </c>
      <c r="C32" s="30" t="s">
        <v>2048</v>
      </c>
      <c r="D32" s="68">
        <f t="shared" si="17"/>
        <v>2</v>
      </c>
      <c r="E32" s="30">
        <v>1</v>
      </c>
      <c r="F32">
        <v>4</v>
      </c>
      <c r="G32" t="s">
        <v>1347</v>
      </c>
      <c r="H32" s="1" t="s">
        <v>1350</v>
      </c>
      <c r="I32" s="77" t="s">
        <v>2350</v>
      </c>
      <c r="J32" s="30">
        <f t="shared" si="18"/>
        <v>18</v>
      </c>
      <c r="K32" s="30"/>
      <c r="L32" s="30"/>
      <c r="M32" s="30"/>
      <c r="N32" s="31" t="s">
        <v>182</v>
      </c>
      <c r="S32" s="31"/>
      <c r="AC32">
        <v>92</v>
      </c>
      <c r="AD32">
        <v>92</v>
      </c>
      <c r="AM32">
        <v>92</v>
      </c>
      <c r="AU32">
        <v>92</v>
      </c>
      <c r="BG32">
        <v>92</v>
      </c>
      <c r="BM32">
        <v>6</v>
      </c>
      <c r="CJ32">
        <v>92</v>
      </c>
      <c r="CU32">
        <v>92</v>
      </c>
      <c r="DH32">
        <v>92</v>
      </c>
      <c r="EG32">
        <v>92</v>
      </c>
      <c r="EH32">
        <v>92</v>
      </c>
      <c r="EM32">
        <v>92</v>
      </c>
      <c r="FB32">
        <v>92</v>
      </c>
      <c r="FM32">
        <v>92</v>
      </c>
      <c r="FN32">
        <v>92</v>
      </c>
      <c r="FO32">
        <v>92</v>
      </c>
      <c r="FP32">
        <v>92</v>
      </c>
      <c r="FS32">
        <v>92</v>
      </c>
      <c r="GY32" s="39"/>
    </row>
    <row r="33" spans="1:207" ht="23.25" x14ac:dyDescent="0.25">
      <c r="A33" s="30" t="s">
        <v>2529</v>
      </c>
      <c r="B33">
        <v>1</v>
      </c>
      <c r="C33" s="30" t="s">
        <v>2019</v>
      </c>
      <c r="D33" s="68">
        <f t="shared" si="17"/>
        <v>1</v>
      </c>
      <c r="E33" s="30">
        <v>1</v>
      </c>
      <c r="F33">
        <v>4</v>
      </c>
      <c r="G33" t="s">
        <v>1347</v>
      </c>
      <c r="H33" s="1" t="s">
        <v>1849</v>
      </c>
      <c r="I33" s="77" t="s">
        <v>2135</v>
      </c>
      <c r="J33" s="30">
        <f t="shared" si="18"/>
        <v>9</v>
      </c>
      <c r="K33" s="30"/>
      <c r="L33" s="30"/>
      <c r="M33" s="30" t="s">
        <v>1331</v>
      </c>
      <c r="Q33" s="31" t="s">
        <v>342</v>
      </c>
      <c r="S33" s="31"/>
      <c r="U33">
        <v>3</v>
      </c>
      <c r="AK33">
        <v>92</v>
      </c>
      <c r="BN33">
        <v>3</v>
      </c>
      <c r="BX33">
        <v>92</v>
      </c>
      <c r="BY33">
        <v>3</v>
      </c>
      <c r="BZ33">
        <v>92</v>
      </c>
      <c r="CB33">
        <v>92</v>
      </c>
      <c r="CJ33">
        <v>4</v>
      </c>
      <c r="EL33">
        <v>92</v>
      </c>
      <c r="GY33" s="39"/>
    </row>
    <row r="34" spans="1:207" ht="34.5" x14ac:dyDescent="0.25">
      <c r="A34" s="30" t="s">
        <v>2530</v>
      </c>
      <c r="B34">
        <v>1</v>
      </c>
      <c r="C34" s="30" t="s">
        <v>1958</v>
      </c>
      <c r="D34" s="68">
        <f t="shared" si="17"/>
        <v>1</v>
      </c>
      <c r="E34" s="30">
        <v>1</v>
      </c>
      <c r="F34">
        <v>2</v>
      </c>
      <c r="H34" s="1" t="s">
        <v>1904</v>
      </c>
      <c r="I34" s="71" t="s">
        <v>2136</v>
      </c>
      <c r="J34" s="30">
        <f t="shared" si="18"/>
        <v>12</v>
      </c>
      <c r="K34" s="30"/>
      <c r="L34" s="30"/>
      <c r="M34" s="30"/>
      <c r="S34" s="31"/>
      <c r="Y34">
        <v>91</v>
      </c>
      <c r="AN34">
        <v>91</v>
      </c>
      <c r="AU34">
        <v>91</v>
      </c>
      <c r="BN34">
        <v>91</v>
      </c>
      <c r="CR34">
        <v>91</v>
      </c>
      <c r="DA34">
        <v>91</v>
      </c>
      <c r="DI34">
        <v>91</v>
      </c>
      <c r="DX34">
        <v>91</v>
      </c>
      <c r="EI34">
        <v>91</v>
      </c>
      <c r="ET34">
        <v>91</v>
      </c>
      <c r="FG34">
        <v>91</v>
      </c>
      <c r="FU34">
        <v>91</v>
      </c>
      <c r="GY34" s="39"/>
    </row>
    <row r="35" spans="1:207" ht="23.25" x14ac:dyDescent="0.25">
      <c r="A35" s="30" t="s">
        <v>2531</v>
      </c>
      <c r="B35">
        <v>1</v>
      </c>
      <c r="C35" s="30" t="s">
        <v>2045</v>
      </c>
      <c r="D35" s="68">
        <f t="shared" si="17"/>
        <v>1</v>
      </c>
      <c r="E35" s="30">
        <v>1</v>
      </c>
      <c r="F35">
        <v>4</v>
      </c>
      <c r="G35" t="s">
        <v>1348</v>
      </c>
      <c r="H35" s="1" t="s">
        <v>370</v>
      </c>
      <c r="I35" s="77" t="s">
        <v>2137</v>
      </c>
      <c r="J35" s="30">
        <f t="shared" si="18"/>
        <v>28</v>
      </c>
      <c r="K35" s="30"/>
      <c r="L35" s="30"/>
      <c r="M35" s="30" t="s">
        <v>1331</v>
      </c>
      <c r="Q35" s="31" t="s">
        <v>231</v>
      </c>
      <c r="S35" s="31"/>
      <c r="U35">
        <v>92</v>
      </c>
      <c r="W35">
        <v>92</v>
      </c>
      <c r="X35">
        <v>92</v>
      </c>
      <c r="AB35">
        <v>92</v>
      </c>
      <c r="AG35">
        <v>92</v>
      </c>
      <c r="AK35">
        <v>92</v>
      </c>
      <c r="AP35">
        <v>92</v>
      </c>
      <c r="AT35">
        <v>5</v>
      </c>
      <c r="BA35">
        <v>92</v>
      </c>
      <c r="BL35">
        <v>3</v>
      </c>
      <c r="BP35">
        <v>92</v>
      </c>
      <c r="BT35">
        <v>92</v>
      </c>
      <c r="BZ35">
        <v>92</v>
      </c>
      <c r="CB35">
        <v>92</v>
      </c>
      <c r="CN35">
        <v>92</v>
      </c>
      <c r="CX35">
        <v>92</v>
      </c>
      <c r="DN35">
        <v>92</v>
      </c>
      <c r="DR35">
        <v>92</v>
      </c>
      <c r="DS35">
        <v>92</v>
      </c>
      <c r="DZ35">
        <v>92</v>
      </c>
      <c r="EI35">
        <v>92</v>
      </c>
      <c r="EL35">
        <v>92</v>
      </c>
      <c r="EQ35">
        <v>92</v>
      </c>
      <c r="FK35">
        <v>92</v>
      </c>
      <c r="FS35">
        <v>92</v>
      </c>
      <c r="GE35">
        <v>92</v>
      </c>
      <c r="GF35">
        <v>92</v>
      </c>
      <c r="GG35">
        <v>92</v>
      </c>
      <c r="GH35">
        <v>92</v>
      </c>
      <c r="GI35">
        <v>92</v>
      </c>
      <c r="GJ35">
        <v>92</v>
      </c>
      <c r="GK35">
        <v>92</v>
      </c>
      <c r="GY35" s="39"/>
    </row>
    <row r="36" spans="1:207" x14ac:dyDescent="0.25">
      <c r="A36" s="30" t="s">
        <v>2532</v>
      </c>
      <c r="B36">
        <v>1</v>
      </c>
      <c r="C36" s="30" t="s">
        <v>2050</v>
      </c>
      <c r="D36" s="68">
        <f t="shared" si="17"/>
        <v>1</v>
      </c>
      <c r="E36" s="30">
        <v>1</v>
      </c>
      <c r="F36">
        <v>5</v>
      </c>
      <c r="G36" t="s">
        <v>1347</v>
      </c>
      <c r="H36" s="1" t="s">
        <v>1850</v>
      </c>
      <c r="I36" s="79" t="s">
        <v>2138</v>
      </c>
      <c r="J36" s="30">
        <f t="shared" si="18"/>
        <v>6</v>
      </c>
      <c r="K36" s="30"/>
      <c r="L36" s="30"/>
      <c r="M36" s="30" t="s">
        <v>1331</v>
      </c>
      <c r="Q36" s="31" t="s">
        <v>222</v>
      </c>
      <c r="S36" s="31"/>
      <c r="AC36">
        <v>5</v>
      </c>
      <c r="AI36">
        <v>93</v>
      </c>
      <c r="CG36">
        <v>5</v>
      </c>
      <c r="DT36">
        <v>5</v>
      </c>
      <c r="FA36">
        <v>4</v>
      </c>
      <c r="FM36">
        <v>93</v>
      </c>
      <c r="GY36" s="39"/>
    </row>
    <row r="37" spans="1:207" x14ac:dyDescent="0.25">
      <c r="A37" s="30" t="s">
        <v>2533</v>
      </c>
      <c r="B37">
        <v>1</v>
      </c>
      <c r="C37" s="30" t="s">
        <v>2010</v>
      </c>
      <c r="D37" s="68">
        <f t="shared" si="17"/>
        <v>1</v>
      </c>
      <c r="E37" s="30">
        <v>1</v>
      </c>
      <c r="F37">
        <v>3</v>
      </c>
      <c r="H37" s="1" t="s">
        <v>1838</v>
      </c>
      <c r="I37" s="76" t="s">
        <v>2139</v>
      </c>
      <c r="J37" s="30">
        <f t="shared" si="18"/>
        <v>0</v>
      </c>
      <c r="K37" s="30"/>
      <c r="L37" s="30"/>
      <c r="M37" s="30"/>
      <c r="O37" s="31" t="s">
        <v>317</v>
      </c>
      <c r="S37" s="31" t="s">
        <v>2481</v>
      </c>
      <c r="GY37" s="39"/>
    </row>
    <row r="38" spans="1:207" x14ac:dyDescent="0.25">
      <c r="A38" s="30" t="s">
        <v>2534</v>
      </c>
      <c r="B38">
        <v>1</v>
      </c>
      <c r="C38" s="30" t="s">
        <v>2071</v>
      </c>
      <c r="D38" s="68">
        <f t="shared" si="17"/>
        <v>1</v>
      </c>
      <c r="E38" s="30">
        <v>1</v>
      </c>
      <c r="F38">
        <v>6</v>
      </c>
      <c r="G38" t="s">
        <v>1347</v>
      </c>
      <c r="H38" s="1" t="s">
        <v>1376</v>
      </c>
      <c r="I38" s="82" t="s">
        <v>2140</v>
      </c>
      <c r="J38" s="30">
        <f t="shared" si="18"/>
        <v>0</v>
      </c>
      <c r="K38" s="30"/>
      <c r="L38" s="30"/>
      <c r="M38" s="30"/>
      <c r="O38" s="31" t="s">
        <v>317</v>
      </c>
      <c r="S38" s="31" t="s">
        <v>2481</v>
      </c>
      <c r="GY38" s="39"/>
    </row>
    <row r="39" spans="1:207" ht="23.25" x14ac:dyDescent="0.25">
      <c r="A39" s="30" t="s">
        <v>2535</v>
      </c>
      <c r="B39">
        <v>2</v>
      </c>
      <c r="C39" s="30" t="s">
        <v>2095</v>
      </c>
      <c r="D39" s="68">
        <f t="shared" si="17"/>
        <v>2</v>
      </c>
      <c r="E39" s="30">
        <v>1</v>
      </c>
      <c r="F39">
        <v>7</v>
      </c>
      <c r="G39" t="s">
        <v>1348</v>
      </c>
      <c r="H39" s="1" t="s">
        <v>1694</v>
      </c>
      <c r="I39" s="73" t="s">
        <v>2141</v>
      </c>
      <c r="J39" s="30">
        <f t="shared" si="18"/>
        <v>31</v>
      </c>
      <c r="K39" s="30" t="s">
        <v>2937</v>
      </c>
      <c r="L39" s="30"/>
      <c r="M39" s="30" t="s">
        <v>1331</v>
      </c>
      <c r="Q39" s="31" t="s">
        <v>1333</v>
      </c>
      <c r="S39" s="31"/>
      <c r="X39">
        <v>93</v>
      </c>
      <c r="Z39">
        <v>94</v>
      </c>
      <c r="AB39">
        <v>1</v>
      </c>
      <c r="AD39">
        <v>94</v>
      </c>
      <c r="AF39">
        <v>94</v>
      </c>
      <c r="AG39">
        <v>94</v>
      </c>
      <c r="AM39">
        <v>8</v>
      </c>
      <c r="AS39">
        <v>7</v>
      </c>
      <c r="AZ39">
        <v>93</v>
      </c>
      <c r="BD39">
        <v>94</v>
      </c>
      <c r="BI39">
        <v>94</v>
      </c>
      <c r="BJ39">
        <v>8</v>
      </c>
      <c r="BS39">
        <v>94</v>
      </c>
      <c r="BY39">
        <v>94</v>
      </c>
      <c r="CH39">
        <v>94</v>
      </c>
      <c r="CS39">
        <v>94</v>
      </c>
      <c r="CX39">
        <v>94</v>
      </c>
      <c r="DG39">
        <v>94</v>
      </c>
      <c r="DK39">
        <v>94</v>
      </c>
      <c r="DL39">
        <v>94</v>
      </c>
      <c r="DU39">
        <v>1</v>
      </c>
      <c r="EA39">
        <v>94</v>
      </c>
      <c r="EC39">
        <v>94</v>
      </c>
      <c r="ED39">
        <v>1</v>
      </c>
      <c r="EL39">
        <v>94</v>
      </c>
      <c r="EP39">
        <v>94</v>
      </c>
      <c r="ER39">
        <v>94</v>
      </c>
      <c r="EX39">
        <v>1</v>
      </c>
      <c r="FH39">
        <v>94</v>
      </c>
      <c r="FI39">
        <v>94</v>
      </c>
      <c r="FY39">
        <v>94</v>
      </c>
      <c r="GH39">
        <v>94</v>
      </c>
      <c r="GP39">
        <v>94</v>
      </c>
      <c r="GY39" s="39"/>
    </row>
    <row r="40" spans="1:207" x14ac:dyDescent="0.25">
      <c r="A40" s="30" t="s">
        <v>2536</v>
      </c>
      <c r="B40">
        <v>1</v>
      </c>
      <c r="C40" s="30" t="s">
        <v>1934</v>
      </c>
      <c r="D40" s="68">
        <f t="shared" si="17"/>
        <v>1</v>
      </c>
      <c r="E40" s="30">
        <v>1</v>
      </c>
      <c r="F40">
        <v>1</v>
      </c>
      <c r="G40" t="s">
        <v>1347</v>
      </c>
      <c r="H40" s="1" t="s">
        <v>1686</v>
      </c>
      <c r="I40" s="69" t="s">
        <v>2142</v>
      </c>
      <c r="J40" s="30">
        <f t="shared" si="18"/>
        <v>0</v>
      </c>
      <c r="K40" s="31" t="s">
        <v>2419</v>
      </c>
      <c r="M40" s="30" t="s">
        <v>1331</v>
      </c>
      <c r="Q40" s="31" t="s">
        <v>1553</v>
      </c>
      <c r="S40" s="31" t="s">
        <v>3103</v>
      </c>
      <c r="GY40" s="39"/>
    </row>
    <row r="41" spans="1:207" x14ac:dyDescent="0.25">
      <c r="A41" s="30" t="s">
        <v>2537</v>
      </c>
      <c r="B41">
        <v>1</v>
      </c>
      <c r="C41" s="30" t="s">
        <v>1996</v>
      </c>
      <c r="D41" s="68">
        <f t="shared" si="17"/>
        <v>1</v>
      </c>
      <c r="E41" s="30">
        <v>1</v>
      </c>
      <c r="F41">
        <v>3</v>
      </c>
      <c r="G41" t="s">
        <v>1349</v>
      </c>
      <c r="H41" s="1" t="s">
        <v>1738</v>
      </c>
      <c r="I41" s="75" t="s">
        <v>2143</v>
      </c>
      <c r="J41" s="30">
        <f t="shared" si="18"/>
        <v>14</v>
      </c>
      <c r="K41" s="30"/>
      <c r="L41" s="30"/>
      <c r="M41" s="30"/>
      <c r="S41" s="31"/>
      <c r="AC41">
        <v>92</v>
      </c>
      <c r="AM41">
        <v>3</v>
      </c>
      <c r="BG41">
        <v>3</v>
      </c>
      <c r="BM41">
        <v>5</v>
      </c>
      <c r="DH41">
        <v>92</v>
      </c>
      <c r="DJ41">
        <v>92</v>
      </c>
      <c r="EG41">
        <v>92</v>
      </c>
      <c r="EH41">
        <v>92</v>
      </c>
      <c r="EM41">
        <v>92</v>
      </c>
      <c r="FM41">
        <v>92</v>
      </c>
      <c r="FN41">
        <v>92</v>
      </c>
      <c r="FO41">
        <v>92</v>
      </c>
      <c r="FP41">
        <v>92</v>
      </c>
      <c r="FS41">
        <v>92</v>
      </c>
      <c r="GY41" s="39"/>
    </row>
    <row r="42" spans="1:207" ht="45.75" x14ac:dyDescent="0.25">
      <c r="A42" s="30" t="s">
        <v>2538</v>
      </c>
      <c r="B42">
        <v>9</v>
      </c>
      <c r="C42" s="30" t="s">
        <v>2400</v>
      </c>
      <c r="D42" s="68">
        <f t="shared" si="17"/>
        <v>9</v>
      </c>
      <c r="E42" s="30">
        <v>1</v>
      </c>
      <c r="F42">
        <v>2</v>
      </c>
      <c r="G42" t="s">
        <v>1349</v>
      </c>
      <c r="H42" s="1" t="s">
        <v>1707</v>
      </c>
      <c r="I42" s="71" t="s">
        <v>2351</v>
      </c>
      <c r="J42" s="30">
        <f t="shared" si="18"/>
        <v>32</v>
      </c>
      <c r="K42" s="30" t="s">
        <v>2915</v>
      </c>
      <c r="L42" s="30" t="s">
        <v>3134</v>
      </c>
      <c r="M42" s="30"/>
      <c r="S42" s="31"/>
      <c r="X42">
        <v>91</v>
      </c>
      <c r="AA42">
        <v>91</v>
      </c>
      <c r="AF42">
        <v>91</v>
      </c>
      <c r="AL42">
        <v>91</v>
      </c>
      <c r="AM42">
        <v>91</v>
      </c>
      <c r="AU42">
        <v>91</v>
      </c>
      <c r="BF42">
        <v>91</v>
      </c>
      <c r="BG42">
        <v>91</v>
      </c>
      <c r="BN42">
        <v>91</v>
      </c>
      <c r="BV42">
        <v>91</v>
      </c>
      <c r="CD42">
        <v>91</v>
      </c>
      <c r="CE42">
        <v>91</v>
      </c>
      <c r="CU42">
        <v>91</v>
      </c>
      <c r="CZ42">
        <v>91</v>
      </c>
      <c r="DD42">
        <v>91</v>
      </c>
      <c r="DH42">
        <v>91</v>
      </c>
      <c r="DK42">
        <v>91</v>
      </c>
      <c r="DQ42">
        <v>91</v>
      </c>
      <c r="EJ42">
        <v>91</v>
      </c>
      <c r="ER42">
        <v>91</v>
      </c>
      <c r="EV42">
        <v>91</v>
      </c>
      <c r="EY42">
        <v>91</v>
      </c>
      <c r="FB42">
        <v>91</v>
      </c>
      <c r="FI42">
        <v>91</v>
      </c>
      <c r="FM42">
        <v>91</v>
      </c>
      <c r="FN42">
        <v>91</v>
      </c>
      <c r="FO42">
        <v>91</v>
      </c>
      <c r="FP42">
        <v>91</v>
      </c>
      <c r="FQ42">
        <v>91</v>
      </c>
      <c r="FR42">
        <v>91</v>
      </c>
      <c r="FS42">
        <v>91</v>
      </c>
      <c r="GB42">
        <v>91</v>
      </c>
      <c r="GP42">
        <v>91</v>
      </c>
      <c r="GV42">
        <v>91</v>
      </c>
      <c r="GY42" s="39"/>
    </row>
    <row r="43" spans="1:207" ht="34.5" x14ac:dyDescent="0.25">
      <c r="A43" s="30" t="s">
        <v>2539</v>
      </c>
      <c r="B43">
        <v>1</v>
      </c>
      <c r="C43" s="30" t="s">
        <v>2074</v>
      </c>
      <c r="D43" s="68">
        <f t="shared" si="17"/>
        <v>1</v>
      </c>
      <c r="E43" s="30">
        <v>1</v>
      </c>
      <c r="F43">
        <v>6</v>
      </c>
      <c r="G43" t="s">
        <v>1347</v>
      </c>
      <c r="H43" s="1" t="s">
        <v>1766</v>
      </c>
      <c r="I43" s="81" t="s">
        <v>2144</v>
      </c>
      <c r="J43" s="30">
        <f t="shared" si="18"/>
        <v>19</v>
      </c>
      <c r="K43" s="30"/>
      <c r="L43" s="30"/>
      <c r="M43" s="30" t="s">
        <v>1331</v>
      </c>
      <c r="Q43" s="31" t="s">
        <v>360</v>
      </c>
      <c r="S43" s="31"/>
      <c r="V43">
        <v>94</v>
      </c>
      <c r="Y43">
        <v>93</v>
      </c>
      <c r="Z43">
        <v>93</v>
      </c>
      <c r="AL43">
        <v>93</v>
      </c>
      <c r="AM43">
        <v>93</v>
      </c>
      <c r="AQ43">
        <v>93</v>
      </c>
      <c r="AS43">
        <v>93</v>
      </c>
      <c r="BA43">
        <v>93</v>
      </c>
      <c r="BN43">
        <v>6</v>
      </c>
      <c r="CT43">
        <v>93</v>
      </c>
      <c r="CZ43">
        <v>93</v>
      </c>
      <c r="DA43">
        <v>93</v>
      </c>
      <c r="DC43">
        <v>93</v>
      </c>
      <c r="DU43">
        <v>93</v>
      </c>
      <c r="EB43">
        <v>93</v>
      </c>
      <c r="EU43">
        <v>93</v>
      </c>
      <c r="FH43">
        <v>93</v>
      </c>
      <c r="FV43">
        <v>6</v>
      </c>
      <c r="FY43">
        <v>93</v>
      </c>
      <c r="GK43">
        <v>93</v>
      </c>
      <c r="GV43">
        <v>93</v>
      </c>
      <c r="GY43" s="39"/>
    </row>
    <row r="44" spans="1:207" ht="34.5" x14ac:dyDescent="0.25">
      <c r="A44" s="30" t="s">
        <v>2540</v>
      </c>
      <c r="B44">
        <v>8</v>
      </c>
      <c r="C44" s="30" t="s">
        <v>2087</v>
      </c>
      <c r="D44" s="68">
        <f t="shared" si="17"/>
        <v>8</v>
      </c>
      <c r="E44" s="30">
        <v>1</v>
      </c>
      <c r="F44">
        <v>6</v>
      </c>
      <c r="G44" t="s">
        <v>1349</v>
      </c>
      <c r="H44" s="1" t="s">
        <v>1476</v>
      </c>
      <c r="I44" s="81" t="s">
        <v>2286</v>
      </c>
      <c r="J44" s="30">
        <f t="shared" si="18"/>
        <v>28</v>
      </c>
      <c r="K44" s="30"/>
      <c r="L44" s="30"/>
      <c r="M44" s="30"/>
      <c r="S44" s="31"/>
      <c r="AA44">
        <v>3</v>
      </c>
      <c r="AG44">
        <v>1</v>
      </c>
      <c r="AJ44">
        <v>6</v>
      </c>
      <c r="AM44">
        <v>7</v>
      </c>
      <c r="AS44">
        <v>93</v>
      </c>
      <c r="AX44">
        <v>6</v>
      </c>
      <c r="BD44">
        <v>7</v>
      </c>
      <c r="BI44">
        <v>93</v>
      </c>
      <c r="BL44">
        <v>93</v>
      </c>
      <c r="BP44">
        <v>93</v>
      </c>
      <c r="CC44">
        <v>93</v>
      </c>
      <c r="CH44">
        <v>93</v>
      </c>
      <c r="CS44">
        <v>93</v>
      </c>
      <c r="CX44">
        <v>93</v>
      </c>
      <c r="CZ44">
        <v>93</v>
      </c>
      <c r="DF44">
        <v>93</v>
      </c>
      <c r="DK44">
        <v>93</v>
      </c>
      <c r="DP44">
        <v>93</v>
      </c>
      <c r="DU44">
        <v>93</v>
      </c>
      <c r="EA44">
        <v>93</v>
      </c>
      <c r="EC44">
        <v>93</v>
      </c>
      <c r="ED44">
        <v>93</v>
      </c>
      <c r="EL44">
        <v>93</v>
      </c>
      <c r="ER44">
        <v>93</v>
      </c>
      <c r="EW44">
        <v>93</v>
      </c>
      <c r="EY44">
        <v>93</v>
      </c>
      <c r="FI44">
        <v>93</v>
      </c>
      <c r="FY44">
        <v>93</v>
      </c>
      <c r="GK44">
        <v>93</v>
      </c>
      <c r="GQ44">
        <v>93</v>
      </c>
      <c r="GY44" s="39"/>
    </row>
    <row r="45" spans="1:207" x14ac:dyDescent="0.25">
      <c r="A45" s="30" t="s">
        <v>2541</v>
      </c>
      <c r="B45">
        <v>1</v>
      </c>
      <c r="C45" s="30" t="s">
        <v>2031</v>
      </c>
      <c r="D45" s="68">
        <f t="shared" si="17"/>
        <v>1</v>
      </c>
      <c r="E45" s="30">
        <v>1</v>
      </c>
      <c r="F45">
        <v>4</v>
      </c>
      <c r="H45" s="1" t="s">
        <v>1372</v>
      </c>
      <c r="I45" s="78" t="s">
        <v>2145</v>
      </c>
      <c r="J45" s="30">
        <f t="shared" si="18"/>
        <v>0</v>
      </c>
      <c r="K45" s="30"/>
      <c r="L45" s="30"/>
      <c r="M45" s="30"/>
      <c r="O45" s="31" t="s">
        <v>317</v>
      </c>
      <c r="S45" s="31" t="s">
        <v>2481</v>
      </c>
      <c r="GY45" s="39"/>
    </row>
    <row r="46" spans="1:207" ht="34.5" x14ac:dyDescent="0.25">
      <c r="A46" s="30" t="s">
        <v>2542</v>
      </c>
      <c r="B46">
        <v>1</v>
      </c>
      <c r="C46" s="30" t="s">
        <v>2106</v>
      </c>
      <c r="D46" s="68">
        <f t="shared" si="17"/>
        <v>1</v>
      </c>
      <c r="E46" s="30">
        <v>1</v>
      </c>
      <c r="F46">
        <v>8</v>
      </c>
      <c r="G46" t="s">
        <v>1347</v>
      </c>
      <c r="H46" s="1" t="s">
        <v>1803</v>
      </c>
      <c r="I46" s="83" t="s">
        <v>2146</v>
      </c>
      <c r="J46" s="30">
        <f t="shared" si="18"/>
        <v>24</v>
      </c>
      <c r="K46" s="30"/>
      <c r="L46" s="30"/>
      <c r="M46" s="30"/>
      <c r="S46" s="31"/>
      <c r="AF46">
        <v>7</v>
      </c>
      <c r="AG46">
        <v>8</v>
      </c>
      <c r="AH46">
        <v>1</v>
      </c>
      <c r="AQ46">
        <v>94</v>
      </c>
      <c r="AS46">
        <v>8</v>
      </c>
      <c r="AZ46">
        <v>94</v>
      </c>
      <c r="BD46">
        <v>94</v>
      </c>
      <c r="BP46">
        <v>7</v>
      </c>
      <c r="BS46">
        <v>1</v>
      </c>
      <c r="CB46">
        <v>94</v>
      </c>
      <c r="CS46">
        <v>94</v>
      </c>
      <c r="CW46">
        <v>94</v>
      </c>
      <c r="DF46">
        <v>94</v>
      </c>
      <c r="DQ46">
        <v>94</v>
      </c>
      <c r="DW46">
        <v>94</v>
      </c>
      <c r="EA46">
        <v>94</v>
      </c>
      <c r="EC46">
        <v>94</v>
      </c>
      <c r="ED46">
        <v>94</v>
      </c>
      <c r="EF46">
        <v>94</v>
      </c>
      <c r="ER46">
        <v>94</v>
      </c>
      <c r="EY46">
        <v>94</v>
      </c>
      <c r="FF46">
        <v>94</v>
      </c>
      <c r="FY46">
        <v>94</v>
      </c>
      <c r="GF46">
        <v>94</v>
      </c>
      <c r="GN46">
        <v>94</v>
      </c>
      <c r="GY46" s="39"/>
    </row>
    <row r="47" spans="1:207" ht="34.5" x14ac:dyDescent="0.25">
      <c r="A47" s="30" t="s">
        <v>2543</v>
      </c>
      <c r="B47">
        <v>1</v>
      </c>
      <c r="C47" s="30" t="s">
        <v>2033</v>
      </c>
      <c r="D47" s="68">
        <f t="shared" si="17"/>
        <v>1</v>
      </c>
      <c r="E47" s="30">
        <v>1</v>
      </c>
      <c r="F47">
        <v>4</v>
      </c>
      <c r="G47" t="s">
        <v>1347</v>
      </c>
      <c r="H47" s="1" t="s">
        <v>1384</v>
      </c>
      <c r="I47" s="77" t="s">
        <v>2147</v>
      </c>
      <c r="J47" s="30">
        <f t="shared" si="18"/>
        <v>5</v>
      </c>
      <c r="K47" s="30"/>
      <c r="L47" s="30"/>
      <c r="M47" s="30"/>
      <c r="N47" s="31" t="s">
        <v>1462</v>
      </c>
      <c r="S47" s="31"/>
      <c r="AR47">
        <v>4</v>
      </c>
      <c r="CV47">
        <v>92</v>
      </c>
      <c r="EA47">
        <v>92</v>
      </c>
      <c r="EU47">
        <v>92</v>
      </c>
      <c r="FK47">
        <v>92</v>
      </c>
      <c r="GY47" s="39"/>
    </row>
    <row r="48" spans="1:207" ht="34.5" x14ac:dyDescent="0.25">
      <c r="A48" s="30" t="s">
        <v>2544</v>
      </c>
      <c r="B48">
        <v>1</v>
      </c>
      <c r="C48" s="30" t="s">
        <v>2107</v>
      </c>
      <c r="D48" s="68">
        <f t="shared" si="17"/>
        <v>1</v>
      </c>
      <c r="E48" s="30">
        <v>1</v>
      </c>
      <c r="F48">
        <v>8</v>
      </c>
      <c r="G48" t="s">
        <v>1347</v>
      </c>
      <c r="H48" s="1" t="s">
        <v>1834</v>
      </c>
      <c r="I48" s="83" t="s">
        <v>2148</v>
      </c>
      <c r="J48" s="30">
        <f t="shared" si="18"/>
        <v>6</v>
      </c>
      <c r="K48" s="30"/>
      <c r="L48" s="30"/>
      <c r="M48" s="30" t="s">
        <v>1331</v>
      </c>
      <c r="Q48" s="31" t="s">
        <v>342</v>
      </c>
      <c r="S48" s="31"/>
      <c r="U48">
        <v>6</v>
      </c>
      <c r="BY48">
        <v>94</v>
      </c>
      <c r="BZ48">
        <v>6</v>
      </c>
      <c r="CB48">
        <v>8</v>
      </c>
      <c r="CJ48">
        <v>94</v>
      </c>
      <c r="EL48">
        <v>94</v>
      </c>
      <c r="GY48" s="39"/>
    </row>
    <row r="49" spans="1:207" ht="23.25" x14ac:dyDescent="0.25">
      <c r="A49" s="30" t="s">
        <v>2545</v>
      </c>
      <c r="B49">
        <v>8</v>
      </c>
      <c r="C49" s="30" t="s">
        <v>1950</v>
      </c>
      <c r="D49" s="68">
        <f t="shared" si="17"/>
        <v>8</v>
      </c>
      <c r="E49" s="30">
        <v>1</v>
      </c>
      <c r="F49">
        <v>2</v>
      </c>
      <c r="G49" t="s">
        <v>1348</v>
      </c>
      <c r="H49" s="1" t="s">
        <v>1826</v>
      </c>
      <c r="I49" s="71" t="s">
        <v>2149</v>
      </c>
      <c r="J49" s="30">
        <f t="shared" si="18"/>
        <v>84</v>
      </c>
      <c r="K49" s="30"/>
      <c r="L49" s="30"/>
      <c r="M49" s="30"/>
      <c r="S49" s="31"/>
      <c r="V49">
        <v>91</v>
      </c>
      <c r="Y49">
        <v>2</v>
      </c>
      <c r="Z49">
        <v>91</v>
      </c>
      <c r="AA49">
        <v>91</v>
      </c>
      <c r="AF49">
        <v>91</v>
      </c>
      <c r="AH49">
        <v>91</v>
      </c>
      <c r="AI49">
        <v>91</v>
      </c>
      <c r="AL49">
        <v>91</v>
      </c>
      <c r="AN49">
        <v>91</v>
      </c>
      <c r="AO49">
        <v>91</v>
      </c>
      <c r="AU49">
        <v>91</v>
      </c>
      <c r="AV49">
        <v>91</v>
      </c>
      <c r="AW49">
        <v>91</v>
      </c>
      <c r="AX49">
        <v>2</v>
      </c>
      <c r="AY49">
        <v>91</v>
      </c>
      <c r="BE49">
        <v>91</v>
      </c>
      <c r="BF49">
        <v>91</v>
      </c>
      <c r="BG49">
        <v>91</v>
      </c>
      <c r="BH49">
        <v>91</v>
      </c>
      <c r="BL49">
        <v>91</v>
      </c>
      <c r="BN49">
        <v>91</v>
      </c>
      <c r="BP49">
        <v>91</v>
      </c>
      <c r="BQ49">
        <v>91</v>
      </c>
      <c r="BS49">
        <v>91</v>
      </c>
      <c r="BU49">
        <v>91</v>
      </c>
      <c r="BV49">
        <v>91</v>
      </c>
      <c r="BW49">
        <v>91</v>
      </c>
      <c r="BZ49">
        <v>91</v>
      </c>
      <c r="CC49">
        <v>91</v>
      </c>
      <c r="CE49">
        <v>91</v>
      </c>
      <c r="CF49">
        <v>91</v>
      </c>
      <c r="CG49">
        <v>91</v>
      </c>
      <c r="CK49">
        <v>91</v>
      </c>
      <c r="CL49">
        <v>91</v>
      </c>
      <c r="CP49">
        <v>91</v>
      </c>
      <c r="CR49">
        <v>91</v>
      </c>
      <c r="CS49">
        <v>91</v>
      </c>
      <c r="CT49">
        <v>91</v>
      </c>
      <c r="CY49">
        <v>91</v>
      </c>
      <c r="DA49">
        <v>91</v>
      </c>
      <c r="DB49">
        <v>91</v>
      </c>
      <c r="DC49">
        <v>91</v>
      </c>
      <c r="DE49">
        <v>91</v>
      </c>
      <c r="DG49">
        <v>91</v>
      </c>
      <c r="DH49">
        <v>91</v>
      </c>
      <c r="DI49">
        <v>91</v>
      </c>
      <c r="DJ49">
        <v>91</v>
      </c>
      <c r="DK49">
        <v>91</v>
      </c>
      <c r="DL49">
        <v>91</v>
      </c>
      <c r="DM49">
        <v>91</v>
      </c>
      <c r="DO49">
        <v>91</v>
      </c>
      <c r="DS49">
        <v>91</v>
      </c>
      <c r="DT49">
        <v>91</v>
      </c>
      <c r="DX49">
        <v>91</v>
      </c>
      <c r="DY49">
        <v>91</v>
      </c>
      <c r="EB49">
        <v>91</v>
      </c>
      <c r="EC49">
        <v>91</v>
      </c>
      <c r="ED49">
        <v>91</v>
      </c>
      <c r="EE49">
        <v>91</v>
      </c>
      <c r="EG49">
        <v>91</v>
      </c>
      <c r="EH49">
        <v>91</v>
      </c>
      <c r="EJ49">
        <v>91</v>
      </c>
      <c r="EP49">
        <v>91</v>
      </c>
      <c r="EQ49">
        <v>91</v>
      </c>
      <c r="ET49">
        <v>91</v>
      </c>
      <c r="EV49">
        <v>91</v>
      </c>
      <c r="EW49">
        <v>91</v>
      </c>
      <c r="EZ49">
        <v>91</v>
      </c>
      <c r="FA49">
        <v>91</v>
      </c>
      <c r="FC49">
        <v>91</v>
      </c>
      <c r="FD49">
        <v>91</v>
      </c>
      <c r="FF49">
        <v>91</v>
      </c>
      <c r="FG49">
        <v>91</v>
      </c>
      <c r="FH49">
        <v>91</v>
      </c>
      <c r="FI49">
        <v>91</v>
      </c>
      <c r="FJ49">
        <v>91</v>
      </c>
      <c r="FQ49">
        <v>91</v>
      </c>
      <c r="FR49">
        <v>91</v>
      </c>
      <c r="FU49">
        <v>91</v>
      </c>
      <c r="FW49">
        <v>91</v>
      </c>
      <c r="FX49">
        <v>91</v>
      </c>
      <c r="FY49">
        <v>91</v>
      </c>
      <c r="GB49">
        <v>91</v>
      </c>
      <c r="GC49">
        <v>91</v>
      </c>
      <c r="GO49">
        <v>91</v>
      </c>
      <c r="GS49">
        <v>91</v>
      </c>
      <c r="GV49">
        <v>91</v>
      </c>
      <c r="GW49">
        <v>91</v>
      </c>
      <c r="GX49">
        <v>91</v>
      </c>
      <c r="GY49" s="39"/>
    </row>
    <row r="50" spans="1:207" ht="34.5" x14ac:dyDescent="0.25">
      <c r="A50" s="30" t="s">
        <v>2546</v>
      </c>
      <c r="B50">
        <v>1</v>
      </c>
      <c r="C50" s="30" t="s">
        <v>2103</v>
      </c>
      <c r="D50" s="68">
        <f t="shared" si="17"/>
        <v>1</v>
      </c>
      <c r="E50" s="30">
        <v>1</v>
      </c>
      <c r="F50">
        <v>8</v>
      </c>
      <c r="G50" t="s">
        <v>1347</v>
      </c>
      <c r="H50" s="1" t="s">
        <v>1810</v>
      </c>
      <c r="I50" s="83" t="s">
        <v>2150</v>
      </c>
      <c r="J50" s="30">
        <f t="shared" si="18"/>
        <v>4</v>
      </c>
      <c r="K50" s="30"/>
      <c r="L50" s="30"/>
      <c r="M50" s="30" t="s">
        <v>1331</v>
      </c>
      <c r="Q50" s="31" t="s">
        <v>747</v>
      </c>
      <c r="S50" s="31"/>
      <c r="X50">
        <v>94</v>
      </c>
      <c r="AU50">
        <v>94</v>
      </c>
      <c r="CK50">
        <v>6</v>
      </c>
      <c r="DC50">
        <v>6</v>
      </c>
      <c r="GY50" s="39"/>
    </row>
    <row r="51" spans="1:207" ht="34.5" x14ac:dyDescent="0.25">
      <c r="A51" s="30" t="s">
        <v>2547</v>
      </c>
      <c r="B51">
        <v>6</v>
      </c>
      <c r="C51" s="30" t="s">
        <v>2043</v>
      </c>
      <c r="D51" s="68">
        <f t="shared" si="17"/>
        <v>6</v>
      </c>
      <c r="E51" s="30">
        <v>1</v>
      </c>
      <c r="F51">
        <v>4</v>
      </c>
      <c r="G51" t="s">
        <v>1349</v>
      </c>
      <c r="H51" s="1" t="s">
        <v>1839</v>
      </c>
      <c r="I51" s="77" t="s">
        <v>2151</v>
      </c>
      <c r="J51" s="30">
        <f t="shared" si="18"/>
        <v>28</v>
      </c>
      <c r="K51" s="30"/>
      <c r="L51" s="30"/>
      <c r="M51" s="30"/>
      <c r="S51" s="31"/>
      <c r="AA51">
        <v>5</v>
      </c>
      <c r="AF51">
        <v>92</v>
      </c>
      <c r="AJ51">
        <v>92</v>
      </c>
      <c r="AN51">
        <v>92</v>
      </c>
      <c r="AT51">
        <v>92</v>
      </c>
      <c r="AX51">
        <v>92</v>
      </c>
      <c r="AZ51">
        <v>92</v>
      </c>
      <c r="BS51">
        <v>92</v>
      </c>
      <c r="BY51">
        <v>92</v>
      </c>
      <c r="CH51">
        <v>92</v>
      </c>
      <c r="CS51">
        <v>92</v>
      </c>
      <c r="DB51">
        <v>92</v>
      </c>
      <c r="DD51">
        <v>92</v>
      </c>
      <c r="DF51">
        <v>92</v>
      </c>
      <c r="DG51">
        <v>92</v>
      </c>
      <c r="DK51">
        <v>92</v>
      </c>
      <c r="DN51">
        <v>92</v>
      </c>
      <c r="DP51">
        <v>92</v>
      </c>
      <c r="DW51">
        <v>92</v>
      </c>
      <c r="EA51">
        <v>92</v>
      </c>
      <c r="EC51">
        <v>92</v>
      </c>
      <c r="ED51">
        <v>92</v>
      </c>
      <c r="EF51">
        <v>92</v>
      </c>
      <c r="EL51">
        <v>92</v>
      </c>
      <c r="EQ51">
        <v>92</v>
      </c>
      <c r="EY51">
        <v>92</v>
      </c>
      <c r="FI51">
        <v>92</v>
      </c>
      <c r="FY51">
        <v>92</v>
      </c>
      <c r="GP51">
        <v>92</v>
      </c>
      <c r="GY51" s="39"/>
    </row>
    <row r="52" spans="1:207" x14ac:dyDescent="0.25">
      <c r="A52" s="30" t="s">
        <v>2548</v>
      </c>
      <c r="B52">
        <v>1</v>
      </c>
      <c r="C52" s="30" t="s">
        <v>2054</v>
      </c>
      <c r="D52" s="68">
        <f t="shared" si="17"/>
        <v>1</v>
      </c>
      <c r="E52" s="30">
        <v>1</v>
      </c>
      <c r="F52">
        <v>5</v>
      </c>
      <c r="H52" s="1" t="s">
        <v>1391</v>
      </c>
      <c r="I52" s="80" t="s">
        <v>2152</v>
      </c>
      <c r="J52" s="30">
        <f t="shared" si="18"/>
        <v>0</v>
      </c>
      <c r="K52" s="30"/>
      <c r="L52" s="30"/>
      <c r="M52" s="30" t="s">
        <v>1463</v>
      </c>
      <c r="S52" s="31" t="s">
        <v>2482</v>
      </c>
      <c r="GY52" s="39"/>
    </row>
    <row r="53" spans="1:207" ht="45.75" x14ac:dyDescent="0.25">
      <c r="A53" s="30" t="s">
        <v>2549</v>
      </c>
      <c r="B53">
        <v>1</v>
      </c>
      <c r="C53" s="30" t="s">
        <v>2050</v>
      </c>
      <c r="D53" s="68">
        <f t="shared" si="17"/>
        <v>1</v>
      </c>
      <c r="E53" s="30">
        <v>1</v>
      </c>
      <c r="F53">
        <v>5</v>
      </c>
      <c r="G53" t="s">
        <v>1349</v>
      </c>
      <c r="H53" s="1" t="s">
        <v>2154</v>
      </c>
      <c r="I53" s="79" t="s">
        <v>2352</v>
      </c>
      <c r="J53" s="30">
        <f t="shared" si="18"/>
        <v>23</v>
      </c>
      <c r="K53" s="30"/>
      <c r="L53" s="30"/>
      <c r="M53" s="30"/>
      <c r="S53" s="31"/>
      <c r="V53">
        <v>1</v>
      </c>
      <c r="AN53">
        <v>1</v>
      </c>
      <c r="AT53">
        <v>93</v>
      </c>
      <c r="AV53">
        <v>93</v>
      </c>
      <c r="BD53">
        <v>93</v>
      </c>
      <c r="BE53">
        <v>93</v>
      </c>
      <c r="BH53">
        <v>6</v>
      </c>
      <c r="BN53">
        <v>93</v>
      </c>
      <c r="CD53">
        <v>93</v>
      </c>
      <c r="CR53">
        <v>93</v>
      </c>
      <c r="CY53">
        <v>93</v>
      </c>
      <c r="DA53">
        <v>93</v>
      </c>
      <c r="DO53">
        <v>93</v>
      </c>
      <c r="DZ53">
        <v>93</v>
      </c>
      <c r="EC53">
        <v>93</v>
      </c>
      <c r="EG53">
        <v>93</v>
      </c>
      <c r="EH53">
        <v>93</v>
      </c>
      <c r="EK53">
        <v>93</v>
      </c>
      <c r="ET53">
        <v>93</v>
      </c>
      <c r="EZ53">
        <v>93</v>
      </c>
      <c r="FA53">
        <v>93</v>
      </c>
      <c r="FG53">
        <v>93</v>
      </c>
      <c r="FU53">
        <v>93</v>
      </c>
      <c r="GH53">
        <v>93</v>
      </c>
      <c r="GL53">
        <v>93</v>
      </c>
      <c r="GO53">
        <v>93</v>
      </c>
      <c r="GY53" s="39"/>
    </row>
    <row r="54" spans="1:207" ht="23.25" x14ac:dyDescent="0.25">
      <c r="A54" s="30" t="s">
        <v>2550</v>
      </c>
      <c r="B54">
        <v>7</v>
      </c>
      <c r="C54" s="30" t="s">
        <v>2401</v>
      </c>
      <c r="D54" s="68">
        <f t="shared" si="17"/>
        <v>7</v>
      </c>
      <c r="E54" s="30">
        <v>1</v>
      </c>
      <c r="F54">
        <v>2</v>
      </c>
      <c r="G54" t="s">
        <v>1349</v>
      </c>
      <c r="H54" s="1" t="s">
        <v>1696</v>
      </c>
      <c r="I54" s="71" t="s">
        <v>2155</v>
      </c>
      <c r="J54" s="30">
        <f t="shared" si="18"/>
        <v>39</v>
      </c>
      <c r="K54" s="30"/>
      <c r="L54" s="30"/>
      <c r="M54" s="30"/>
      <c r="N54" s="31" t="s">
        <v>1445</v>
      </c>
      <c r="S54" s="31"/>
      <c r="V54">
        <v>91</v>
      </c>
      <c r="Y54">
        <v>91</v>
      </c>
      <c r="AC54">
        <v>91</v>
      </c>
      <c r="AD54">
        <v>91</v>
      </c>
      <c r="AL54">
        <v>91</v>
      </c>
      <c r="AM54">
        <v>2</v>
      </c>
      <c r="AU54">
        <v>91</v>
      </c>
      <c r="AW54">
        <v>91</v>
      </c>
      <c r="BF54">
        <v>91</v>
      </c>
      <c r="BG54">
        <v>91</v>
      </c>
      <c r="BM54">
        <v>91</v>
      </c>
      <c r="BN54">
        <v>91</v>
      </c>
      <c r="BV54">
        <v>91</v>
      </c>
      <c r="CC54">
        <v>91</v>
      </c>
      <c r="CD54">
        <v>91</v>
      </c>
      <c r="CE54">
        <v>91</v>
      </c>
      <c r="CJ54">
        <v>91</v>
      </c>
      <c r="CT54">
        <v>91</v>
      </c>
      <c r="CU54">
        <v>91</v>
      </c>
      <c r="CY54">
        <v>91</v>
      </c>
      <c r="DH54">
        <v>91</v>
      </c>
      <c r="DJ54">
        <v>91</v>
      </c>
      <c r="DM54">
        <v>91</v>
      </c>
      <c r="DS54">
        <v>91</v>
      </c>
      <c r="EB54">
        <v>91</v>
      </c>
      <c r="EE54">
        <v>91</v>
      </c>
      <c r="EG54">
        <v>91</v>
      </c>
      <c r="EH54">
        <v>91</v>
      </c>
      <c r="EM54">
        <v>91</v>
      </c>
      <c r="EO54">
        <v>91</v>
      </c>
      <c r="EW54">
        <v>91</v>
      </c>
      <c r="FB54">
        <v>91</v>
      </c>
      <c r="FH54">
        <v>91</v>
      </c>
      <c r="FM54">
        <v>91</v>
      </c>
      <c r="FN54">
        <v>91</v>
      </c>
      <c r="FO54">
        <v>91</v>
      </c>
      <c r="FP54">
        <v>91</v>
      </c>
      <c r="FS54">
        <v>91</v>
      </c>
      <c r="GB54">
        <v>91</v>
      </c>
      <c r="GY54" s="39"/>
    </row>
    <row r="55" spans="1:207" ht="23.25" x14ac:dyDescent="0.25">
      <c r="A55" s="30" t="s">
        <v>2551</v>
      </c>
      <c r="B55">
        <v>8</v>
      </c>
      <c r="C55" s="30" t="s">
        <v>2099</v>
      </c>
      <c r="D55" s="68">
        <f t="shared" si="17"/>
        <v>8</v>
      </c>
      <c r="E55" s="30">
        <v>1</v>
      </c>
      <c r="F55">
        <v>7</v>
      </c>
      <c r="G55" t="s">
        <v>1349</v>
      </c>
      <c r="H55" s="1" t="s">
        <v>1805</v>
      </c>
      <c r="I55" s="73" t="s">
        <v>2156</v>
      </c>
      <c r="J55" s="30">
        <f t="shared" si="18"/>
        <v>49</v>
      </c>
      <c r="K55" s="30"/>
      <c r="L55" s="30"/>
      <c r="M55" s="30"/>
      <c r="N55" s="31" t="s">
        <v>1445</v>
      </c>
      <c r="S55" s="31"/>
      <c r="X55">
        <v>94</v>
      </c>
      <c r="Y55">
        <v>94</v>
      </c>
      <c r="Z55">
        <v>94</v>
      </c>
      <c r="AC55">
        <v>94</v>
      </c>
      <c r="AD55">
        <v>7</v>
      </c>
      <c r="AI55">
        <v>94</v>
      </c>
      <c r="AL55">
        <v>7</v>
      </c>
      <c r="AM55">
        <v>94</v>
      </c>
      <c r="AO55">
        <v>7</v>
      </c>
      <c r="AQ55">
        <v>94</v>
      </c>
      <c r="AU55">
        <v>93</v>
      </c>
      <c r="AW55">
        <v>94</v>
      </c>
      <c r="AY55">
        <v>94</v>
      </c>
      <c r="BB55">
        <v>94</v>
      </c>
      <c r="BF55">
        <v>8</v>
      </c>
      <c r="BH55">
        <v>94</v>
      </c>
      <c r="BQ55">
        <v>94</v>
      </c>
      <c r="BU55">
        <v>94</v>
      </c>
      <c r="BV55">
        <v>94</v>
      </c>
      <c r="BZ55">
        <v>94</v>
      </c>
      <c r="CC55">
        <v>94</v>
      </c>
      <c r="CF55">
        <v>94</v>
      </c>
      <c r="CG55">
        <v>94</v>
      </c>
      <c r="CH55">
        <v>94</v>
      </c>
      <c r="CL55">
        <v>94</v>
      </c>
      <c r="CR55">
        <v>94</v>
      </c>
      <c r="CY55">
        <v>94</v>
      </c>
      <c r="DA55">
        <v>4</v>
      </c>
      <c r="DC55">
        <v>94</v>
      </c>
      <c r="DD55">
        <v>94</v>
      </c>
      <c r="DJ55">
        <v>94</v>
      </c>
      <c r="DM55">
        <v>94</v>
      </c>
      <c r="DO55">
        <v>94</v>
      </c>
      <c r="DS55">
        <v>94</v>
      </c>
      <c r="EB55">
        <v>94</v>
      </c>
      <c r="EE55">
        <v>94</v>
      </c>
      <c r="EG55">
        <v>94</v>
      </c>
      <c r="EH55">
        <v>94</v>
      </c>
      <c r="EJ55">
        <v>94</v>
      </c>
      <c r="EK55">
        <v>94</v>
      </c>
      <c r="EQ55">
        <v>94</v>
      </c>
      <c r="EV55">
        <v>94</v>
      </c>
      <c r="EW55">
        <v>94</v>
      </c>
      <c r="FB55">
        <v>94</v>
      </c>
      <c r="FF55">
        <v>94</v>
      </c>
      <c r="FG55">
        <v>94</v>
      </c>
      <c r="FW55">
        <v>94</v>
      </c>
      <c r="FY55">
        <v>94</v>
      </c>
      <c r="GB55">
        <v>94</v>
      </c>
      <c r="GH55">
        <v>94</v>
      </c>
      <c r="GK55">
        <v>94</v>
      </c>
      <c r="GV55">
        <v>94</v>
      </c>
      <c r="GY55" s="39"/>
    </row>
    <row r="56" spans="1:207" ht="45.75" x14ac:dyDescent="0.25">
      <c r="A56" s="30" t="s">
        <v>2552</v>
      </c>
      <c r="B56">
        <v>8</v>
      </c>
      <c r="C56" s="30" t="s">
        <v>2079</v>
      </c>
      <c r="D56" s="68">
        <f t="shared" si="17"/>
        <v>8</v>
      </c>
      <c r="E56" s="30">
        <v>1</v>
      </c>
      <c r="F56">
        <v>6</v>
      </c>
      <c r="G56" t="s">
        <v>1349</v>
      </c>
      <c r="H56" s="1" t="s">
        <v>1087</v>
      </c>
      <c r="I56" s="81" t="s">
        <v>2353</v>
      </c>
      <c r="J56" s="30">
        <f t="shared" si="18"/>
        <v>17</v>
      </c>
      <c r="K56" s="30" t="s">
        <v>3037</v>
      </c>
      <c r="L56" s="30" t="s">
        <v>3135</v>
      </c>
      <c r="M56" s="30"/>
      <c r="N56" s="31" t="s">
        <v>1445</v>
      </c>
      <c r="S56" s="31"/>
      <c r="V56">
        <v>93</v>
      </c>
      <c r="Y56">
        <v>7</v>
      </c>
      <c r="AC56">
        <v>93</v>
      </c>
      <c r="AL56">
        <v>5</v>
      </c>
      <c r="AO56">
        <v>93</v>
      </c>
      <c r="AU56">
        <v>93</v>
      </c>
      <c r="BG56">
        <v>6</v>
      </c>
      <c r="BN56">
        <v>93</v>
      </c>
      <c r="CE56">
        <v>93</v>
      </c>
      <c r="CK56">
        <v>93</v>
      </c>
      <c r="CU56">
        <v>93</v>
      </c>
      <c r="CY56">
        <v>93</v>
      </c>
      <c r="DA56">
        <v>93</v>
      </c>
      <c r="DJ56">
        <v>93</v>
      </c>
      <c r="DM56">
        <v>93</v>
      </c>
      <c r="DY56">
        <v>93</v>
      </c>
      <c r="EE56">
        <v>93</v>
      </c>
      <c r="GH56">
        <v>93</v>
      </c>
      <c r="GO56">
        <v>93</v>
      </c>
      <c r="GW56">
        <v>93</v>
      </c>
      <c r="GY56" s="39"/>
    </row>
    <row r="57" spans="1:207" x14ac:dyDescent="0.25">
      <c r="A57" s="30" t="s">
        <v>2553</v>
      </c>
      <c r="B57">
        <v>11</v>
      </c>
      <c r="C57" s="30" t="s">
        <v>2046</v>
      </c>
      <c r="D57" s="68">
        <f t="shared" si="17"/>
        <v>11</v>
      </c>
      <c r="E57" s="30">
        <v>1</v>
      </c>
      <c r="F57">
        <v>4</v>
      </c>
      <c r="G57" t="s">
        <v>1715</v>
      </c>
      <c r="H57" s="1" t="s">
        <v>1840</v>
      </c>
      <c r="I57" s="77" t="s">
        <v>1909</v>
      </c>
      <c r="J57" s="30">
        <f t="shared" si="18"/>
        <v>63</v>
      </c>
      <c r="K57" s="30"/>
      <c r="L57" s="30"/>
      <c r="M57" s="30" t="s">
        <v>1331</v>
      </c>
      <c r="Q57" s="31" t="s">
        <v>209</v>
      </c>
      <c r="S57" s="31"/>
      <c r="V57">
        <v>1</v>
      </c>
      <c r="Y57">
        <v>92</v>
      </c>
      <c r="Z57">
        <v>92</v>
      </c>
      <c r="AE57">
        <v>92</v>
      </c>
      <c r="AF57">
        <v>92</v>
      </c>
      <c r="AI57">
        <v>92</v>
      </c>
      <c r="AJ57">
        <v>92</v>
      </c>
      <c r="AL57">
        <v>92</v>
      </c>
      <c r="AM57">
        <v>92</v>
      </c>
      <c r="AN57">
        <v>92</v>
      </c>
      <c r="AO57">
        <v>92</v>
      </c>
      <c r="AQ57">
        <v>1</v>
      </c>
      <c r="AT57">
        <v>92</v>
      </c>
      <c r="AV57">
        <v>92</v>
      </c>
      <c r="AW57">
        <v>92</v>
      </c>
      <c r="AY57">
        <v>92</v>
      </c>
      <c r="BB57">
        <v>92</v>
      </c>
      <c r="BD57">
        <v>92</v>
      </c>
      <c r="BE57">
        <v>92</v>
      </c>
      <c r="BF57">
        <v>92</v>
      </c>
      <c r="BG57">
        <v>92</v>
      </c>
      <c r="BH57">
        <v>92</v>
      </c>
      <c r="BN57">
        <v>92</v>
      </c>
      <c r="BQ57">
        <v>92</v>
      </c>
      <c r="BS57">
        <v>92</v>
      </c>
      <c r="BU57">
        <v>92</v>
      </c>
      <c r="BV57">
        <v>92</v>
      </c>
      <c r="BY57">
        <v>92</v>
      </c>
      <c r="BZ57">
        <v>92</v>
      </c>
      <c r="CB57">
        <v>92</v>
      </c>
      <c r="CC57">
        <v>92</v>
      </c>
      <c r="CD57">
        <v>92</v>
      </c>
      <c r="CE57">
        <v>3</v>
      </c>
      <c r="CF57">
        <v>92</v>
      </c>
      <c r="CG57">
        <v>92</v>
      </c>
      <c r="CK57">
        <v>92</v>
      </c>
      <c r="CL57">
        <v>92</v>
      </c>
      <c r="CR57">
        <v>92</v>
      </c>
      <c r="CT57">
        <v>92</v>
      </c>
      <c r="CY57">
        <v>92</v>
      </c>
      <c r="DA57">
        <v>92</v>
      </c>
      <c r="DB57">
        <v>92</v>
      </c>
      <c r="DC57">
        <v>92</v>
      </c>
      <c r="DD57">
        <v>92</v>
      </c>
      <c r="DG57">
        <v>92</v>
      </c>
      <c r="DI57">
        <v>92</v>
      </c>
      <c r="DL57">
        <v>92</v>
      </c>
      <c r="DO57">
        <v>92</v>
      </c>
      <c r="DS57">
        <v>92</v>
      </c>
      <c r="DT57">
        <v>92</v>
      </c>
      <c r="DY57">
        <v>92</v>
      </c>
      <c r="EB57">
        <v>92</v>
      </c>
      <c r="EC57">
        <v>92</v>
      </c>
      <c r="EE57">
        <v>92</v>
      </c>
      <c r="ET57">
        <v>92</v>
      </c>
      <c r="EV57">
        <v>92</v>
      </c>
      <c r="EZ57">
        <v>92</v>
      </c>
      <c r="FG57">
        <v>92</v>
      </c>
      <c r="FJ57">
        <v>92</v>
      </c>
      <c r="FU57">
        <v>92</v>
      </c>
      <c r="FV57">
        <v>5</v>
      </c>
      <c r="FX57">
        <v>92</v>
      </c>
      <c r="GB57">
        <v>92</v>
      </c>
      <c r="GY57" s="39"/>
    </row>
    <row r="58" spans="1:207" x14ac:dyDescent="0.25">
      <c r="A58" s="30" t="s">
        <v>2554</v>
      </c>
      <c r="B58">
        <v>1</v>
      </c>
      <c r="C58" s="30" t="s">
        <v>1961</v>
      </c>
      <c r="D58" s="68">
        <f t="shared" si="17"/>
        <v>1</v>
      </c>
      <c r="E58" s="30">
        <v>1</v>
      </c>
      <c r="F58">
        <v>2</v>
      </c>
      <c r="H58" s="1" t="s">
        <v>1827</v>
      </c>
      <c r="I58" s="72" t="s">
        <v>2157</v>
      </c>
      <c r="J58" s="30">
        <f t="shared" si="18"/>
        <v>0</v>
      </c>
      <c r="K58" s="30"/>
      <c r="L58" s="30"/>
      <c r="M58" s="30"/>
      <c r="O58" s="31" t="s">
        <v>317</v>
      </c>
      <c r="S58" s="31" t="s">
        <v>2481</v>
      </c>
      <c r="GY58" s="39"/>
    </row>
    <row r="59" spans="1:207" ht="45.75" x14ac:dyDescent="0.25">
      <c r="A59" s="30" t="s">
        <v>2555</v>
      </c>
      <c r="B59">
        <v>9</v>
      </c>
      <c r="C59" s="30" t="s">
        <v>2020</v>
      </c>
      <c r="D59" s="68">
        <f t="shared" si="17"/>
        <v>9</v>
      </c>
      <c r="E59" s="30">
        <v>1</v>
      </c>
      <c r="F59">
        <v>4</v>
      </c>
      <c r="G59" t="s">
        <v>1348</v>
      </c>
      <c r="H59" s="1" t="s">
        <v>1750</v>
      </c>
      <c r="I59" s="77" t="s">
        <v>2354</v>
      </c>
      <c r="J59" s="30">
        <f t="shared" si="18"/>
        <v>19</v>
      </c>
      <c r="K59" s="30" t="s">
        <v>2909</v>
      </c>
      <c r="L59" s="30" t="s">
        <v>3129</v>
      </c>
      <c r="M59" s="30" t="s">
        <v>1331</v>
      </c>
      <c r="Q59" s="31" t="s">
        <v>1475</v>
      </c>
      <c r="S59" s="31"/>
      <c r="AB59">
        <v>7</v>
      </c>
      <c r="AF59">
        <v>6</v>
      </c>
      <c r="AJ59">
        <v>92</v>
      </c>
      <c r="AP59">
        <v>5</v>
      </c>
      <c r="AZ59">
        <v>92</v>
      </c>
      <c r="BD59">
        <v>92</v>
      </c>
      <c r="BI59">
        <v>92</v>
      </c>
      <c r="BJ59">
        <v>92</v>
      </c>
      <c r="BP59">
        <v>4</v>
      </c>
      <c r="BS59">
        <v>92</v>
      </c>
      <c r="CZ59">
        <v>92</v>
      </c>
      <c r="DG59">
        <v>92</v>
      </c>
      <c r="DN59">
        <v>92</v>
      </c>
      <c r="DU59">
        <v>92</v>
      </c>
      <c r="EC59">
        <v>92</v>
      </c>
      <c r="ED59">
        <v>92</v>
      </c>
      <c r="ER59">
        <v>92</v>
      </c>
      <c r="FI59">
        <v>92</v>
      </c>
      <c r="FU59">
        <v>92</v>
      </c>
      <c r="GP59">
        <v>92</v>
      </c>
      <c r="GY59" s="39"/>
    </row>
    <row r="60" spans="1:207" x14ac:dyDescent="0.25">
      <c r="A60" s="30" t="s">
        <v>2556</v>
      </c>
      <c r="B60">
        <v>6</v>
      </c>
      <c r="C60" s="30" t="s">
        <v>2402</v>
      </c>
      <c r="D60" s="68">
        <f t="shared" si="17"/>
        <v>6</v>
      </c>
      <c r="E60" s="30">
        <v>1</v>
      </c>
      <c r="F60">
        <v>6</v>
      </c>
      <c r="G60" t="s">
        <v>1348</v>
      </c>
      <c r="H60" s="1" t="s">
        <v>1793</v>
      </c>
      <c r="I60" s="81" t="s">
        <v>2158</v>
      </c>
      <c r="J60" s="30">
        <f t="shared" si="18"/>
        <v>23</v>
      </c>
      <c r="K60" s="30" t="s">
        <v>2504</v>
      </c>
      <c r="L60" s="30" t="s">
        <v>3106</v>
      </c>
      <c r="M60" s="30"/>
      <c r="N60" s="31" t="s">
        <v>90</v>
      </c>
      <c r="P60" s="31" t="s">
        <v>3113</v>
      </c>
      <c r="S60" s="31"/>
      <c r="AC60">
        <v>93</v>
      </c>
      <c r="AD60">
        <v>93</v>
      </c>
      <c r="AE60">
        <v>93</v>
      </c>
      <c r="AL60">
        <v>6</v>
      </c>
      <c r="AM60">
        <v>93</v>
      </c>
      <c r="AO60">
        <v>93</v>
      </c>
      <c r="AU60">
        <v>93</v>
      </c>
      <c r="BG60">
        <v>93</v>
      </c>
      <c r="BL60">
        <v>6</v>
      </c>
      <c r="BQ60">
        <v>93</v>
      </c>
      <c r="BV60">
        <v>93</v>
      </c>
      <c r="BZ60">
        <v>93</v>
      </c>
      <c r="CC60">
        <v>93</v>
      </c>
      <c r="CG60">
        <v>93</v>
      </c>
      <c r="DH60">
        <v>93</v>
      </c>
      <c r="DS60">
        <v>93</v>
      </c>
      <c r="EB60">
        <v>93</v>
      </c>
      <c r="EJ60">
        <v>93</v>
      </c>
      <c r="FF60">
        <v>93</v>
      </c>
      <c r="FM60">
        <v>93</v>
      </c>
      <c r="FQ60">
        <v>93</v>
      </c>
      <c r="FR60">
        <v>93</v>
      </c>
      <c r="FY60">
        <v>93</v>
      </c>
      <c r="GX60">
        <v>93</v>
      </c>
      <c r="GY60" s="39"/>
    </row>
    <row r="61" spans="1:207" ht="34.5" x14ac:dyDescent="0.25">
      <c r="A61" s="30" t="s">
        <v>2557</v>
      </c>
      <c r="B61">
        <v>2</v>
      </c>
      <c r="C61" s="30" t="s">
        <v>1944</v>
      </c>
      <c r="D61" s="68">
        <f t="shared" si="17"/>
        <v>2</v>
      </c>
      <c r="E61" s="30">
        <v>1</v>
      </c>
      <c r="F61">
        <v>2</v>
      </c>
      <c r="G61" t="s">
        <v>1347</v>
      </c>
      <c r="H61" s="1" t="s">
        <v>1359</v>
      </c>
      <c r="I61" s="71" t="s">
        <v>2161</v>
      </c>
      <c r="J61" s="30">
        <f t="shared" si="18"/>
        <v>18</v>
      </c>
      <c r="K61" s="30" t="s">
        <v>3032</v>
      </c>
      <c r="L61" s="30" t="s">
        <v>3099</v>
      </c>
      <c r="M61" s="30"/>
      <c r="N61" s="31" t="s">
        <v>3104</v>
      </c>
      <c r="S61" s="31"/>
      <c r="AC61">
        <v>91</v>
      </c>
      <c r="AD61">
        <v>91</v>
      </c>
      <c r="BM61">
        <v>91</v>
      </c>
      <c r="CJ61">
        <v>91</v>
      </c>
      <c r="CU61">
        <v>91</v>
      </c>
      <c r="DJ61">
        <v>91</v>
      </c>
      <c r="EG61">
        <v>91</v>
      </c>
      <c r="EH61">
        <v>91</v>
      </c>
      <c r="EM61">
        <v>91</v>
      </c>
      <c r="EW61">
        <v>91</v>
      </c>
      <c r="FB61">
        <v>91</v>
      </c>
      <c r="FM61">
        <v>91</v>
      </c>
      <c r="FN61">
        <v>91</v>
      </c>
      <c r="FO61">
        <v>91</v>
      </c>
      <c r="FP61">
        <v>91</v>
      </c>
      <c r="FQ61">
        <v>91</v>
      </c>
      <c r="FR61">
        <v>91</v>
      </c>
      <c r="FS61">
        <v>91</v>
      </c>
      <c r="GT61">
        <v>91</v>
      </c>
      <c r="GY61" s="39"/>
    </row>
    <row r="62" spans="1:207" ht="23.25" x14ac:dyDescent="0.25">
      <c r="A62" s="30" t="s">
        <v>2558</v>
      </c>
      <c r="B62">
        <v>1</v>
      </c>
      <c r="C62" s="30" t="s">
        <v>2028</v>
      </c>
      <c r="D62" s="68">
        <f t="shared" si="17"/>
        <v>1</v>
      </c>
      <c r="E62" s="30">
        <v>1</v>
      </c>
      <c r="F62">
        <v>4</v>
      </c>
      <c r="G62" t="s">
        <v>1348</v>
      </c>
      <c r="H62" s="1" t="s">
        <v>1752</v>
      </c>
      <c r="I62" s="77" t="s">
        <v>2159</v>
      </c>
      <c r="J62" s="30">
        <f t="shared" si="18"/>
        <v>20</v>
      </c>
      <c r="K62" s="30"/>
      <c r="L62" s="30"/>
      <c r="M62" s="30"/>
      <c r="S62" s="31"/>
      <c r="Z62">
        <v>3</v>
      </c>
      <c r="AA62">
        <v>92</v>
      </c>
      <c r="AG62">
        <v>92</v>
      </c>
      <c r="AK62">
        <v>4</v>
      </c>
      <c r="AX62">
        <v>92</v>
      </c>
      <c r="BC62">
        <v>92</v>
      </c>
      <c r="BL62">
        <v>4</v>
      </c>
      <c r="BY62">
        <v>92</v>
      </c>
      <c r="CN62">
        <v>92</v>
      </c>
      <c r="DS62">
        <v>92</v>
      </c>
      <c r="DW62">
        <v>92</v>
      </c>
      <c r="EB62">
        <v>92</v>
      </c>
      <c r="EI62">
        <v>92</v>
      </c>
      <c r="EQ62">
        <v>92</v>
      </c>
      <c r="EZ62">
        <v>92</v>
      </c>
      <c r="FJ62">
        <v>92</v>
      </c>
      <c r="GC62">
        <v>92</v>
      </c>
      <c r="GE62">
        <v>92</v>
      </c>
      <c r="GF62">
        <v>92</v>
      </c>
      <c r="GG62">
        <v>92</v>
      </c>
      <c r="GH62">
        <v>92</v>
      </c>
      <c r="GI62">
        <v>92</v>
      </c>
      <c r="GJ62">
        <v>92</v>
      </c>
      <c r="GK62">
        <v>92</v>
      </c>
      <c r="GY62" s="39"/>
    </row>
    <row r="63" spans="1:207" ht="23.25" x14ac:dyDescent="0.25">
      <c r="A63" s="30" t="s">
        <v>2559</v>
      </c>
      <c r="B63">
        <v>1</v>
      </c>
      <c r="C63" s="30" t="s">
        <v>1952</v>
      </c>
      <c r="D63" s="68">
        <f t="shared" si="17"/>
        <v>1</v>
      </c>
      <c r="E63" s="30">
        <v>1</v>
      </c>
      <c r="F63">
        <v>2</v>
      </c>
      <c r="G63" t="s">
        <v>1347</v>
      </c>
      <c r="H63" s="1" t="s">
        <v>1900</v>
      </c>
      <c r="I63" s="71" t="s">
        <v>2160</v>
      </c>
      <c r="J63" s="30">
        <f t="shared" si="18"/>
        <v>6</v>
      </c>
      <c r="K63" s="30"/>
      <c r="L63" s="30"/>
      <c r="M63" s="30" t="s">
        <v>1331</v>
      </c>
      <c r="Q63" s="31" t="s">
        <v>342</v>
      </c>
      <c r="S63" s="31"/>
      <c r="U63">
        <v>1</v>
      </c>
      <c r="BY63">
        <v>1</v>
      </c>
      <c r="BZ63">
        <v>1</v>
      </c>
      <c r="CB63">
        <v>2</v>
      </c>
      <c r="CJ63">
        <v>91</v>
      </c>
      <c r="EL63">
        <v>91</v>
      </c>
      <c r="GY63" s="39"/>
    </row>
    <row r="64" spans="1:207" ht="23.25" x14ac:dyDescent="0.25">
      <c r="A64" s="30" t="s">
        <v>2560</v>
      </c>
      <c r="B64">
        <v>6</v>
      </c>
      <c r="C64" s="30" t="s">
        <v>1979</v>
      </c>
      <c r="D64" s="68">
        <f t="shared" si="17"/>
        <v>6</v>
      </c>
      <c r="E64" s="30">
        <v>1</v>
      </c>
      <c r="F64">
        <v>2</v>
      </c>
      <c r="G64" t="s">
        <v>1349</v>
      </c>
      <c r="H64" s="1" t="s">
        <v>1717</v>
      </c>
      <c r="I64" s="71" t="s">
        <v>2163</v>
      </c>
      <c r="J64" s="30">
        <f t="shared" si="18"/>
        <v>26</v>
      </c>
      <c r="K64" s="30"/>
      <c r="L64" s="30"/>
      <c r="M64" s="30"/>
      <c r="S64" s="31"/>
      <c r="V64">
        <v>91</v>
      </c>
      <c r="AA64">
        <v>91</v>
      </c>
      <c r="AB64">
        <v>91</v>
      </c>
      <c r="AF64">
        <v>91</v>
      </c>
      <c r="AG64">
        <v>91</v>
      </c>
      <c r="AJ64">
        <v>91</v>
      </c>
      <c r="AQ64">
        <v>91</v>
      </c>
      <c r="AV64">
        <v>2</v>
      </c>
      <c r="AY64">
        <v>91</v>
      </c>
      <c r="BB64">
        <v>4</v>
      </c>
      <c r="BI64">
        <v>91</v>
      </c>
      <c r="BQ64">
        <v>91</v>
      </c>
      <c r="BS64">
        <v>91</v>
      </c>
      <c r="BU64">
        <v>91</v>
      </c>
      <c r="CB64">
        <v>91</v>
      </c>
      <c r="CH64">
        <v>91</v>
      </c>
      <c r="CX64">
        <v>91</v>
      </c>
      <c r="DN64">
        <v>91</v>
      </c>
      <c r="DQ64">
        <v>91</v>
      </c>
      <c r="DT64">
        <v>91</v>
      </c>
      <c r="DX64">
        <v>91</v>
      </c>
      <c r="ED64">
        <v>91</v>
      </c>
      <c r="EF64">
        <v>91</v>
      </c>
      <c r="EN64">
        <v>91</v>
      </c>
      <c r="EY64">
        <v>91</v>
      </c>
      <c r="FK64">
        <v>91</v>
      </c>
      <c r="GJ64">
        <v>91</v>
      </c>
      <c r="GW64">
        <v>91</v>
      </c>
      <c r="GY64" s="39"/>
    </row>
    <row r="65" spans="1:207" ht="45.75" x14ac:dyDescent="0.25">
      <c r="A65" s="30" t="s">
        <v>2561</v>
      </c>
      <c r="B65">
        <v>1</v>
      </c>
      <c r="C65" s="30" t="s">
        <v>2033</v>
      </c>
      <c r="D65" s="68">
        <f t="shared" si="17"/>
        <v>1</v>
      </c>
      <c r="E65" s="30">
        <v>1</v>
      </c>
      <c r="F65">
        <v>4</v>
      </c>
      <c r="G65" t="s">
        <v>1347</v>
      </c>
      <c r="H65" s="1" t="s">
        <v>1711</v>
      </c>
      <c r="I65" s="77" t="s">
        <v>2355</v>
      </c>
      <c r="J65" s="30">
        <f t="shared" si="18"/>
        <v>10</v>
      </c>
      <c r="K65" s="30" t="s">
        <v>532</v>
      </c>
      <c r="L65" s="30" t="s">
        <v>3148</v>
      </c>
      <c r="M65" s="30"/>
      <c r="N65" s="31" t="s">
        <v>532</v>
      </c>
      <c r="Q65" s="31" t="s">
        <v>3028</v>
      </c>
      <c r="S65" s="31"/>
      <c r="AB65">
        <v>92</v>
      </c>
      <c r="AG65">
        <v>4</v>
      </c>
      <c r="AZ65">
        <v>92</v>
      </c>
      <c r="BD65">
        <v>4</v>
      </c>
      <c r="BI65">
        <v>4</v>
      </c>
      <c r="DQ65">
        <v>92</v>
      </c>
      <c r="EA65">
        <v>92</v>
      </c>
      <c r="ED65">
        <v>92</v>
      </c>
      <c r="ER65">
        <v>92</v>
      </c>
      <c r="FI65">
        <v>92</v>
      </c>
      <c r="GY65" s="39"/>
    </row>
    <row r="66" spans="1:207" x14ac:dyDescent="0.25">
      <c r="A66" s="30" t="s">
        <v>2562</v>
      </c>
      <c r="B66">
        <v>6</v>
      </c>
      <c r="C66" s="30" t="s">
        <v>2022</v>
      </c>
      <c r="D66" s="68">
        <f t="shared" si="17"/>
        <v>6</v>
      </c>
      <c r="E66" s="30">
        <v>1</v>
      </c>
      <c r="F66">
        <v>4</v>
      </c>
      <c r="G66" t="s">
        <v>1349</v>
      </c>
      <c r="H66" s="1" t="s">
        <v>1865</v>
      </c>
      <c r="I66" s="77" t="s">
        <v>2164</v>
      </c>
      <c r="J66" s="30">
        <f t="shared" si="18"/>
        <v>29</v>
      </c>
      <c r="K66" s="30" t="s">
        <v>3052</v>
      </c>
      <c r="L66" s="30" t="s">
        <v>3048</v>
      </c>
      <c r="M66" s="30"/>
      <c r="N66" s="31" t="s">
        <v>189</v>
      </c>
      <c r="P66" s="31" t="s">
        <v>3095</v>
      </c>
      <c r="S66" s="31"/>
      <c r="X66">
        <v>92</v>
      </c>
      <c r="Z66">
        <v>4</v>
      </c>
      <c r="AC66">
        <v>92</v>
      </c>
      <c r="AD66">
        <v>92</v>
      </c>
      <c r="AI66">
        <v>92</v>
      </c>
      <c r="AJ66">
        <v>92</v>
      </c>
      <c r="AL66">
        <v>92</v>
      </c>
      <c r="AO66">
        <v>92</v>
      </c>
      <c r="BC66">
        <v>92</v>
      </c>
      <c r="BG66">
        <v>92</v>
      </c>
      <c r="BJ66">
        <v>4</v>
      </c>
      <c r="BU66">
        <v>92</v>
      </c>
      <c r="BW66">
        <v>3</v>
      </c>
      <c r="CC66">
        <v>92</v>
      </c>
      <c r="CG66">
        <v>92</v>
      </c>
      <c r="CH66">
        <v>92</v>
      </c>
      <c r="CT66">
        <v>92</v>
      </c>
      <c r="DB66">
        <v>92</v>
      </c>
      <c r="DC66">
        <v>92</v>
      </c>
      <c r="DI66">
        <v>92</v>
      </c>
      <c r="DM66">
        <v>92</v>
      </c>
      <c r="EB66">
        <v>92</v>
      </c>
      <c r="EG66">
        <v>92</v>
      </c>
      <c r="EH66">
        <v>92</v>
      </c>
      <c r="EJ66">
        <v>92</v>
      </c>
      <c r="EV66">
        <v>92</v>
      </c>
      <c r="FF66">
        <v>92</v>
      </c>
      <c r="FK66">
        <v>92</v>
      </c>
      <c r="FY66">
        <v>92</v>
      </c>
      <c r="GI66">
        <v>92</v>
      </c>
      <c r="GQ66">
        <v>92</v>
      </c>
      <c r="GS66">
        <v>92</v>
      </c>
      <c r="GW66">
        <v>92</v>
      </c>
      <c r="GY66" s="39"/>
    </row>
    <row r="67" spans="1:207" ht="34.5" x14ac:dyDescent="0.25">
      <c r="A67" s="30" t="s">
        <v>2563</v>
      </c>
      <c r="B67">
        <v>10</v>
      </c>
      <c r="C67" s="30" t="s">
        <v>1981</v>
      </c>
      <c r="D67" s="68">
        <f t="shared" si="17"/>
        <v>10</v>
      </c>
      <c r="E67" s="30">
        <v>1</v>
      </c>
      <c r="F67">
        <v>2</v>
      </c>
      <c r="G67" t="s">
        <v>1349</v>
      </c>
      <c r="H67" s="1" t="s">
        <v>1726</v>
      </c>
      <c r="I67" s="71" t="s">
        <v>2165</v>
      </c>
      <c r="J67" s="30">
        <f t="shared" si="18"/>
        <v>19</v>
      </c>
      <c r="K67" s="30" t="s">
        <v>2937</v>
      </c>
      <c r="L67" s="30" t="s">
        <v>3458</v>
      </c>
      <c r="M67" s="30"/>
      <c r="N67" s="31" t="s">
        <v>3486</v>
      </c>
      <c r="S67" s="31"/>
      <c r="U67">
        <v>91</v>
      </c>
      <c r="AF67">
        <v>91</v>
      </c>
      <c r="AR67">
        <v>91</v>
      </c>
      <c r="AW67">
        <v>91</v>
      </c>
      <c r="BA67">
        <v>91</v>
      </c>
      <c r="BN67">
        <v>91</v>
      </c>
      <c r="BT67">
        <v>91</v>
      </c>
      <c r="CA67">
        <v>91</v>
      </c>
      <c r="CD67">
        <v>91</v>
      </c>
      <c r="CN67">
        <v>91</v>
      </c>
      <c r="CV67">
        <v>91</v>
      </c>
      <c r="DL67">
        <v>91</v>
      </c>
      <c r="DR67">
        <v>91</v>
      </c>
      <c r="DW67">
        <v>91</v>
      </c>
      <c r="EI67">
        <v>91</v>
      </c>
      <c r="EN67">
        <v>91</v>
      </c>
      <c r="EO67">
        <v>91</v>
      </c>
      <c r="FD67">
        <v>91</v>
      </c>
      <c r="FV67">
        <v>91</v>
      </c>
      <c r="GO67">
        <v>91</v>
      </c>
      <c r="GT67">
        <v>91</v>
      </c>
      <c r="GY67" s="39"/>
    </row>
    <row r="68" spans="1:207" ht="34.5" x14ac:dyDescent="0.25">
      <c r="A68" s="30" t="s">
        <v>2564</v>
      </c>
      <c r="B68">
        <v>3</v>
      </c>
      <c r="C68" s="30" t="s">
        <v>2014</v>
      </c>
      <c r="D68" s="68">
        <f t="shared" si="17"/>
        <v>3</v>
      </c>
      <c r="E68" s="30">
        <v>1</v>
      </c>
      <c r="F68">
        <v>3</v>
      </c>
      <c r="G68" t="s">
        <v>1349</v>
      </c>
      <c r="H68" s="1" t="s">
        <v>1841</v>
      </c>
      <c r="I68" s="75" t="s">
        <v>2356</v>
      </c>
      <c r="J68" s="30">
        <f t="shared" si="18"/>
        <v>29</v>
      </c>
      <c r="K68" s="30" t="s">
        <v>3053</v>
      </c>
      <c r="L68" s="30" t="s">
        <v>3092</v>
      </c>
      <c r="M68" s="30"/>
      <c r="N68" s="31" t="s">
        <v>189</v>
      </c>
      <c r="S68" s="31"/>
      <c r="Y68">
        <v>3</v>
      </c>
      <c r="AB68">
        <v>92</v>
      </c>
      <c r="AE68">
        <v>92</v>
      </c>
      <c r="AH68">
        <v>92</v>
      </c>
      <c r="AO68">
        <v>92</v>
      </c>
      <c r="AQ68">
        <v>92</v>
      </c>
      <c r="AX68">
        <v>92</v>
      </c>
      <c r="BD68">
        <v>92</v>
      </c>
      <c r="BH68">
        <v>92</v>
      </c>
      <c r="BI68">
        <v>92</v>
      </c>
      <c r="BQ68">
        <v>92</v>
      </c>
      <c r="BU68">
        <v>92</v>
      </c>
      <c r="BY68">
        <v>92</v>
      </c>
      <c r="CD68">
        <v>92</v>
      </c>
      <c r="CF68">
        <v>92</v>
      </c>
      <c r="CH68">
        <v>92</v>
      </c>
      <c r="CP68">
        <v>92</v>
      </c>
      <c r="CS68">
        <v>92</v>
      </c>
      <c r="DJ68">
        <v>92</v>
      </c>
      <c r="DO68">
        <v>92</v>
      </c>
      <c r="DQ68">
        <v>92</v>
      </c>
      <c r="DT68">
        <v>92</v>
      </c>
      <c r="DX68">
        <v>92</v>
      </c>
      <c r="EC68">
        <v>92</v>
      </c>
      <c r="EI68">
        <v>92</v>
      </c>
      <c r="FG68">
        <v>92</v>
      </c>
      <c r="FI68">
        <v>92</v>
      </c>
      <c r="FV68">
        <v>92</v>
      </c>
      <c r="GE68">
        <v>92</v>
      </c>
      <c r="GP68">
        <v>92</v>
      </c>
      <c r="GY68" s="39"/>
    </row>
    <row r="69" spans="1:207" ht="34.5" x14ac:dyDescent="0.25">
      <c r="A69" s="30" t="s">
        <v>2565</v>
      </c>
      <c r="B69">
        <v>4</v>
      </c>
      <c r="C69" s="30" t="s">
        <v>1963</v>
      </c>
      <c r="D69" s="68">
        <f t="shared" si="17"/>
        <v>4</v>
      </c>
      <c r="E69" s="30">
        <v>1</v>
      </c>
      <c r="F69">
        <v>2</v>
      </c>
      <c r="G69" t="s">
        <v>1348</v>
      </c>
      <c r="H69" s="1" t="s">
        <v>1721</v>
      </c>
      <c r="I69" s="71" t="s">
        <v>2166</v>
      </c>
      <c r="J69" s="30">
        <f t="shared" si="18"/>
        <v>29</v>
      </c>
      <c r="K69" s="30" t="s">
        <v>1754</v>
      </c>
      <c r="L69" s="30" t="s">
        <v>3484</v>
      </c>
      <c r="M69" s="30"/>
      <c r="N69" s="30" t="s">
        <v>1356</v>
      </c>
      <c r="S69" s="31"/>
      <c r="AD69">
        <v>91</v>
      </c>
      <c r="AE69">
        <v>1</v>
      </c>
      <c r="AT69">
        <v>2</v>
      </c>
      <c r="AV69">
        <v>1</v>
      </c>
      <c r="AY69">
        <v>91</v>
      </c>
      <c r="BM69">
        <v>91</v>
      </c>
      <c r="BW69">
        <v>91</v>
      </c>
      <c r="CC69">
        <v>91</v>
      </c>
      <c r="CJ69">
        <v>91</v>
      </c>
      <c r="CL69">
        <v>91</v>
      </c>
      <c r="CR69">
        <v>91</v>
      </c>
      <c r="CW69">
        <v>91</v>
      </c>
      <c r="DA69">
        <v>91</v>
      </c>
      <c r="DE69">
        <v>91</v>
      </c>
      <c r="DO69">
        <v>91</v>
      </c>
      <c r="DT69">
        <v>91</v>
      </c>
      <c r="EC69">
        <v>91</v>
      </c>
      <c r="EO69">
        <v>91</v>
      </c>
      <c r="ET69">
        <v>91</v>
      </c>
      <c r="EZ69">
        <v>91</v>
      </c>
      <c r="FA69">
        <v>91</v>
      </c>
      <c r="FM69">
        <v>91</v>
      </c>
      <c r="FN69">
        <v>91</v>
      </c>
      <c r="FO69">
        <v>91</v>
      </c>
      <c r="FP69">
        <v>91</v>
      </c>
      <c r="FQ69">
        <v>91</v>
      </c>
      <c r="FR69">
        <v>91</v>
      </c>
      <c r="FS69">
        <v>91</v>
      </c>
      <c r="FU69">
        <v>91</v>
      </c>
      <c r="GJ69">
        <v>91</v>
      </c>
      <c r="GL69">
        <v>91</v>
      </c>
      <c r="GX69">
        <v>91</v>
      </c>
      <c r="GY69" s="39"/>
    </row>
    <row r="70" spans="1:207" ht="23.25" x14ac:dyDescent="0.25">
      <c r="A70" s="30" t="s">
        <v>2566</v>
      </c>
      <c r="B70">
        <v>1</v>
      </c>
      <c r="C70" s="30" t="s">
        <v>2011</v>
      </c>
      <c r="D70" s="68">
        <f t="shared" si="17"/>
        <v>1</v>
      </c>
      <c r="E70" s="30">
        <v>1</v>
      </c>
      <c r="F70">
        <v>3</v>
      </c>
      <c r="G70" t="s">
        <v>1347</v>
      </c>
      <c r="H70" s="1" t="s">
        <v>1842</v>
      </c>
      <c r="I70" s="75" t="s">
        <v>2167</v>
      </c>
      <c r="J70" s="30">
        <f t="shared" si="18"/>
        <v>8</v>
      </c>
      <c r="K70" s="30"/>
      <c r="L70" s="30"/>
      <c r="M70" s="30" t="s">
        <v>1331</v>
      </c>
      <c r="Q70" s="31" t="s">
        <v>222</v>
      </c>
      <c r="S70" s="31"/>
      <c r="AC70">
        <v>3</v>
      </c>
      <c r="AI70">
        <v>4</v>
      </c>
      <c r="CG70">
        <v>3</v>
      </c>
      <c r="CL70">
        <v>3</v>
      </c>
      <c r="DT70">
        <v>3</v>
      </c>
      <c r="FA70">
        <v>2</v>
      </c>
      <c r="FM70">
        <v>2</v>
      </c>
      <c r="FO70">
        <v>2</v>
      </c>
      <c r="GY70" s="39"/>
    </row>
    <row r="71" spans="1:207" ht="23.25" x14ac:dyDescent="0.25">
      <c r="A71" s="30" t="s">
        <v>2567</v>
      </c>
      <c r="B71">
        <v>2</v>
      </c>
      <c r="C71" s="30" t="s">
        <v>2072</v>
      </c>
      <c r="D71" s="68">
        <f t="shared" si="17"/>
        <v>2</v>
      </c>
      <c r="E71" s="30">
        <v>1</v>
      </c>
      <c r="F71">
        <v>6</v>
      </c>
      <c r="G71" t="s">
        <v>1349</v>
      </c>
      <c r="H71" s="1" t="s">
        <v>1787</v>
      </c>
      <c r="I71" s="81" t="s">
        <v>2168</v>
      </c>
      <c r="J71" s="30">
        <f t="shared" si="18"/>
        <v>13</v>
      </c>
      <c r="K71" s="30" t="s">
        <v>2937</v>
      </c>
      <c r="L71" s="30" t="s">
        <v>3459</v>
      </c>
      <c r="M71" s="30"/>
      <c r="P71" s="31" t="s">
        <v>3460</v>
      </c>
      <c r="S71" s="31"/>
      <c r="U71">
        <v>93</v>
      </c>
      <c r="AW71">
        <v>6</v>
      </c>
      <c r="AZ71">
        <v>93</v>
      </c>
      <c r="BE71">
        <v>93</v>
      </c>
      <c r="BJ71">
        <v>93</v>
      </c>
      <c r="BM71">
        <v>93</v>
      </c>
      <c r="CF71">
        <v>93</v>
      </c>
      <c r="CP71">
        <v>93</v>
      </c>
      <c r="CZ71">
        <v>93</v>
      </c>
      <c r="DY71">
        <v>93</v>
      </c>
      <c r="DZ71">
        <v>93</v>
      </c>
      <c r="FB71">
        <v>93</v>
      </c>
      <c r="FG71">
        <v>93</v>
      </c>
      <c r="GY71" s="39"/>
    </row>
    <row r="72" spans="1:207" x14ac:dyDescent="0.25">
      <c r="A72" s="30" t="s">
        <v>2568</v>
      </c>
      <c r="B72">
        <v>4</v>
      </c>
      <c r="C72" s="30" t="s">
        <v>1949</v>
      </c>
      <c r="D72" s="68">
        <f t="shared" si="17"/>
        <v>4</v>
      </c>
      <c r="E72" s="30">
        <v>1</v>
      </c>
      <c r="F72">
        <v>2</v>
      </c>
      <c r="G72" t="s">
        <v>1349</v>
      </c>
      <c r="H72" s="1" t="s">
        <v>1705</v>
      </c>
      <c r="I72" s="71" t="s">
        <v>1916</v>
      </c>
      <c r="J72" s="30">
        <f t="shared" si="18"/>
        <v>24</v>
      </c>
      <c r="K72" s="30" t="s">
        <v>2937</v>
      </c>
      <c r="L72" s="30" t="s">
        <v>3481</v>
      </c>
      <c r="M72" s="30"/>
      <c r="N72" s="31" t="s">
        <v>182</v>
      </c>
      <c r="S72" s="31"/>
      <c r="AC72">
        <v>91</v>
      </c>
      <c r="AM72">
        <v>91</v>
      </c>
      <c r="AO72">
        <v>91</v>
      </c>
      <c r="AV72">
        <v>91</v>
      </c>
      <c r="AW72">
        <v>91</v>
      </c>
      <c r="BC72">
        <v>1</v>
      </c>
      <c r="BM72">
        <v>1</v>
      </c>
      <c r="CE72">
        <v>91</v>
      </c>
      <c r="CJ72">
        <v>91</v>
      </c>
      <c r="CL72">
        <v>91</v>
      </c>
      <c r="DA72">
        <v>91</v>
      </c>
      <c r="DH72">
        <v>91</v>
      </c>
      <c r="EE72">
        <v>91</v>
      </c>
      <c r="EO72">
        <v>91</v>
      </c>
      <c r="EV72">
        <v>91</v>
      </c>
      <c r="FB72">
        <v>91</v>
      </c>
      <c r="FD72">
        <v>91</v>
      </c>
      <c r="FM72">
        <v>91</v>
      </c>
      <c r="FN72">
        <v>91</v>
      </c>
      <c r="FO72">
        <v>91</v>
      </c>
      <c r="FP72">
        <v>91</v>
      </c>
      <c r="FQ72">
        <v>91</v>
      </c>
      <c r="FR72">
        <v>91</v>
      </c>
      <c r="FS72">
        <v>91</v>
      </c>
      <c r="GT72">
        <v>91</v>
      </c>
      <c r="GX72">
        <v>91</v>
      </c>
      <c r="GY72" s="39"/>
    </row>
    <row r="73" spans="1:207" ht="45.75" x14ac:dyDescent="0.25">
      <c r="A73" s="30" t="s">
        <v>2569</v>
      </c>
      <c r="B73">
        <v>5</v>
      </c>
      <c r="C73" s="30" t="s">
        <v>2037</v>
      </c>
      <c r="D73" s="68">
        <f t="shared" si="17"/>
        <v>5</v>
      </c>
      <c r="E73" s="30">
        <v>1</v>
      </c>
      <c r="F73">
        <v>4</v>
      </c>
      <c r="G73" t="s">
        <v>1349</v>
      </c>
      <c r="H73" s="1" t="s">
        <v>1843</v>
      </c>
      <c r="I73" s="77" t="s">
        <v>2357</v>
      </c>
      <c r="J73" s="30">
        <f t="shared" si="18"/>
        <v>22</v>
      </c>
      <c r="K73" s="30" t="s">
        <v>2935</v>
      </c>
      <c r="L73" s="30" t="s">
        <v>3212</v>
      </c>
      <c r="M73" s="30" t="s">
        <v>1331</v>
      </c>
      <c r="Q73" s="31" t="s">
        <v>2469</v>
      </c>
      <c r="S73" s="31"/>
      <c r="AA73">
        <v>92</v>
      </c>
      <c r="AG73">
        <v>92</v>
      </c>
      <c r="AO73">
        <v>4</v>
      </c>
      <c r="AQ73">
        <v>92</v>
      </c>
      <c r="AT73">
        <v>92</v>
      </c>
      <c r="AW73">
        <v>92</v>
      </c>
      <c r="AX73">
        <v>92</v>
      </c>
      <c r="BE73">
        <v>92</v>
      </c>
      <c r="BH73">
        <v>5</v>
      </c>
      <c r="BS73">
        <v>92</v>
      </c>
      <c r="BU73">
        <v>92</v>
      </c>
      <c r="CH73">
        <v>92</v>
      </c>
      <c r="CS73">
        <v>92</v>
      </c>
      <c r="DB73">
        <v>92</v>
      </c>
      <c r="DD73">
        <v>92</v>
      </c>
      <c r="DM73">
        <v>92</v>
      </c>
      <c r="DN73">
        <v>92</v>
      </c>
      <c r="EE73">
        <v>92</v>
      </c>
      <c r="EV73">
        <v>92</v>
      </c>
      <c r="EY73">
        <v>92</v>
      </c>
      <c r="FC73">
        <v>0</v>
      </c>
      <c r="FW73">
        <v>92</v>
      </c>
      <c r="GO73">
        <v>92</v>
      </c>
      <c r="GY73" s="39"/>
    </row>
    <row r="74" spans="1:207" x14ac:dyDescent="0.25">
      <c r="A74" s="30" t="s">
        <v>2570</v>
      </c>
      <c r="B74">
        <v>1</v>
      </c>
      <c r="C74" s="30" t="s">
        <v>2091</v>
      </c>
      <c r="D74" s="68">
        <f t="shared" si="17"/>
        <v>1</v>
      </c>
      <c r="E74" s="30">
        <v>1</v>
      </c>
      <c r="F74">
        <v>7</v>
      </c>
      <c r="H74" s="1" t="s">
        <v>1844</v>
      </c>
      <c r="I74" s="74" t="s">
        <v>2169</v>
      </c>
      <c r="J74" s="30">
        <f t="shared" si="18"/>
        <v>0</v>
      </c>
      <c r="K74" s="30"/>
      <c r="L74" s="30"/>
      <c r="M74" s="30"/>
      <c r="O74" s="31" t="s">
        <v>317</v>
      </c>
      <c r="S74" s="31" t="s">
        <v>2481</v>
      </c>
      <c r="GY74" s="39"/>
    </row>
    <row r="75" spans="1:207" ht="23.25" x14ac:dyDescent="0.25">
      <c r="A75" s="30" t="s">
        <v>2571</v>
      </c>
      <c r="B75">
        <v>9</v>
      </c>
      <c r="C75" s="30" t="s">
        <v>1980</v>
      </c>
      <c r="D75" s="68">
        <f t="shared" ref="D75:D138" si="19">LEN(C75)-LEN(SUBSTITUTE(C75,"(",""))</f>
        <v>9</v>
      </c>
      <c r="E75" s="30">
        <v>1</v>
      </c>
      <c r="F75">
        <v>2</v>
      </c>
      <c r="G75" t="s">
        <v>1349</v>
      </c>
      <c r="H75" s="1" t="s">
        <v>87</v>
      </c>
      <c r="I75" s="71" t="s">
        <v>2170</v>
      </c>
      <c r="J75" s="30">
        <f t="shared" ref="J75:J138" si="20">COUNT(U75:GG75)</f>
        <v>13</v>
      </c>
      <c r="K75" s="30"/>
      <c r="L75" s="30"/>
      <c r="M75" s="30"/>
      <c r="S75" s="31"/>
      <c r="AH75">
        <v>1</v>
      </c>
      <c r="AI75">
        <v>1</v>
      </c>
      <c r="AQ75">
        <v>91</v>
      </c>
      <c r="AY75">
        <v>91</v>
      </c>
      <c r="BB75">
        <v>1</v>
      </c>
      <c r="BY75">
        <v>1</v>
      </c>
      <c r="CB75">
        <v>1</v>
      </c>
      <c r="CW75">
        <v>1</v>
      </c>
      <c r="DG75">
        <v>1</v>
      </c>
      <c r="DN75">
        <v>1</v>
      </c>
      <c r="EF75">
        <v>1</v>
      </c>
      <c r="FC75">
        <v>1</v>
      </c>
      <c r="GE75">
        <v>1</v>
      </c>
      <c r="GJ75">
        <v>1</v>
      </c>
      <c r="GN75">
        <v>1</v>
      </c>
      <c r="GY75" s="39"/>
    </row>
    <row r="76" spans="1:207" x14ac:dyDescent="0.25">
      <c r="A76" s="30" t="s">
        <v>2572</v>
      </c>
      <c r="B76">
        <v>1</v>
      </c>
      <c r="C76" s="30" t="s">
        <v>2069</v>
      </c>
      <c r="D76" s="68">
        <f t="shared" si="19"/>
        <v>1</v>
      </c>
      <c r="E76" s="30">
        <v>1</v>
      </c>
      <c r="F76">
        <v>6</v>
      </c>
      <c r="G76" t="s">
        <v>1349</v>
      </c>
      <c r="H76" s="1" t="s">
        <v>1845</v>
      </c>
      <c r="I76" s="81" t="s">
        <v>1910</v>
      </c>
      <c r="J76" s="30">
        <f t="shared" si="20"/>
        <v>28</v>
      </c>
      <c r="K76" s="30"/>
      <c r="L76" s="30"/>
      <c r="M76" s="30" t="s">
        <v>1558</v>
      </c>
      <c r="S76" s="31"/>
      <c r="AA76">
        <v>93</v>
      </c>
      <c r="AJ76">
        <v>93</v>
      </c>
      <c r="AS76">
        <v>93</v>
      </c>
      <c r="AX76">
        <v>7</v>
      </c>
      <c r="BB76">
        <v>7</v>
      </c>
      <c r="BD76">
        <v>93</v>
      </c>
      <c r="BF76">
        <v>93</v>
      </c>
      <c r="BH76">
        <v>93</v>
      </c>
      <c r="BI76">
        <v>8</v>
      </c>
      <c r="BS76">
        <v>93</v>
      </c>
      <c r="BV76">
        <v>93</v>
      </c>
      <c r="BY76">
        <v>93</v>
      </c>
      <c r="CF76">
        <v>93</v>
      </c>
      <c r="CR76">
        <v>93</v>
      </c>
      <c r="CT76">
        <v>93</v>
      </c>
      <c r="DB76">
        <v>6</v>
      </c>
      <c r="DF76">
        <v>93</v>
      </c>
      <c r="DH76">
        <v>93</v>
      </c>
      <c r="DK76">
        <v>93</v>
      </c>
      <c r="DP76">
        <v>93</v>
      </c>
      <c r="DY76">
        <v>93</v>
      </c>
      <c r="EB76">
        <v>93</v>
      </c>
      <c r="EP76">
        <v>93</v>
      </c>
      <c r="EV76">
        <v>93</v>
      </c>
      <c r="EY76">
        <v>93</v>
      </c>
      <c r="FI76">
        <v>93</v>
      </c>
      <c r="FW76">
        <v>93</v>
      </c>
      <c r="FY76">
        <v>93</v>
      </c>
      <c r="GY76" s="39"/>
    </row>
    <row r="77" spans="1:207" ht="23.25" x14ac:dyDescent="0.25">
      <c r="A77" s="30" t="s">
        <v>2573</v>
      </c>
      <c r="B77">
        <v>10</v>
      </c>
      <c r="C77" s="30" t="s">
        <v>2403</v>
      </c>
      <c r="D77" s="68">
        <f t="shared" si="19"/>
        <v>10</v>
      </c>
      <c r="E77" s="30">
        <v>1</v>
      </c>
      <c r="F77">
        <v>2</v>
      </c>
      <c r="G77" t="s">
        <v>1349</v>
      </c>
      <c r="H77" s="1" t="s">
        <v>1381</v>
      </c>
      <c r="I77" s="71" t="s">
        <v>2171</v>
      </c>
      <c r="J77" s="30">
        <f t="shared" si="20"/>
        <v>31</v>
      </c>
      <c r="K77" s="30" t="s">
        <v>2937</v>
      </c>
      <c r="L77" s="30" t="s">
        <v>3461</v>
      </c>
      <c r="M77" s="30"/>
      <c r="S77" s="31"/>
      <c r="V77">
        <v>91</v>
      </c>
      <c r="Z77">
        <v>91</v>
      </c>
      <c r="AF77">
        <v>91</v>
      </c>
      <c r="AN77">
        <v>3</v>
      </c>
      <c r="AQ77">
        <v>91</v>
      </c>
      <c r="AV77">
        <v>1</v>
      </c>
      <c r="BB77">
        <v>91</v>
      </c>
      <c r="BI77">
        <v>91</v>
      </c>
      <c r="BT77">
        <v>91</v>
      </c>
      <c r="BW77">
        <v>91</v>
      </c>
      <c r="CA77">
        <v>91</v>
      </c>
      <c r="CE77">
        <v>91</v>
      </c>
      <c r="CK77">
        <v>91</v>
      </c>
      <c r="CU77">
        <v>91</v>
      </c>
      <c r="CX77">
        <v>91</v>
      </c>
      <c r="DB77">
        <v>91</v>
      </c>
      <c r="DF77">
        <v>91</v>
      </c>
      <c r="DJ77">
        <v>91</v>
      </c>
      <c r="DN77">
        <v>91</v>
      </c>
      <c r="DU77">
        <v>91</v>
      </c>
      <c r="DX77">
        <v>91</v>
      </c>
      <c r="EA77">
        <v>91</v>
      </c>
      <c r="EE77">
        <v>91</v>
      </c>
      <c r="EQ77">
        <v>91</v>
      </c>
      <c r="ER77">
        <v>91</v>
      </c>
      <c r="EV77">
        <v>91</v>
      </c>
      <c r="EY77">
        <v>91</v>
      </c>
      <c r="FC77">
        <v>91</v>
      </c>
      <c r="FH77">
        <v>91</v>
      </c>
      <c r="FJ77">
        <v>91</v>
      </c>
      <c r="FW77">
        <v>91</v>
      </c>
      <c r="GK77">
        <v>91</v>
      </c>
      <c r="GO77">
        <v>91</v>
      </c>
      <c r="GT77">
        <v>91</v>
      </c>
      <c r="GW77">
        <v>91</v>
      </c>
      <c r="GY77" s="39"/>
    </row>
    <row r="78" spans="1:207" ht="34.5" x14ac:dyDescent="0.25">
      <c r="A78" s="30" t="s">
        <v>2574</v>
      </c>
      <c r="B78">
        <v>7</v>
      </c>
      <c r="C78" s="30" t="s">
        <v>1987</v>
      </c>
      <c r="D78" s="68">
        <f t="shared" si="19"/>
        <v>7</v>
      </c>
      <c r="E78" s="30">
        <v>1</v>
      </c>
      <c r="F78">
        <v>2</v>
      </c>
      <c r="G78" t="s">
        <v>1349</v>
      </c>
      <c r="H78" s="1" t="s">
        <v>1729</v>
      </c>
      <c r="I78" s="71" t="s">
        <v>2173</v>
      </c>
      <c r="J78" s="30">
        <f t="shared" si="20"/>
        <v>23</v>
      </c>
      <c r="K78" s="30"/>
      <c r="L78" s="30"/>
      <c r="M78" s="30"/>
      <c r="O78" s="31" t="s">
        <v>203</v>
      </c>
      <c r="S78" s="31"/>
      <c r="W78">
        <v>91</v>
      </c>
      <c r="AG78">
        <v>91</v>
      </c>
      <c r="AI78">
        <v>3</v>
      </c>
      <c r="AQ78">
        <v>91</v>
      </c>
      <c r="AT78">
        <v>91</v>
      </c>
      <c r="AW78">
        <v>2</v>
      </c>
      <c r="BB78">
        <v>2</v>
      </c>
      <c r="BY78">
        <v>91</v>
      </c>
      <c r="CA78">
        <v>91</v>
      </c>
      <c r="CB78">
        <v>91</v>
      </c>
      <c r="CF78">
        <v>91</v>
      </c>
      <c r="CW78">
        <v>91</v>
      </c>
      <c r="DG78">
        <v>91</v>
      </c>
      <c r="DN78">
        <v>91</v>
      </c>
      <c r="DT78">
        <v>91</v>
      </c>
      <c r="EF78">
        <v>91</v>
      </c>
      <c r="EJ78">
        <v>91</v>
      </c>
      <c r="EK78">
        <v>91</v>
      </c>
      <c r="EL78">
        <v>91</v>
      </c>
      <c r="EQ78">
        <v>91</v>
      </c>
      <c r="FC78">
        <v>91</v>
      </c>
      <c r="FJ78">
        <v>91</v>
      </c>
      <c r="GE78">
        <v>91</v>
      </c>
      <c r="GJ78">
        <v>91</v>
      </c>
      <c r="GN78">
        <v>91</v>
      </c>
      <c r="GY78" s="39"/>
    </row>
    <row r="79" spans="1:207" x14ac:dyDescent="0.25">
      <c r="A79" s="30" t="s">
        <v>2575</v>
      </c>
      <c r="B79">
        <v>8</v>
      </c>
      <c r="C79" s="30" t="s">
        <v>1990</v>
      </c>
      <c r="D79" s="68">
        <f t="shared" si="19"/>
        <v>8</v>
      </c>
      <c r="E79" s="30">
        <v>1</v>
      </c>
      <c r="F79">
        <v>2</v>
      </c>
      <c r="G79" t="s">
        <v>1348</v>
      </c>
      <c r="H79" s="1" t="s">
        <v>1720</v>
      </c>
      <c r="I79" s="71" t="s">
        <v>3143</v>
      </c>
      <c r="J79" s="30">
        <f t="shared" si="20"/>
        <v>33</v>
      </c>
      <c r="K79" s="30" t="s">
        <v>1479</v>
      </c>
      <c r="L79" s="30" t="s">
        <v>3144</v>
      </c>
      <c r="M79" s="30"/>
      <c r="S79" s="31"/>
      <c r="AC79">
        <v>91</v>
      </c>
      <c r="AD79">
        <v>91</v>
      </c>
      <c r="AI79">
        <v>91</v>
      </c>
      <c r="AK79">
        <v>91</v>
      </c>
      <c r="AN79">
        <v>91</v>
      </c>
      <c r="AP79">
        <v>91</v>
      </c>
      <c r="AU79">
        <v>91</v>
      </c>
      <c r="AX79">
        <v>91</v>
      </c>
      <c r="BC79">
        <v>91</v>
      </c>
      <c r="BF79">
        <v>91</v>
      </c>
      <c r="BG79">
        <v>1</v>
      </c>
      <c r="BL79">
        <v>91</v>
      </c>
      <c r="BM79">
        <v>91</v>
      </c>
      <c r="BN79">
        <v>91</v>
      </c>
      <c r="BU79">
        <v>91</v>
      </c>
      <c r="BV79">
        <v>91</v>
      </c>
      <c r="BX79">
        <v>91</v>
      </c>
      <c r="BZ79">
        <v>91</v>
      </c>
      <c r="CC79">
        <v>91</v>
      </c>
      <c r="CE79">
        <v>91</v>
      </c>
      <c r="CF79">
        <v>91</v>
      </c>
      <c r="CP79">
        <v>91</v>
      </c>
      <c r="CU79">
        <v>91</v>
      </c>
      <c r="CZ79">
        <v>91</v>
      </c>
      <c r="DC79">
        <v>91</v>
      </c>
      <c r="DE79">
        <v>91</v>
      </c>
      <c r="DH79">
        <v>91</v>
      </c>
      <c r="DS79">
        <v>91</v>
      </c>
      <c r="DW79">
        <v>91</v>
      </c>
      <c r="EJ79">
        <v>91</v>
      </c>
      <c r="FF79">
        <v>91</v>
      </c>
      <c r="FW79">
        <v>91</v>
      </c>
      <c r="GE79">
        <v>91</v>
      </c>
      <c r="GS79">
        <v>91</v>
      </c>
      <c r="GY79" s="39"/>
    </row>
    <row r="80" spans="1:207" ht="23.25" x14ac:dyDescent="0.25">
      <c r="A80" s="30" t="s">
        <v>2576</v>
      </c>
      <c r="B80">
        <v>11</v>
      </c>
      <c r="C80" s="30" t="s">
        <v>1986</v>
      </c>
      <c r="D80" s="68">
        <f t="shared" si="19"/>
        <v>11</v>
      </c>
      <c r="E80" s="30">
        <v>1</v>
      </c>
      <c r="F80">
        <v>2</v>
      </c>
      <c r="G80" t="s">
        <v>1348</v>
      </c>
      <c r="H80" s="1" t="s">
        <v>89</v>
      </c>
      <c r="I80" s="71" t="s">
        <v>2174</v>
      </c>
      <c r="J80" s="30">
        <f t="shared" si="20"/>
        <v>32</v>
      </c>
      <c r="K80" s="30" t="s">
        <v>2909</v>
      </c>
      <c r="L80" s="30" t="s">
        <v>3157</v>
      </c>
      <c r="M80" s="30"/>
      <c r="S80" s="31"/>
      <c r="U80">
        <v>91</v>
      </c>
      <c r="AB80">
        <v>91</v>
      </c>
      <c r="AE80">
        <v>91</v>
      </c>
      <c r="AK80">
        <v>91</v>
      </c>
      <c r="AO80">
        <v>91</v>
      </c>
      <c r="AP80">
        <v>91</v>
      </c>
      <c r="AR80">
        <v>91</v>
      </c>
      <c r="BA80">
        <v>3</v>
      </c>
      <c r="BF80">
        <v>1</v>
      </c>
      <c r="BT80">
        <v>91</v>
      </c>
      <c r="BX80">
        <v>91</v>
      </c>
      <c r="CL80">
        <v>91</v>
      </c>
      <c r="CN80">
        <v>91</v>
      </c>
      <c r="CP80">
        <v>91</v>
      </c>
      <c r="CR80">
        <v>1</v>
      </c>
      <c r="CT80">
        <v>91</v>
      </c>
      <c r="DA80">
        <v>91</v>
      </c>
      <c r="DE80">
        <v>91</v>
      </c>
      <c r="DO80">
        <v>91</v>
      </c>
      <c r="DR80">
        <v>91</v>
      </c>
      <c r="DW80">
        <v>91</v>
      </c>
      <c r="DZ80">
        <v>91</v>
      </c>
      <c r="EE80">
        <v>91</v>
      </c>
      <c r="EI80">
        <v>91</v>
      </c>
      <c r="EK80">
        <v>91</v>
      </c>
      <c r="EN80">
        <v>91</v>
      </c>
      <c r="ET80">
        <v>91</v>
      </c>
      <c r="EZ80">
        <v>91</v>
      </c>
      <c r="FU80">
        <v>91</v>
      </c>
      <c r="FZ80">
        <v>91</v>
      </c>
      <c r="GA80">
        <v>91</v>
      </c>
      <c r="GG80">
        <v>91</v>
      </c>
      <c r="GL80">
        <v>91</v>
      </c>
      <c r="GQ80">
        <v>91</v>
      </c>
      <c r="GU80">
        <v>91</v>
      </c>
      <c r="GY80" s="39"/>
    </row>
    <row r="81" spans="1:207" ht="34.5" x14ac:dyDescent="0.25">
      <c r="A81" s="30" t="s">
        <v>2577</v>
      </c>
      <c r="B81">
        <v>1</v>
      </c>
      <c r="C81" s="30" t="s">
        <v>2053</v>
      </c>
      <c r="D81" s="68">
        <f t="shared" si="19"/>
        <v>1</v>
      </c>
      <c r="E81" s="30">
        <v>1</v>
      </c>
      <c r="F81">
        <v>5</v>
      </c>
      <c r="G81" t="s">
        <v>1349</v>
      </c>
      <c r="H81" s="1" t="s">
        <v>1332</v>
      </c>
      <c r="I81" s="79" t="s">
        <v>2175</v>
      </c>
      <c r="J81" s="30">
        <f t="shared" si="20"/>
        <v>33</v>
      </c>
      <c r="K81" s="30" t="s">
        <v>2909</v>
      </c>
      <c r="L81" s="30" t="s">
        <v>3158</v>
      </c>
      <c r="M81" s="30"/>
      <c r="S81" s="31"/>
      <c r="AF81">
        <v>93</v>
      </c>
      <c r="AG81">
        <v>6</v>
      </c>
      <c r="AJ81">
        <v>4</v>
      </c>
      <c r="AP81">
        <v>6</v>
      </c>
      <c r="AX81">
        <v>93</v>
      </c>
      <c r="AZ81">
        <v>93</v>
      </c>
      <c r="BI81">
        <v>6</v>
      </c>
      <c r="BJ81">
        <v>6</v>
      </c>
      <c r="BP81">
        <v>93</v>
      </c>
      <c r="BS81">
        <v>93</v>
      </c>
      <c r="CD81">
        <v>93</v>
      </c>
      <c r="CH81">
        <v>93</v>
      </c>
      <c r="CS81">
        <v>93</v>
      </c>
      <c r="DC81">
        <v>93</v>
      </c>
      <c r="DF81">
        <v>93</v>
      </c>
      <c r="DG81">
        <v>93</v>
      </c>
      <c r="DK81">
        <v>93</v>
      </c>
      <c r="DN81">
        <v>93</v>
      </c>
      <c r="DP81">
        <v>93</v>
      </c>
      <c r="EA81">
        <v>93</v>
      </c>
      <c r="EC81">
        <v>93</v>
      </c>
      <c r="ED81">
        <v>93</v>
      </c>
      <c r="EF81">
        <v>93</v>
      </c>
      <c r="EL81">
        <v>93</v>
      </c>
      <c r="EQ81">
        <v>93</v>
      </c>
      <c r="ER81">
        <v>93</v>
      </c>
      <c r="EX81">
        <v>93</v>
      </c>
      <c r="EY81">
        <v>93</v>
      </c>
      <c r="FC81">
        <v>93</v>
      </c>
      <c r="FH81">
        <v>93</v>
      </c>
      <c r="FI81">
        <v>93</v>
      </c>
      <c r="FK81">
        <v>93</v>
      </c>
      <c r="GA81">
        <v>93</v>
      </c>
      <c r="GI81">
        <v>93</v>
      </c>
      <c r="GK81">
        <v>93</v>
      </c>
      <c r="GN81">
        <v>93</v>
      </c>
      <c r="GP81">
        <v>93</v>
      </c>
      <c r="GY81" s="39"/>
    </row>
    <row r="82" spans="1:207" ht="23.25" x14ac:dyDescent="0.25">
      <c r="A82" s="30" t="s">
        <v>2578</v>
      </c>
      <c r="B82">
        <v>1</v>
      </c>
      <c r="C82" s="30" t="s">
        <v>2057</v>
      </c>
      <c r="D82" s="68">
        <f t="shared" si="19"/>
        <v>1</v>
      </c>
      <c r="E82" s="30">
        <v>1</v>
      </c>
      <c r="F82">
        <v>5</v>
      </c>
      <c r="H82" s="1" t="s">
        <v>1846</v>
      </c>
      <c r="I82" s="79" t="s">
        <v>2176</v>
      </c>
      <c r="J82" s="30">
        <f t="shared" si="20"/>
        <v>17</v>
      </c>
      <c r="K82" s="30"/>
      <c r="L82" s="30"/>
      <c r="M82" s="30" t="s">
        <v>1331</v>
      </c>
      <c r="Q82" s="31" t="s">
        <v>230</v>
      </c>
      <c r="S82" s="31"/>
      <c r="X82">
        <v>7</v>
      </c>
      <c r="AB82">
        <v>93</v>
      </c>
      <c r="AF82">
        <v>5</v>
      </c>
      <c r="AK82">
        <v>93</v>
      </c>
      <c r="AS82">
        <v>93</v>
      </c>
      <c r="BA82">
        <v>6</v>
      </c>
      <c r="BC82">
        <v>8</v>
      </c>
      <c r="BL82">
        <v>93</v>
      </c>
      <c r="BY82">
        <v>93</v>
      </c>
      <c r="CV82">
        <v>93</v>
      </c>
      <c r="CZ82">
        <v>93</v>
      </c>
      <c r="DC82">
        <v>93</v>
      </c>
      <c r="DM82">
        <v>93</v>
      </c>
      <c r="DU82">
        <v>93</v>
      </c>
      <c r="EC82">
        <v>93</v>
      </c>
      <c r="EX82">
        <v>93</v>
      </c>
      <c r="FK82">
        <v>93</v>
      </c>
      <c r="GY82" s="39"/>
    </row>
    <row r="83" spans="1:207" ht="45.75" x14ac:dyDescent="0.25">
      <c r="A83" s="30" t="s">
        <v>2579</v>
      </c>
      <c r="B83">
        <v>6</v>
      </c>
      <c r="C83" s="30" t="s">
        <v>2100</v>
      </c>
      <c r="D83" s="68">
        <f t="shared" si="19"/>
        <v>6</v>
      </c>
      <c r="E83" s="30">
        <v>1</v>
      </c>
      <c r="F83">
        <v>7</v>
      </c>
      <c r="G83" t="s">
        <v>1349</v>
      </c>
      <c r="H83" s="1" t="s">
        <v>1847</v>
      </c>
      <c r="I83" s="73" t="s">
        <v>2358</v>
      </c>
      <c r="J83" s="30">
        <f t="shared" si="20"/>
        <v>29</v>
      </c>
      <c r="K83" s="30" t="s">
        <v>1465</v>
      </c>
      <c r="L83" s="30" t="s">
        <v>3487</v>
      </c>
      <c r="M83" s="30"/>
      <c r="S83" s="31"/>
      <c r="Z83">
        <v>94</v>
      </c>
      <c r="AE83">
        <v>94</v>
      </c>
      <c r="AH83">
        <v>94</v>
      </c>
      <c r="AP83">
        <v>7</v>
      </c>
      <c r="AT83">
        <v>8</v>
      </c>
      <c r="AV83">
        <v>7</v>
      </c>
      <c r="AY83">
        <v>94</v>
      </c>
      <c r="BB83">
        <v>94</v>
      </c>
      <c r="BI83">
        <v>94</v>
      </c>
      <c r="BL83">
        <v>8</v>
      </c>
      <c r="BU83">
        <v>94</v>
      </c>
      <c r="BW83">
        <v>94</v>
      </c>
      <c r="CD83">
        <v>94</v>
      </c>
      <c r="CF83">
        <v>94</v>
      </c>
      <c r="CN83">
        <v>94</v>
      </c>
      <c r="CX83">
        <v>94</v>
      </c>
      <c r="DG83">
        <v>94</v>
      </c>
      <c r="DK83">
        <v>94</v>
      </c>
      <c r="DN83">
        <v>94</v>
      </c>
      <c r="DW83">
        <v>94</v>
      </c>
      <c r="EA83">
        <v>94</v>
      </c>
      <c r="EJ83">
        <v>94</v>
      </c>
      <c r="EV83">
        <v>94</v>
      </c>
      <c r="EZ83">
        <v>94</v>
      </c>
      <c r="FD83">
        <v>94</v>
      </c>
      <c r="FJ83">
        <v>94</v>
      </c>
      <c r="FV83">
        <v>94</v>
      </c>
      <c r="FX83">
        <v>94</v>
      </c>
      <c r="GF83">
        <v>94</v>
      </c>
      <c r="GI83">
        <v>94</v>
      </c>
      <c r="GQ83">
        <v>94</v>
      </c>
      <c r="GW83">
        <v>94</v>
      </c>
      <c r="GY83" s="39"/>
    </row>
    <row r="84" spans="1:207" x14ac:dyDescent="0.25">
      <c r="A84" s="30" t="s">
        <v>2580</v>
      </c>
      <c r="B84">
        <v>1</v>
      </c>
      <c r="C84" s="30" t="s">
        <v>2107</v>
      </c>
      <c r="D84" s="68">
        <f t="shared" si="19"/>
        <v>1</v>
      </c>
      <c r="E84" s="30">
        <v>1</v>
      </c>
      <c r="F84">
        <v>8</v>
      </c>
      <c r="G84" t="s">
        <v>1349</v>
      </c>
      <c r="H84" s="1" t="s">
        <v>1899</v>
      </c>
      <c r="I84" s="83" t="s">
        <v>2177</v>
      </c>
      <c r="J84" s="30">
        <f t="shared" si="20"/>
        <v>10</v>
      </c>
      <c r="K84" s="30"/>
      <c r="L84" s="30"/>
      <c r="M84" s="30"/>
      <c r="S84" s="31"/>
      <c r="U84">
        <v>94</v>
      </c>
      <c r="W84">
        <v>94</v>
      </c>
      <c r="BT84">
        <v>94</v>
      </c>
      <c r="BZ84">
        <v>94</v>
      </c>
      <c r="DR84">
        <v>94</v>
      </c>
      <c r="DZ84">
        <v>94</v>
      </c>
      <c r="EL84">
        <v>94</v>
      </c>
      <c r="GE84">
        <v>94</v>
      </c>
      <c r="GF84">
        <v>94</v>
      </c>
      <c r="GG84">
        <v>94</v>
      </c>
      <c r="GH84">
        <v>94</v>
      </c>
      <c r="GI84">
        <v>94</v>
      </c>
      <c r="GJ84">
        <v>94</v>
      </c>
      <c r="GK84">
        <v>94</v>
      </c>
      <c r="GY84" s="39"/>
    </row>
    <row r="85" spans="1:207" ht="45.75" x14ac:dyDescent="0.25">
      <c r="A85" s="30" t="s">
        <v>2581</v>
      </c>
      <c r="B85">
        <v>1</v>
      </c>
      <c r="C85" s="30" t="s">
        <v>2113</v>
      </c>
      <c r="D85" s="68">
        <f t="shared" si="19"/>
        <v>1</v>
      </c>
      <c r="E85" s="30">
        <v>1</v>
      </c>
      <c r="F85">
        <v>8</v>
      </c>
      <c r="G85" t="s">
        <v>1347</v>
      </c>
      <c r="H85" s="1" t="s">
        <v>1366</v>
      </c>
      <c r="I85" s="83" t="s">
        <v>2391</v>
      </c>
      <c r="J85" s="30">
        <f t="shared" si="20"/>
        <v>3</v>
      </c>
      <c r="K85" s="30" t="s">
        <v>2500</v>
      </c>
      <c r="L85" s="30"/>
      <c r="M85" s="30"/>
      <c r="N85" s="31" t="s">
        <v>2500</v>
      </c>
      <c r="S85" s="31"/>
      <c r="DZ85">
        <v>94</v>
      </c>
      <c r="EI85">
        <v>94</v>
      </c>
      <c r="EN85">
        <v>94</v>
      </c>
      <c r="GY85" s="39"/>
    </row>
    <row r="86" spans="1:207" x14ac:dyDescent="0.25">
      <c r="A86" s="30" t="s">
        <v>2582</v>
      </c>
      <c r="B86">
        <v>1</v>
      </c>
      <c r="C86" s="30" t="s">
        <v>2084</v>
      </c>
      <c r="D86" s="68">
        <f t="shared" si="19"/>
        <v>1</v>
      </c>
      <c r="E86" s="30">
        <v>1</v>
      </c>
      <c r="F86">
        <v>6</v>
      </c>
      <c r="G86" t="s">
        <v>1349</v>
      </c>
      <c r="H86" s="1" t="s">
        <v>1784</v>
      </c>
      <c r="I86" s="81" t="s">
        <v>1785</v>
      </c>
      <c r="J86" s="30">
        <f t="shared" si="20"/>
        <v>1</v>
      </c>
      <c r="K86" s="30"/>
      <c r="L86" s="30"/>
      <c r="M86" s="30" t="s">
        <v>1407</v>
      </c>
      <c r="N86" s="31" t="s">
        <v>3494</v>
      </c>
      <c r="S86" s="31" t="s">
        <v>2482</v>
      </c>
      <c r="EN86">
        <v>13</v>
      </c>
      <c r="GY86" s="39"/>
    </row>
    <row r="87" spans="1:207" ht="34.5" x14ac:dyDescent="0.25">
      <c r="A87" s="30" t="s">
        <v>2583</v>
      </c>
      <c r="B87">
        <v>5</v>
      </c>
      <c r="C87" s="30" t="s">
        <v>2111</v>
      </c>
      <c r="D87" s="68">
        <f t="shared" si="19"/>
        <v>5</v>
      </c>
      <c r="E87" s="30">
        <v>1</v>
      </c>
      <c r="F87">
        <v>8</v>
      </c>
      <c r="G87" t="s">
        <v>1349</v>
      </c>
      <c r="H87" s="1" t="s">
        <v>1806</v>
      </c>
      <c r="I87" s="83" t="s">
        <v>2178</v>
      </c>
      <c r="J87" s="30">
        <f t="shared" si="20"/>
        <v>54</v>
      </c>
      <c r="K87" s="30" t="s">
        <v>2935</v>
      </c>
      <c r="L87" s="30"/>
      <c r="M87" s="30"/>
      <c r="S87" s="31"/>
      <c r="V87">
        <v>94</v>
      </c>
      <c r="Y87">
        <v>8</v>
      </c>
      <c r="Z87">
        <v>7</v>
      </c>
      <c r="AC87">
        <v>94</v>
      </c>
      <c r="AD87">
        <v>94</v>
      </c>
      <c r="AI87">
        <v>8</v>
      </c>
      <c r="AL87">
        <v>94</v>
      </c>
      <c r="AO87">
        <v>94</v>
      </c>
      <c r="AQ87">
        <v>94</v>
      </c>
      <c r="AU87">
        <v>94</v>
      </c>
      <c r="AV87">
        <v>94</v>
      </c>
      <c r="AW87">
        <v>8</v>
      </c>
      <c r="BA87">
        <v>94</v>
      </c>
      <c r="BF87">
        <v>7</v>
      </c>
      <c r="BG87">
        <v>94</v>
      </c>
      <c r="BH87">
        <v>94</v>
      </c>
      <c r="BL87">
        <v>7</v>
      </c>
      <c r="BQ87">
        <v>94</v>
      </c>
      <c r="BU87">
        <v>94</v>
      </c>
      <c r="BV87">
        <v>94</v>
      </c>
      <c r="CC87">
        <v>94</v>
      </c>
      <c r="CD87">
        <v>94</v>
      </c>
      <c r="CF87">
        <v>94</v>
      </c>
      <c r="CG87">
        <v>94</v>
      </c>
      <c r="CK87">
        <v>94</v>
      </c>
      <c r="CL87">
        <v>94</v>
      </c>
      <c r="CR87">
        <v>94</v>
      </c>
      <c r="CS87">
        <v>94</v>
      </c>
      <c r="CT87">
        <v>94</v>
      </c>
      <c r="CY87">
        <v>94</v>
      </c>
      <c r="DA87">
        <v>94</v>
      </c>
      <c r="DC87">
        <v>94</v>
      </c>
      <c r="DH87">
        <v>94</v>
      </c>
      <c r="DI87">
        <v>94</v>
      </c>
      <c r="DJ87">
        <v>94</v>
      </c>
      <c r="DM87">
        <v>94</v>
      </c>
      <c r="DQ87">
        <v>94</v>
      </c>
      <c r="DX87">
        <v>94</v>
      </c>
      <c r="DY87">
        <v>94</v>
      </c>
      <c r="EB87">
        <v>94</v>
      </c>
      <c r="EC87">
        <v>94</v>
      </c>
      <c r="EE87">
        <v>94</v>
      </c>
      <c r="EJ87">
        <v>94</v>
      </c>
      <c r="EP87">
        <v>94</v>
      </c>
      <c r="ET87">
        <v>94</v>
      </c>
      <c r="EW87">
        <v>94</v>
      </c>
      <c r="EZ87">
        <v>94</v>
      </c>
      <c r="FB87">
        <v>94</v>
      </c>
      <c r="FD87">
        <v>94</v>
      </c>
      <c r="FF87">
        <v>94</v>
      </c>
      <c r="FG87">
        <v>94</v>
      </c>
      <c r="FH87">
        <v>94</v>
      </c>
      <c r="GB87">
        <v>94</v>
      </c>
      <c r="GC87">
        <v>94</v>
      </c>
      <c r="GS87">
        <v>94</v>
      </c>
      <c r="GV87">
        <v>94</v>
      </c>
      <c r="GW87">
        <v>94</v>
      </c>
      <c r="GX87">
        <v>94</v>
      </c>
      <c r="GY87" s="39"/>
    </row>
    <row r="88" spans="1:207" x14ac:dyDescent="0.25">
      <c r="A88" s="30" t="s">
        <v>2584</v>
      </c>
      <c r="B88">
        <v>1</v>
      </c>
      <c r="C88" s="30" t="s">
        <v>1965</v>
      </c>
      <c r="D88" s="68">
        <f t="shared" si="19"/>
        <v>1</v>
      </c>
      <c r="E88" s="30">
        <v>1</v>
      </c>
      <c r="F88">
        <v>2</v>
      </c>
      <c r="G88" t="s">
        <v>1347</v>
      </c>
      <c r="H88" s="1" t="s">
        <v>1367</v>
      </c>
      <c r="I88" s="71" t="s">
        <v>2179</v>
      </c>
      <c r="J88" s="30">
        <f t="shared" si="20"/>
        <v>4</v>
      </c>
      <c r="K88" s="30"/>
      <c r="L88" s="30"/>
      <c r="M88" s="30" t="s">
        <v>1331</v>
      </c>
      <c r="Q88" s="31" t="s">
        <v>747</v>
      </c>
      <c r="S88" s="31"/>
      <c r="X88">
        <v>91</v>
      </c>
      <c r="AU88">
        <v>91</v>
      </c>
      <c r="CK88">
        <v>91</v>
      </c>
      <c r="DC88">
        <v>2</v>
      </c>
      <c r="GY88" s="39"/>
    </row>
    <row r="89" spans="1:207" ht="34.5" x14ac:dyDescent="0.25">
      <c r="A89" s="30" t="s">
        <v>2585</v>
      </c>
      <c r="B89">
        <v>1</v>
      </c>
      <c r="C89" s="30" t="s">
        <v>2007</v>
      </c>
      <c r="D89" s="68">
        <f t="shared" si="19"/>
        <v>1</v>
      </c>
      <c r="E89" s="30">
        <v>1</v>
      </c>
      <c r="F89">
        <v>3</v>
      </c>
      <c r="G89" t="s">
        <v>1347</v>
      </c>
      <c r="H89" s="1" t="s">
        <v>1736</v>
      </c>
      <c r="I89" s="75" t="s">
        <v>2126</v>
      </c>
      <c r="J89" s="30">
        <f t="shared" si="20"/>
        <v>4</v>
      </c>
      <c r="K89" s="30"/>
      <c r="L89" s="30"/>
      <c r="M89" s="30" t="s">
        <v>1331</v>
      </c>
      <c r="Q89" s="31" t="s">
        <v>747</v>
      </c>
      <c r="S89" s="31"/>
      <c r="X89">
        <v>92</v>
      </c>
      <c r="AU89">
        <v>92</v>
      </c>
      <c r="CK89">
        <v>3</v>
      </c>
      <c r="DC89">
        <v>92</v>
      </c>
      <c r="GY89" s="39"/>
    </row>
    <row r="90" spans="1:207" ht="23.25" x14ac:dyDescent="0.25">
      <c r="A90" s="30" t="s">
        <v>2586</v>
      </c>
      <c r="B90">
        <v>10</v>
      </c>
      <c r="C90" s="30" t="s">
        <v>2078</v>
      </c>
      <c r="D90" s="68">
        <f t="shared" si="19"/>
        <v>10</v>
      </c>
      <c r="E90" s="30">
        <v>1</v>
      </c>
      <c r="F90">
        <v>6</v>
      </c>
      <c r="G90" t="s">
        <v>1348</v>
      </c>
      <c r="H90" s="1" t="s">
        <v>368</v>
      </c>
      <c r="I90" s="81" t="s">
        <v>2180</v>
      </c>
      <c r="J90" s="30">
        <f t="shared" si="20"/>
        <v>10</v>
      </c>
      <c r="K90" s="30" t="s">
        <v>3032</v>
      </c>
      <c r="L90" s="30" t="s">
        <v>3107</v>
      </c>
      <c r="M90" s="30"/>
      <c r="N90" s="31" t="s">
        <v>90</v>
      </c>
      <c r="O90" s="31" t="s">
        <v>2503</v>
      </c>
      <c r="S90" s="31"/>
      <c r="AD90">
        <v>93</v>
      </c>
      <c r="BX90">
        <v>3</v>
      </c>
      <c r="CJ90">
        <v>93</v>
      </c>
      <c r="FM90">
        <v>93</v>
      </c>
      <c r="FN90">
        <v>93</v>
      </c>
      <c r="FO90">
        <v>93</v>
      </c>
      <c r="FP90">
        <v>93</v>
      </c>
      <c r="FQ90">
        <v>93</v>
      </c>
      <c r="FR90">
        <v>93</v>
      </c>
      <c r="FS90">
        <v>93</v>
      </c>
      <c r="GY90" s="39"/>
    </row>
    <row r="91" spans="1:207" ht="23.25" x14ac:dyDescent="0.25">
      <c r="A91" s="30" t="s">
        <v>2587</v>
      </c>
      <c r="B91">
        <v>8</v>
      </c>
      <c r="C91" s="30" t="s">
        <v>1953</v>
      </c>
      <c r="D91" s="68">
        <f t="shared" si="19"/>
        <v>8</v>
      </c>
      <c r="E91" s="30">
        <v>1</v>
      </c>
      <c r="F91">
        <v>2</v>
      </c>
      <c r="G91" t="s">
        <v>1349</v>
      </c>
      <c r="H91" s="1" t="s">
        <v>1828</v>
      </c>
      <c r="I91" s="71" t="s">
        <v>2181</v>
      </c>
      <c r="J91" s="30">
        <f t="shared" si="20"/>
        <v>61</v>
      </c>
      <c r="K91" s="30" t="s">
        <v>2935</v>
      </c>
      <c r="L91" s="30" t="s">
        <v>3085</v>
      </c>
      <c r="M91" s="30"/>
      <c r="N91" s="31" t="s">
        <v>189</v>
      </c>
      <c r="S91" s="31"/>
      <c r="V91">
        <v>91</v>
      </c>
      <c r="W91">
        <v>91</v>
      </c>
      <c r="X91">
        <v>91</v>
      </c>
      <c r="Y91">
        <v>91</v>
      </c>
      <c r="Z91">
        <v>91</v>
      </c>
      <c r="AC91">
        <v>91</v>
      </c>
      <c r="AE91">
        <v>91</v>
      </c>
      <c r="AI91">
        <v>2</v>
      </c>
      <c r="AL91">
        <v>91</v>
      </c>
      <c r="AN91">
        <v>91</v>
      </c>
      <c r="AO91">
        <v>91</v>
      </c>
      <c r="AT91">
        <v>91</v>
      </c>
      <c r="AV91">
        <v>91</v>
      </c>
      <c r="BB91">
        <v>91</v>
      </c>
      <c r="BD91">
        <v>91</v>
      </c>
      <c r="BE91">
        <v>91</v>
      </c>
      <c r="BH91">
        <v>91</v>
      </c>
      <c r="BL91">
        <v>91</v>
      </c>
      <c r="BQ91">
        <v>91</v>
      </c>
      <c r="BS91">
        <v>91</v>
      </c>
      <c r="BV91">
        <v>91</v>
      </c>
      <c r="BY91">
        <v>91</v>
      </c>
      <c r="CB91">
        <v>91</v>
      </c>
      <c r="CC91">
        <v>91</v>
      </c>
      <c r="CE91">
        <v>91</v>
      </c>
      <c r="CF91">
        <v>91</v>
      </c>
      <c r="CG91">
        <v>91</v>
      </c>
      <c r="CH91">
        <v>91</v>
      </c>
      <c r="CL91">
        <v>91</v>
      </c>
      <c r="CT91">
        <v>91</v>
      </c>
      <c r="CY91">
        <v>91</v>
      </c>
      <c r="DC91">
        <v>91</v>
      </c>
      <c r="DD91">
        <v>91</v>
      </c>
      <c r="DE91">
        <v>91</v>
      </c>
      <c r="DG91">
        <v>91</v>
      </c>
      <c r="DH91">
        <v>91</v>
      </c>
      <c r="DJ91">
        <v>91</v>
      </c>
      <c r="DL91">
        <v>91</v>
      </c>
      <c r="DN91">
        <v>91</v>
      </c>
      <c r="DQ91">
        <v>91</v>
      </c>
      <c r="DS91">
        <v>91</v>
      </c>
      <c r="EB91">
        <v>91</v>
      </c>
      <c r="EE91">
        <v>91</v>
      </c>
      <c r="EF91">
        <v>91</v>
      </c>
      <c r="EG91">
        <v>91</v>
      </c>
      <c r="EH91">
        <v>91</v>
      </c>
      <c r="EJ91">
        <v>91</v>
      </c>
      <c r="EO91">
        <v>91</v>
      </c>
      <c r="ET91">
        <v>91</v>
      </c>
      <c r="EZ91">
        <v>91</v>
      </c>
      <c r="FA91">
        <v>91</v>
      </c>
      <c r="FC91">
        <v>91</v>
      </c>
      <c r="FF91">
        <v>91</v>
      </c>
      <c r="FH91">
        <v>91</v>
      </c>
      <c r="FQ91">
        <v>91</v>
      </c>
      <c r="FR91">
        <v>91</v>
      </c>
      <c r="FU91">
        <v>91</v>
      </c>
      <c r="FY91">
        <v>91</v>
      </c>
      <c r="GC91">
        <v>91</v>
      </c>
      <c r="GE91">
        <v>91</v>
      </c>
      <c r="GG91">
        <v>91</v>
      </c>
      <c r="GJ91">
        <v>91</v>
      </c>
      <c r="GL91">
        <v>91</v>
      </c>
      <c r="GO91">
        <v>91</v>
      </c>
      <c r="GT91">
        <v>91</v>
      </c>
      <c r="GV91">
        <v>91</v>
      </c>
      <c r="GX91">
        <v>91</v>
      </c>
      <c r="GY91" s="39"/>
    </row>
    <row r="92" spans="1:207" ht="23.25" x14ac:dyDescent="0.25">
      <c r="A92" s="30" t="s">
        <v>2588</v>
      </c>
      <c r="B92">
        <v>1</v>
      </c>
      <c r="C92" s="30" t="s">
        <v>2064</v>
      </c>
      <c r="D92" s="68">
        <f t="shared" si="19"/>
        <v>1</v>
      </c>
      <c r="E92" s="30">
        <v>1</v>
      </c>
      <c r="F92">
        <v>6</v>
      </c>
      <c r="G92" t="s">
        <v>1349</v>
      </c>
      <c r="H92" s="1" t="s">
        <v>1905</v>
      </c>
      <c r="I92" s="81" t="s">
        <v>2172</v>
      </c>
      <c r="J92" s="30">
        <f t="shared" si="20"/>
        <v>43</v>
      </c>
      <c r="K92" s="30" t="s">
        <v>2937</v>
      </c>
      <c r="L92" s="30" t="s">
        <v>3462</v>
      </c>
      <c r="M92" s="30"/>
      <c r="N92" s="31" t="s">
        <v>3510</v>
      </c>
      <c r="S92" s="31"/>
      <c r="AD92">
        <v>6</v>
      </c>
      <c r="AE92">
        <v>7</v>
      </c>
      <c r="AN92">
        <v>93</v>
      </c>
      <c r="AO92">
        <v>8</v>
      </c>
      <c r="AT92">
        <v>93</v>
      </c>
      <c r="AV92">
        <v>8</v>
      </c>
      <c r="AW92">
        <v>93</v>
      </c>
      <c r="AY92">
        <v>8</v>
      </c>
      <c r="BB92">
        <v>93</v>
      </c>
      <c r="BF92">
        <v>93</v>
      </c>
      <c r="BQ92">
        <v>93</v>
      </c>
      <c r="BU92">
        <v>93</v>
      </c>
      <c r="BW92">
        <v>93</v>
      </c>
      <c r="CA92">
        <v>93</v>
      </c>
      <c r="CC92">
        <v>93</v>
      </c>
      <c r="CG92">
        <v>93</v>
      </c>
      <c r="CL92">
        <v>93</v>
      </c>
      <c r="CP92">
        <v>93</v>
      </c>
      <c r="CR92">
        <v>93</v>
      </c>
      <c r="CT92">
        <v>93</v>
      </c>
      <c r="CU92">
        <v>93</v>
      </c>
      <c r="CW92">
        <v>93</v>
      </c>
      <c r="CY92">
        <v>93</v>
      </c>
      <c r="DA92">
        <v>93</v>
      </c>
      <c r="DE92">
        <v>93</v>
      </c>
      <c r="DI92">
        <v>93</v>
      </c>
      <c r="DO92">
        <v>93</v>
      </c>
      <c r="DT92">
        <v>93</v>
      </c>
      <c r="DX92">
        <v>93</v>
      </c>
      <c r="EE92">
        <v>93</v>
      </c>
      <c r="EN92">
        <v>93</v>
      </c>
      <c r="EO92">
        <v>93</v>
      </c>
      <c r="ET92">
        <v>93</v>
      </c>
      <c r="EZ92">
        <v>93</v>
      </c>
      <c r="FA92">
        <v>93</v>
      </c>
      <c r="FD92">
        <v>93</v>
      </c>
      <c r="FG92">
        <v>93</v>
      </c>
      <c r="FJ92">
        <v>93</v>
      </c>
      <c r="FQ92">
        <v>93</v>
      </c>
      <c r="FR92">
        <v>93</v>
      </c>
      <c r="FU92">
        <v>93</v>
      </c>
      <c r="FW92">
        <v>93</v>
      </c>
      <c r="GC92">
        <v>93</v>
      </c>
      <c r="GO92">
        <v>93</v>
      </c>
      <c r="GT92">
        <v>93</v>
      </c>
      <c r="GX92">
        <v>93</v>
      </c>
      <c r="GY92" s="39"/>
    </row>
    <row r="93" spans="1:207" x14ac:dyDescent="0.25">
      <c r="A93" s="30" t="s">
        <v>2589</v>
      </c>
      <c r="B93">
        <v>11</v>
      </c>
      <c r="C93" s="30" t="s">
        <v>1993</v>
      </c>
      <c r="D93" s="68">
        <f t="shared" si="19"/>
        <v>11</v>
      </c>
      <c r="E93" s="30">
        <v>1</v>
      </c>
      <c r="F93">
        <v>2</v>
      </c>
      <c r="G93" t="s">
        <v>1349</v>
      </c>
      <c r="H93" s="1" t="s">
        <v>1780</v>
      </c>
      <c r="I93" s="71" t="s">
        <v>2182</v>
      </c>
      <c r="J93" s="30">
        <f t="shared" si="20"/>
        <v>17</v>
      </c>
      <c r="K93" s="30" t="s">
        <v>2937</v>
      </c>
      <c r="L93" s="30" t="s">
        <v>3463</v>
      </c>
      <c r="M93" s="30"/>
      <c r="N93" s="31" t="s">
        <v>3486</v>
      </c>
      <c r="S93" s="31"/>
      <c r="U93">
        <v>91</v>
      </c>
      <c r="AI93">
        <v>91</v>
      </c>
      <c r="AU93">
        <v>91</v>
      </c>
      <c r="AY93">
        <v>91</v>
      </c>
      <c r="BN93">
        <v>91</v>
      </c>
      <c r="BW93">
        <v>91</v>
      </c>
      <c r="CD93">
        <v>91</v>
      </c>
      <c r="CE93">
        <v>91</v>
      </c>
      <c r="CL93">
        <v>91</v>
      </c>
      <c r="CU93">
        <v>91</v>
      </c>
      <c r="DR93">
        <v>91</v>
      </c>
      <c r="DW93">
        <v>91</v>
      </c>
      <c r="DZ93">
        <v>91</v>
      </c>
      <c r="EI93">
        <v>91</v>
      </c>
      <c r="EK93">
        <v>91</v>
      </c>
      <c r="FD93">
        <v>91</v>
      </c>
      <c r="FV93">
        <v>91</v>
      </c>
      <c r="GN93">
        <v>91</v>
      </c>
      <c r="GY93" s="39"/>
    </row>
    <row r="94" spans="1:207" x14ac:dyDescent="0.25">
      <c r="A94" s="30" t="s">
        <v>2590</v>
      </c>
      <c r="B94">
        <v>1</v>
      </c>
      <c r="C94" s="30" t="s">
        <v>2058</v>
      </c>
      <c r="D94" s="68">
        <f t="shared" si="19"/>
        <v>1</v>
      </c>
      <c r="E94" s="30">
        <v>1</v>
      </c>
      <c r="F94">
        <v>5</v>
      </c>
      <c r="G94" t="s">
        <v>1348</v>
      </c>
      <c r="H94" s="1" t="s">
        <v>1866</v>
      </c>
      <c r="I94" s="79" t="s">
        <v>2183</v>
      </c>
      <c r="J94" s="30">
        <f t="shared" si="20"/>
        <v>24</v>
      </c>
      <c r="K94" s="30"/>
      <c r="L94" s="30"/>
      <c r="M94" s="30" t="s">
        <v>361</v>
      </c>
      <c r="S94" s="31"/>
      <c r="Y94">
        <v>93</v>
      </c>
      <c r="AD94">
        <v>93</v>
      </c>
      <c r="AL94">
        <v>93</v>
      </c>
      <c r="AU94">
        <v>92</v>
      </c>
      <c r="AW94">
        <v>92</v>
      </c>
      <c r="BE94">
        <v>5</v>
      </c>
      <c r="BH94">
        <v>92</v>
      </c>
      <c r="BM94">
        <v>92</v>
      </c>
      <c r="BN94">
        <v>5</v>
      </c>
      <c r="BV94">
        <v>92</v>
      </c>
      <c r="CC94">
        <v>92</v>
      </c>
      <c r="CT94">
        <v>92</v>
      </c>
      <c r="DI94">
        <v>92</v>
      </c>
      <c r="EB94">
        <v>92</v>
      </c>
      <c r="EE94">
        <v>92</v>
      </c>
      <c r="EM94">
        <v>92</v>
      </c>
      <c r="EW94">
        <v>92</v>
      </c>
      <c r="FB94">
        <v>92</v>
      </c>
      <c r="FH94">
        <v>5</v>
      </c>
      <c r="FM94">
        <v>92</v>
      </c>
      <c r="FO94">
        <v>92</v>
      </c>
      <c r="FP94">
        <v>92</v>
      </c>
      <c r="FS94">
        <v>92</v>
      </c>
      <c r="FY94">
        <v>92</v>
      </c>
      <c r="GO94">
        <v>6</v>
      </c>
      <c r="GY94" s="39"/>
    </row>
    <row r="95" spans="1:207" ht="23.25" x14ac:dyDescent="0.25">
      <c r="A95" s="30" t="s">
        <v>2591</v>
      </c>
      <c r="B95">
        <v>11</v>
      </c>
      <c r="C95" s="30" t="s">
        <v>2092</v>
      </c>
      <c r="D95" s="68">
        <f t="shared" si="19"/>
        <v>11</v>
      </c>
      <c r="E95" s="30">
        <v>1</v>
      </c>
      <c r="F95">
        <v>7</v>
      </c>
      <c r="G95" t="s">
        <v>1715</v>
      </c>
      <c r="H95" s="1" t="s">
        <v>1392</v>
      </c>
      <c r="I95" s="73" t="s">
        <v>2330</v>
      </c>
      <c r="J95" s="30">
        <f t="shared" si="20"/>
        <v>10</v>
      </c>
      <c r="K95" s="30" t="s">
        <v>2935</v>
      </c>
      <c r="L95" s="30" t="s">
        <v>3162</v>
      </c>
      <c r="M95" s="30"/>
      <c r="Q95" s="31" t="s">
        <v>209</v>
      </c>
      <c r="S95" s="31"/>
      <c r="V95">
        <v>94</v>
      </c>
      <c r="AQ95">
        <v>8</v>
      </c>
      <c r="BG95">
        <v>94</v>
      </c>
      <c r="BU95">
        <v>94</v>
      </c>
      <c r="CE95">
        <v>94</v>
      </c>
      <c r="DB95">
        <v>94</v>
      </c>
      <c r="DC95">
        <v>94</v>
      </c>
      <c r="DI95">
        <v>94</v>
      </c>
      <c r="DY95">
        <v>94</v>
      </c>
      <c r="FH95">
        <v>94</v>
      </c>
      <c r="GV95">
        <v>94</v>
      </c>
      <c r="GY95" s="39"/>
    </row>
    <row r="96" spans="1:207" x14ac:dyDescent="0.25">
      <c r="A96" s="30" t="s">
        <v>2592</v>
      </c>
      <c r="B96">
        <v>1</v>
      </c>
      <c r="C96" s="30" t="s">
        <v>2075</v>
      </c>
      <c r="D96" s="68">
        <f t="shared" si="19"/>
        <v>1</v>
      </c>
      <c r="E96" s="30">
        <v>1</v>
      </c>
      <c r="F96">
        <v>6</v>
      </c>
      <c r="G96" t="s">
        <v>1347</v>
      </c>
      <c r="H96" s="1" t="s">
        <v>1393</v>
      </c>
      <c r="I96" s="81" t="s">
        <v>1758</v>
      </c>
      <c r="J96" s="30">
        <f t="shared" si="20"/>
        <v>6</v>
      </c>
      <c r="K96" s="30"/>
      <c r="L96" s="30"/>
      <c r="M96" s="30" t="s">
        <v>1331</v>
      </c>
      <c r="O96" s="31" t="s">
        <v>1555</v>
      </c>
      <c r="Q96" s="31" t="s">
        <v>342</v>
      </c>
      <c r="S96" s="31"/>
      <c r="U96">
        <v>5</v>
      </c>
      <c r="BY96">
        <v>94</v>
      </c>
      <c r="BZ96">
        <v>4</v>
      </c>
      <c r="CB96">
        <v>6</v>
      </c>
      <c r="CJ96">
        <v>6</v>
      </c>
      <c r="EL96">
        <v>93</v>
      </c>
      <c r="GY96" s="39"/>
    </row>
    <row r="97" spans="1:207" ht="34.5" x14ac:dyDescent="0.25">
      <c r="A97" s="30" t="s">
        <v>2593</v>
      </c>
      <c r="B97">
        <v>11</v>
      </c>
      <c r="C97" s="30" t="s">
        <v>2105</v>
      </c>
      <c r="D97" s="68">
        <f t="shared" si="19"/>
        <v>11</v>
      </c>
      <c r="E97" s="30">
        <v>1</v>
      </c>
      <c r="F97">
        <v>8</v>
      </c>
      <c r="G97" t="s">
        <v>1715</v>
      </c>
      <c r="H97" s="1" t="s">
        <v>1809</v>
      </c>
      <c r="I97" s="83" t="s">
        <v>2331</v>
      </c>
      <c r="J97" s="30">
        <f t="shared" si="20"/>
        <v>9</v>
      </c>
      <c r="K97" s="30" t="s">
        <v>2935</v>
      </c>
      <c r="L97" s="30" t="s">
        <v>3213</v>
      </c>
      <c r="M97" s="30"/>
      <c r="Q97" s="31" t="s">
        <v>209</v>
      </c>
      <c r="S97" s="31"/>
      <c r="V97">
        <v>94</v>
      </c>
      <c r="AH97">
        <v>94</v>
      </c>
      <c r="AN97">
        <v>94</v>
      </c>
      <c r="AQ97">
        <v>7</v>
      </c>
      <c r="BF97">
        <v>94</v>
      </c>
      <c r="CE97">
        <v>94</v>
      </c>
      <c r="CK97">
        <v>94</v>
      </c>
      <c r="DS97">
        <v>94</v>
      </c>
      <c r="EF97">
        <v>94</v>
      </c>
      <c r="GH97">
        <v>94</v>
      </c>
      <c r="GW97">
        <v>94</v>
      </c>
      <c r="GY97" s="39"/>
    </row>
    <row r="98" spans="1:207" x14ac:dyDescent="0.25">
      <c r="A98" s="30" t="s">
        <v>2594</v>
      </c>
      <c r="B98">
        <v>12</v>
      </c>
      <c r="C98" s="30" t="s">
        <v>1995</v>
      </c>
      <c r="D98" s="68">
        <f t="shared" si="19"/>
        <v>12</v>
      </c>
      <c r="E98" s="30">
        <v>1</v>
      </c>
      <c r="F98">
        <v>2</v>
      </c>
      <c r="G98" t="s">
        <v>1348</v>
      </c>
      <c r="H98" s="1" t="s">
        <v>1829</v>
      </c>
      <c r="I98" s="71" t="s">
        <v>2184</v>
      </c>
      <c r="J98" s="30">
        <f t="shared" si="20"/>
        <v>18</v>
      </c>
      <c r="K98" s="30" t="s">
        <v>240</v>
      </c>
      <c r="L98" s="30" t="s">
        <v>3138</v>
      </c>
      <c r="M98" s="30"/>
      <c r="N98" s="31" t="s">
        <v>240</v>
      </c>
      <c r="O98" s="31" t="s">
        <v>240</v>
      </c>
      <c r="S98" s="31"/>
      <c r="AE98">
        <v>91</v>
      </c>
      <c r="AG98">
        <v>91</v>
      </c>
      <c r="AK98">
        <v>91</v>
      </c>
      <c r="AS98">
        <v>2</v>
      </c>
      <c r="AV98">
        <v>91</v>
      </c>
      <c r="BA98">
        <v>91</v>
      </c>
      <c r="BF98">
        <v>91</v>
      </c>
      <c r="BL98">
        <v>91</v>
      </c>
      <c r="BU98">
        <v>91</v>
      </c>
      <c r="BX98">
        <v>91</v>
      </c>
      <c r="CR98">
        <v>91</v>
      </c>
      <c r="DZ98">
        <v>91</v>
      </c>
      <c r="EE98">
        <v>91</v>
      </c>
      <c r="EY98">
        <v>91</v>
      </c>
      <c r="FD98">
        <v>91</v>
      </c>
      <c r="FG98">
        <v>91</v>
      </c>
      <c r="FJ98">
        <v>91</v>
      </c>
      <c r="FU98">
        <v>91</v>
      </c>
      <c r="GL98">
        <v>91</v>
      </c>
      <c r="GY98" s="39"/>
    </row>
    <row r="99" spans="1:207" ht="34.5" x14ac:dyDescent="0.25">
      <c r="A99" s="30" t="s">
        <v>2595</v>
      </c>
      <c r="B99">
        <v>1</v>
      </c>
      <c r="C99" s="30" t="s">
        <v>2013</v>
      </c>
      <c r="D99" s="68">
        <f t="shared" si="19"/>
        <v>1</v>
      </c>
      <c r="E99" s="30">
        <v>1</v>
      </c>
      <c r="F99">
        <v>3</v>
      </c>
      <c r="H99" s="1" t="s">
        <v>1741</v>
      </c>
      <c r="I99" s="75" t="s">
        <v>2359</v>
      </c>
      <c r="J99" s="30">
        <f t="shared" si="20"/>
        <v>9</v>
      </c>
      <c r="K99" s="30" t="s">
        <v>240</v>
      </c>
      <c r="L99" s="30" t="s">
        <v>3139</v>
      </c>
      <c r="M99" s="30"/>
      <c r="N99" s="31" t="s">
        <v>240</v>
      </c>
      <c r="O99" s="31" t="s">
        <v>240</v>
      </c>
      <c r="S99" s="31"/>
      <c r="AK99">
        <v>4</v>
      </c>
      <c r="AY99">
        <v>92</v>
      </c>
      <c r="BC99">
        <v>92</v>
      </c>
      <c r="BX99">
        <v>92</v>
      </c>
      <c r="CN99">
        <v>92</v>
      </c>
      <c r="DZ99">
        <v>92</v>
      </c>
      <c r="EI99">
        <v>92</v>
      </c>
      <c r="FZ99">
        <v>92</v>
      </c>
      <c r="GA99">
        <v>92</v>
      </c>
      <c r="GY99" s="39"/>
    </row>
    <row r="100" spans="1:207" ht="23.25" x14ac:dyDescent="0.25">
      <c r="A100" s="30" t="s">
        <v>2596</v>
      </c>
      <c r="B100">
        <v>1</v>
      </c>
      <c r="C100" s="30" t="s">
        <v>2073</v>
      </c>
      <c r="D100" s="68">
        <f t="shared" si="19"/>
        <v>1</v>
      </c>
      <c r="E100" s="30">
        <v>1</v>
      </c>
      <c r="F100">
        <v>6</v>
      </c>
      <c r="G100" t="s">
        <v>1347</v>
      </c>
      <c r="H100" s="1" t="s">
        <v>1779</v>
      </c>
      <c r="I100" s="81" t="s">
        <v>2185</v>
      </c>
      <c r="J100" s="30">
        <f t="shared" si="20"/>
        <v>4</v>
      </c>
      <c r="K100" s="30"/>
      <c r="L100" s="30"/>
      <c r="M100" s="30"/>
      <c r="N100" s="31" t="s">
        <v>1462</v>
      </c>
      <c r="Q100" s="31" t="s">
        <v>1820</v>
      </c>
      <c r="S100" s="31"/>
      <c r="AR100">
        <v>93</v>
      </c>
      <c r="CV100">
        <v>93</v>
      </c>
      <c r="EU100">
        <v>93</v>
      </c>
      <c r="FK100">
        <v>93</v>
      </c>
      <c r="GY100" s="39"/>
    </row>
    <row r="101" spans="1:207" ht="23.25" x14ac:dyDescent="0.25">
      <c r="A101" s="30" t="s">
        <v>2597</v>
      </c>
      <c r="B101">
        <v>1</v>
      </c>
      <c r="C101" s="30" t="s">
        <v>1984</v>
      </c>
      <c r="D101" s="68">
        <f t="shared" si="19"/>
        <v>1</v>
      </c>
      <c r="E101" s="30">
        <v>1</v>
      </c>
      <c r="F101">
        <v>2</v>
      </c>
      <c r="G101" t="s">
        <v>1347</v>
      </c>
      <c r="H101" s="1" t="s">
        <v>1709</v>
      </c>
      <c r="I101" s="71" t="s">
        <v>2186</v>
      </c>
      <c r="J101" s="30">
        <f t="shared" si="20"/>
        <v>22</v>
      </c>
      <c r="K101" s="30" t="s">
        <v>532</v>
      </c>
      <c r="L101" s="30"/>
      <c r="M101" s="30" t="s">
        <v>1331</v>
      </c>
      <c r="Q101" s="31" t="s">
        <v>2505</v>
      </c>
      <c r="S101" s="31"/>
      <c r="AF101">
        <v>4</v>
      </c>
      <c r="AG101">
        <v>91</v>
      </c>
      <c r="AJ101">
        <v>91</v>
      </c>
      <c r="AS101">
        <v>1</v>
      </c>
      <c r="AZ101">
        <v>1</v>
      </c>
      <c r="BD101">
        <v>1</v>
      </c>
      <c r="BI101">
        <v>2</v>
      </c>
      <c r="BJ101">
        <v>91</v>
      </c>
      <c r="BS101">
        <v>91</v>
      </c>
      <c r="BY101">
        <v>91</v>
      </c>
      <c r="CB101">
        <v>91</v>
      </c>
      <c r="CH101">
        <v>91</v>
      </c>
      <c r="CS101">
        <v>91</v>
      </c>
      <c r="CW101">
        <v>91</v>
      </c>
      <c r="DF101">
        <v>91</v>
      </c>
      <c r="DL101">
        <v>91</v>
      </c>
      <c r="DN101">
        <v>91</v>
      </c>
      <c r="EA101">
        <v>91</v>
      </c>
      <c r="ED101">
        <v>91</v>
      </c>
      <c r="EF101">
        <v>91</v>
      </c>
      <c r="EL101">
        <v>91</v>
      </c>
      <c r="FI101">
        <v>91</v>
      </c>
      <c r="GL101">
        <v>91</v>
      </c>
      <c r="GO101">
        <v>91</v>
      </c>
      <c r="GY101" s="39"/>
    </row>
    <row r="102" spans="1:207" ht="45.75" x14ac:dyDescent="0.25">
      <c r="A102" s="30" t="s">
        <v>2598</v>
      </c>
      <c r="B102">
        <v>1</v>
      </c>
      <c r="C102" s="30" t="s">
        <v>2106</v>
      </c>
      <c r="D102" s="68">
        <f t="shared" si="19"/>
        <v>1</v>
      </c>
      <c r="E102" s="30">
        <v>1</v>
      </c>
      <c r="F102">
        <v>8</v>
      </c>
      <c r="G102" t="s">
        <v>1347</v>
      </c>
      <c r="H102" s="1" t="s">
        <v>1389</v>
      </c>
      <c r="I102" s="83" t="s">
        <v>2360</v>
      </c>
      <c r="J102" s="30">
        <f t="shared" si="20"/>
        <v>4</v>
      </c>
      <c r="K102" s="30"/>
      <c r="L102" s="30"/>
      <c r="M102" s="30"/>
      <c r="N102" s="31" t="s">
        <v>1462</v>
      </c>
      <c r="S102" s="31"/>
      <c r="AR102">
        <v>94</v>
      </c>
      <c r="CV102">
        <v>94</v>
      </c>
      <c r="EU102">
        <v>94</v>
      </c>
      <c r="FK102">
        <v>94</v>
      </c>
      <c r="GY102" s="39"/>
    </row>
    <row r="103" spans="1:207" x14ac:dyDescent="0.25">
      <c r="A103" s="30" t="s">
        <v>2599</v>
      </c>
      <c r="B103">
        <v>12</v>
      </c>
      <c r="C103" s="30" t="s">
        <v>1983</v>
      </c>
      <c r="D103" s="68">
        <f t="shared" si="19"/>
        <v>12</v>
      </c>
      <c r="E103" s="30">
        <v>1</v>
      </c>
      <c r="F103">
        <v>2</v>
      </c>
      <c r="G103" t="s">
        <v>1348</v>
      </c>
      <c r="H103" s="1" t="s">
        <v>401</v>
      </c>
      <c r="I103" s="71" t="s">
        <v>2187</v>
      </c>
      <c r="J103" s="30">
        <f t="shared" si="20"/>
        <v>11</v>
      </c>
      <c r="K103" s="30"/>
      <c r="L103" s="30"/>
      <c r="M103" s="30"/>
      <c r="Q103" s="31" t="s">
        <v>231</v>
      </c>
      <c r="S103" s="31"/>
      <c r="X103">
        <v>91</v>
      </c>
      <c r="AE103">
        <v>91</v>
      </c>
      <c r="AG103">
        <v>91</v>
      </c>
      <c r="AK103">
        <v>91</v>
      </c>
      <c r="AS103">
        <v>91</v>
      </c>
      <c r="AT103">
        <v>91</v>
      </c>
      <c r="AU103">
        <v>91</v>
      </c>
      <c r="BL103">
        <v>1</v>
      </c>
      <c r="CC103">
        <v>91</v>
      </c>
      <c r="CK103">
        <v>91</v>
      </c>
      <c r="DC103">
        <v>91</v>
      </c>
      <c r="GY103" s="39"/>
    </row>
    <row r="104" spans="1:207" ht="34.5" x14ac:dyDescent="0.25">
      <c r="A104" s="30" t="s">
        <v>2600</v>
      </c>
      <c r="B104">
        <v>6</v>
      </c>
      <c r="C104" s="30" t="s">
        <v>1954</v>
      </c>
      <c r="D104" s="68">
        <f t="shared" si="19"/>
        <v>6</v>
      </c>
      <c r="E104" s="30">
        <v>1</v>
      </c>
      <c r="F104">
        <v>2</v>
      </c>
      <c r="G104" t="s">
        <v>1349</v>
      </c>
      <c r="H104" s="1" t="s">
        <v>1474</v>
      </c>
      <c r="I104" s="71" t="s">
        <v>2188</v>
      </c>
      <c r="J104" s="30">
        <f t="shared" si="20"/>
        <v>37</v>
      </c>
      <c r="K104" s="30" t="s">
        <v>3029</v>
      </c>
      <c r="L104" s="30" t="s">
        <v>3108</v>
      </c>
      <c r="M104" s="30"/>
      <c r="N104" s="31" t="s">
        <v>3029</v>
      </c>
      <c r="P104" s="31" t="s">
        <v>3115</v>
      </c>
      <c r="S104" s="31"/>
      <c r="V104">
        <v>91</v>
      </c>
      <c r="X104">
        <v>91</v>
      </c>
      <c r="Z104">
        <v>91</v>
      </c>
      <c r="AE104">
        <v>91</v>
      </c>
      <c r="AJ104">
        <v>91</v>
      </c>
      <c r="AM104">
        <v>91</v>
      </c>
      <c r="AR104">
        <v>91</v>
      </c>
      <c r="AU104">
        <v>2</v>
      </c>
      <c r="AV104">
        <v>91</v>
      </c>
      <c r="AY104">
        <v>3</v>
      </c>
      <c r="BF104">
        <v>91</v>
      </c>
      <c r="BN104">
        <v>91</v>
      </c>
      <c r="BS104">
        <v>91</v>
      </c>
      <c r="BW104">
        <v>91</v>
      </c>
      <c r="CH104">
        <v>91</v>
      </c>
      <c r="CK104">
        <v>91</v>
      </c>
      <c r="CL104">
        <v>91</v>
      </c>
      <c r="CR104">
        <v>91</v>
      </c>
      <c r="CT104">
        <v>91</v>
      </c>
      <c r="CV104">
        <v>91</v>
      </c>
      <c r="DA104">
        <v>91</v>
      </c>
      <c r="DC104">
        <v>91</v>
      </c>
      <c r="DJ104">
        <v>91</v>
      </c>
      <c r="DQ104">
        <v>91</v>
      </c>
      <c r="DU104">
        <v>91</v>
      </c>
      <c r="DX104">
        <v>91</v>
      </c>
      <c r="EC104">
        <v>91</v>
      </c>
      <c r="EJ104">
        <v>91</v>
      </c>
      <c r="EO104">
        <v>91</v>
      </c>
      <c r="EX104">
        <v>91</v>
      </c>
      <c r="FC104">
        <v>91</v>
      </c>
      <c r="FD104">
        <v>91</v>
      </c>
      <c r="FH104">
        <v>91</v>
      </c>
      <c r="FQ104">
        <v>91</v>
      </c>
      <c r="FU104">
        <v>91</v>
      </c>
      <c r="FW104">
        <v>91</v>
      </c>
      <c r="GC104">
        <v>91</v>
      </c>
      <c r="GL104">
        <v>91</v>
      </c>
      <c r="GQ104">
        <v>91</v>
      </c>
      <c r="GS104">
        <v>91</v>
      </c>
      <c r="GY104" s="39"/>
    </row>
    <row r="105" spans="1:207" ht="23.25" x14ac:dyDescent="0.25">
      <c r="A105" s="30" t="s">
        <v>2601</v>
      </c>
      <c r="B105">
        <v>10</v>
      </c>
      <c r="C105" s="30" t="s">
        <v>1988</v>
      </c>
      <c r="D105" s="68">
        <f t="shared" si="19"/>
        <v>10</v>
      </c>
      <c r="E105" s="30">
        <v>1</v>
      </c>
      <c r="F105">
        <v>2</v>
      </c>
      <c r="G105" t="s">
        <v>1348</v>
      </c>
      <c r="H105" s="1" t="s">
        <v>1713</v>
      </c>
      <c r="I105" s="71" t="s">
        <v>2190</v>
      </c>
      <c r="J105" s="30">
        <f t="shared" si="20"/>
        <v>16</v>
      </c>
      <c r="K105" s="30" t="s">
        <v>3030</v>
      </c>
      <c r="L105" s="30" t="s">
        <v>3130</v>
      </c>
      <c r="M105" s="30"/>
      <c r="S105" s="31"/>
      <c r="W105">
        <v>1</v>
      </c>
      <c r="X105">
        <v>1</v>
      </c>
      <c r="AF105">
        <v>1</v>
      </c>
      <c r="AP105">
        <v>1</v>
      </c>
      <c r="AR105">
        <v>1</v>
      </c>
      <c r="BJ105">
        <v>1</v>
      </c>
      <c r="CA105">
        <v>1</v>
      </c>
      <c r="CH105">
        <v>1</v>
      </c>
      <c r="CS105">
        <v>1</v>
      </c>
      <c r="CZ105">
        <v>1</v>
      </c>
      <c r="DQ105">
        <v>1</v>
      </c>
      <c r="EA105">
        <v>1</v>
      </c>
      <c r="ED105">
        <v>1</v>
      </c>
      <c r="EL105">
        <v>1</v>
      </c>
      <c r="EY105">
        <v>1</v>
      </c>
      <c r="FK105">
        <v>1</v>
      </c>
      <c r="GN105">
        <v>1</v>
      </c>
      <c r="GY105" s="39"/>
    </row>
    <row r="106" spans="1:207" ht="23.25" x14ac:dyDescent="0.25">
      <c r="A106" s="30" t="s">
        <v>2602</v>
      </c>
      <c r="B106">
        <v>9</v>
      </c>
      <c r="C106" s="30" t="s">
        <v>1999</v>
      </c>
      <c r="D106" s="68">
        <f t="shared" si="19"/>
        <v>9</v>
      </c>
      <c r="E106" s="30">
        <v>1</v>
      </c>
      <c r="F106">
        <v>3</v>
      </c>
      <c r="G106" t="s">
        <v>1348</v>
      </c>
      <c r="H106" s="1" t="s">
        <v>1745</v>
      </c>
      <c r="I106" s="75" t="s">
        <v>2191</v>
      </c>
      <c r="J106" s="30">
        <f t="shared" si="20"/>
        <v>44</v>
      </c>
      <c r="K106" s="30" t="s">
        <v>3032</v>
      </c>
      <c r="L106" s="30" t="s">
        <v>3509</v>
      </c>
      <c r="M106" s="30"/>
      <c r="S106" s="31"/>
      <c r="U106">
        <v>92</v>
      </c>
      <c r="Y106">
        <v>92</v>
      </c>
      <c r="AE106">
        <v>92</v>
      </c>
      <c r="AF106">
        <v>3</v>
      </c>
      <c r="AJ106">
        <v>92</v>
      </c>
      <c r="AP106">
        <v>3</v>
      </c>
      <c r="AR106">
        <v>92</v>
      </c>
      <c r="AZ106">
        <v>4</v>
      </c>
      <c r="BB106">
        <v>5</v>
      </c>
      <c r="BC106">
        <v>92</v>
      </c>
      <c r="BF106">
        <v>3</v>
      </c>
      <c r="BI106">
        <v>3</v>
      </c>
      <c r="BJ106">
        <v>92</v>
      </c>
      <c r="BP106">
        <v>92</v>
      </c>
      <c r="BT106">
        <v>92</v>
      </c>
      <c r="BW106">
        <v>92</v>
      </c>
      <c r="BX106">
        <v>92</v>
      </c>
      <c r="CA106">
        <v>92</v>
      </c>
      <c r="CD106">
        <v>92</v>
      </c>
      <c r="CN106">
        <v>92</v>
      </c>
      <c r="CP106">
        <v>92</v>
      </c>
      <c r="CR106">
        <v>92</v>
      </c>
      <c r="CS106">
        <v>92</v>
      </c>
      <c r="CX106">
        <v>92</v>
      </c>
      <c r="DF106">
        <v>92</v>
      </c>
      <c r="DI106">
        <v>92</v>
      </c>
      <c r="DQ106">
        <v>92</v>
      </c>
      <c r="DW106">
        <v>92</v>
      </c>
      <c r="DZ106">
        <v>92</v>
      </c>
      <c r="EA106">
        <v>92</v>
      </c>
      <c r="ED106">
        <v>92</v>
      </c>
      <c r="EJ106">
        <v>92</v>
      </c>
      <c r="EM106">
        <v>92</v>
      </c>
      <c r="EP106">
        <v>92</v>
      </c>
      <c r="EV106">
        <v>92</v>
      </c>
      <c r="FD106">
        <v>92</v>
      </c>
      <c r="FF106">
        <v>92</v>
      </c>
      <c r="FJ106">
        <v>92</v>
      </c>
      <c r="FK106">
        <v>92</v>
      </c>
      <c r="FV106">
        <v>4</v>
      </c>
      <c r="FZ106">
        <v>92</v>
      </c>
      <c r="GA106">
        <v>92</v>
      </c>
      <c r="GF106">
        <v>92</v>
      </c>
      <c r="GG106">
        <v>92</v>
      </c>
      <c r="GI106">
        <v>92</v>
      </c>
      <c r="GP106">
        <v>92</v>
      </c>
      <c r="GW106">
        <v>92</v>
      </c>
      <c r="GY106" s="39"/>
    </row>
    <row r="107" spans="1:207" ht="23.25" x14ac:dyDescent="0.25">
      <c r="A107" s="30" t="s">
        <v>2603</v>
      </c>
      <c r="B107">
        <v>2</v>
      </c>
      <c r="C107" s="30" t="s">
        <v>2060</v>
      </c>
      <c r="D107" s="68">
        <f t="shared" si="19"/>
        <v>2</v>
      </c>
      <c r="E107" s="30">
        <v>1</v>
      </c>
      <c r="F107">
        <v>5</v>
      </c>
      <c r="G107" t="s">
        <v>1349</v>
      </c>
      <c r="H107" s="1" t="s">
        <v>1364</v>
      </c>
      <c r="I107" s="79" t="s">
        <v>2335</v>
      </c>
      <c r="J107" s="30">
        <f t="shared" si="20"/>
        <v>6</v>
      </c>
      <c r="K107" s="30"/>
      <c r="L107" s="30"/>
      <c r="M107" s="30"/>
      <c r="S107" s="31"/>
      <c r="AR107">
        <v>6</v>
      </c>
      <c r="BA107">
        <v>1</v>
      </c>
      <c r="BC107">
        <v>5</v>
      </c>
      <c r="CV107">
        <v>93</v>
      </c>
      <c r="EL107">
        <v>1</v>
      </c>
      <c r="FK107">
        <v>93</v>
      </c>
      <c r="GY107" s="39"/>
    </row>
    <row r="108" spans="1:207" ht="23.25" x14ac:dyDescent="0.25">
      <c r="A108" s="30" t="s">
        <v>2604</v>
      </c>
      <c r="B108">
        <v>9</v>
      </c>
      <c r="C108" s="30" t="s">
        <v>2404</v>
      </c>
      <c r="D108" s="68">
        <f t="shared" si="19"/>
        <v>9</v>
      </c>
      <c r="E108" s="30">
        <v>1</v>
      </c>
      <c r="F108">
        <v>4</v>
      </c>
      <c r="H108" s="1" t="s">
        <v>1858</v>
      </c>
      <c r="I108" s="77" t="s">
        <v>2192</v>
      </c>
      <c r="J108" s="30">
        <f t="shared" si="20"/>
        <v>16</v>
      </c>
      <c r="K108" s="30"/>
      <c r="L108" s="30"/>
      <c r="M108" s="30"/>
      <c r="S108" s="31"/>
      <c r="X108">
        <v>6</v>
      </c>
      <c r="AB108">
        <v>92</v>
      </c>
      <c r="AF108">
        <v>92</v>
      </c>
      <c r="AJ108">
        <v>92</v>
      </c>
      <c r="AM108">
        <v>92</v>
      </c>
      <c r="BJ108">
        <v>92</v>
      </c>
      <c r="CH108">
        <v>92</v>
      </c>
      <c r="CX108">
        <v>92</v>
      </c>
      <c r="CZ108">
        <v>92</v>
      </c>
      <c r="DC108">
        <v>92</v>
      </c>
      <c r="DI108">
        <v>92</v>
      </c>
      <c r="DU108">
        <v>92</v>
      </c>
      <c r="EC108">
        <v>92</v>
      </c>
      <c r="EX108">
        <v>92</v>
      </c>
      <c r="FI108">
        <v>92</v>
      </c>
      <c r="FY108">
        <v>92</v>
      </c>
      <c r="GY108" s="39"/>
    </row>
    <row r="109" spans="1:207" ht="79.5" x14ac:dyDescent="0.25">
      <c r="A109" s="30" t="s">
        <v>2605</v>
      </c>
      <c r="B109">
        <v>1</v>
      </c>
      <c r="C109" s="30" t="s">
        <v>2090</v>
      </c>
      <c r="D109" s="68">
        <f t="shared" si="19"/>
        <v>1</v>
      </c>
      <c r="E109" s="30">
        <v>1</v>
      </c>
      <c r="F109">
        <v>7</v>
      </c>
      <c r="G109" t="s">
        <v>1347</v>
      </c>
      <c r="H109" s="1" t="s">
        <v>1801</v>
      </c>
      <c r="I109" s="73" t="s">
        <v>2361</v>
      </c>
      <c r="J109" s="30">
        <f t="shared" si="20"/>
        <v>17</v>
      </c>
      <c r="K109" s="30" t="s">
        <v>1683</v>
      </c>
      <c r="L109" s="30"/>
      <c r="M109" s="30"/>
      <c r="S109" s="31"/>
      <c r="U109">
        <v>8</v>
      </c>
      <c r="W109">
        <v>94</v>
      </c>
      <c r="AK109">
        <v>94</v>
      </c>
      <c r="BA109">
        <v>94</v>
      </c>
      <c r="BL109">
        <v>94</v>
      </c>
      <c r="BT109">
        <v>94</v>
      </c>
      <c r="BZ109">
        <v>94</v>
      </c>
      <c r="CB109">
        <v>94</v>
      </c>
      <c r="CJ109">
        <v>94</v>
      </c>
      <c r="DR109">
        <v>94</v>
      </c>
      <c r="DS109">
        <v>94</v>
      </c>
      <c r="EI109">
        <v>94</v>
      </c>
      <c r="EL109">
        <v>94</v>
      </c>
      <c r="FZ109">
        <v>94</v>
      </c>
      <c r="GA109">
        <v>94</v>
      </c>
      <c r="GE109">
        <v>94</v>
      </c>
      <c r="GG109">
        <v>94</v>
      </c>
      <c r="GU109">
        <v>94</v>
      </c>
      <c r="GY109" s="39"/>
    </row>
    <row r="110" spans="1:207" ht="23.25" x14ac:dyDescent="0.25">
      <c r="A110" s="30" t="s">
        <v>2606</v>
      </c>
      <c r="B110">
        <v>1</v>
      </c>
      <c r="C110" s="30" t="s">
        <v>2096</v>
      </c>
      <c r="D110" s="68">
        <f t="shared" si="19"/>
        <v>1</v>
      </c>
      <c r="E110" s="30">
        <v>1</v>
      </c>
      <c r="F110">
        <v>7</v>
      </c>
      <c r="G110" t="s">
        <v>1349</v>
      </c>
      <c r="H110" s="1" t="s">
        <v>1799</v>
      </c>
      <c r="I110" s="73" t="s">
        <v>2193</v>
      </c>
      <c r="J110" s="30">
        <f t="shared" si="20"/>
        <v>20</v>
      </c>
      <c r="K110" s="30" t="s">
        <v>1479</v>
      </c>
      <c r="L110" s="30" t="s">
        <v>3145</v>
      </c>
      <c r="M110" s="30"/>
      <c r="S110" s="31"/>
      <c r="V110">
        <v>6</v>
      </c>
      <c r="AA110">
        <v>93</v>
      </c>
      <c r="AL110">
        <v>94</v>
      </c>
      <c r="AN110">
        <v>8</v>
      </c>
      <c r="AQ110">
        <v>94</v>
      </c>
      <c r="AU110">
        <v>6</v>
      </c>
      <c r="AW110">
        <v>91</v>
      </c>
      <c r="BH110">
        <v>91</v>
      </c>
      <c r="BQ110">
        <v>91</v>
      </c>
      <c r="BV110">
        <v>91</v>
      </c>
      <c r="CG110">
        <v>91</v>
      </c>
      <c r="CK110">
        <v>91</v>
      </c>
      <c r="CY110">
        <v>91</v>
      </c>
      <c r="DB110">
        <v>91</v>
      </c>
      <c r="DF110">
        <v>91</v>
      </c>
      <c r="DK110">
        <v>91</v>
      </c>
      <c r="DO110">
        <v>91</v>
      </c>
      <c r="FB110">
        <v>91</v>
      </c>
      <c r="FK110">
        <v>91</v>
      </c>
      <c r="FQ110">
        <v>91</v>
      </c>
      <c r="GQ110">
        <v>91</v>
      </c>
      <c r="GX110">
        <v>91</v>
      </c>
      <c r="GY110" s="39"/>
    </row>
    <row r="111" spans="1:207" x14ac:dyDescent="0.25">
      <c r="A111" s="30" t="s">
        <v>2607</v>
      </c>
      <c r="B111">
        <v>1</v>
      </c>
      <c r="C111" s="30" t="s">
        <v>2025</v>
      </c>
      <c r="D111" s="68">
        <f t="shared" si="19"/>
        <v>1</v>
      </c>
      <c r="E111" s="30">
        <v>1</v>
      </c>
      <c r="F111">
        <v>4</v>
      </c>
      <c r="G111" t="s">
        <v>1347</v>
      </c>
      <c r="H111" s="1" t="s">
        <v>1365</v>
      </c>
      <c r="I111" s="77" t="s">
        <v>2336</v>
      </c>
      <c r="J111" s="30">
        <f t="shared" si="20"/>
        <v>1</v>
      </c>
      <c r="K111" s="30" t="s">
        <v>1475</v>
      </c>
      <c r="L111" s="30" t="s">
        <v>3131</v>
      </c>
      <c r="M111" s="30"/>
      <c r="N111" s="31" t="s">
        <v>2500</v>
      </c>
      <c r="S111" s="31"/>
      <c r="EN111">
        <v>92</v>
      </c>
      <c r="GY111" s="39"/>
    </row>
    <row r="112" spans="1:207" x14ac:dyDescent="0.25">
      <c r="A112" s="30" t="s">
        <v>2608</v>
      </c>
      <c r="B112">
        <v>1</v>
      </c>
      <c r="C112" s="30" t="s">
        <v>2102</v>
      </c>
      <c r="D112" s="68">
        <f t="shared" si="19"/>
        <v>1</v>
      </c>
      <c r="E112" s="30">
        <v>1</v>
      </c>
      <c r="F112">
        <v>8</v>
      </c>
      <c r="G112" t="s">
        <v>1349</v>
      </c>
      <c r="H112" s="1" t="s">
        <v>1394</v>
      </c>
      <c r="I112" s="84" t="s">
        <v>2362</v>
      </c>
      <c r="J112" s="30">
        <f t="shared" si="20"/>
        <v>0</v>
      </c>
      <c r="K112" s="30"/>
      <c r="L112" s="30"/>
      <c r="M112" s="30" t="s">
        <v>1463</v>
      </c>
      <c r="S112" s="31" t="s">
        <v>2482</v>
      </c>
      <c r="GY112" s="39"/>
    </row>
    <row r="113" spans="1:207" ht="57" x14ac:dyDescent="0.25">
      <c r="A113" s="30" t="s">
        <v>2609</v>
      </c>
      <c r="B113">
        <v>2</v>
      </c>
      <c r="C113" s="30" t="s">
        <v>2015</v>
      </c>
      <c r="D113" s="68">
        <f t="shared" si="19"/>
        <v>2</v>
      </c>
      <c r="E113" s="30">
        <v>1</v>
      </c>
      <c r="F113">
        <v>4</v>
      </c>
      <c r="G113" t="s">
        <v>1349</v>
      </c>
      <c r="H113" s="1" t="s">
        <v>1776</v>
      </c>
      <c r="I113" s="77" t="s">
        <v>2363</v>
      </c>
      <c r="J113" s="30">
        <f t="shared" si="20"/>
        <v>7</v>
      </c>
      <c r="K113" s="30"/>
      <c r="L113" s="30"/>
      <c r="M113" s="30" t="s">
        <v>1331</v>
      </c>
      <c r="N113" s="31" t="s">
        <v>1356</v>
      </c>
      <c r="Q113" s="31" t="s">
        <v>230</v>
      </c>
      <c r="S113" s="31"/>
      <c r="X113">
        <v>5</v>
      </c>
      <c r="AD113">
        <v>92</v>
      </c>
      <c r="EC113">
        <v>92</v>
      </c>
      <c r="EG113">
        <v>92</v>
      </c>
      <c r="EH113">
        <v>92</v>
      </c>
      <c r="FM113">
        <v>92</v>
      </c>
      <c r="FN113">
        <v>92</v>
      </c>
      <c r="GY113" s="39"/>
    </row>
    <row r="114" spans="1:207" ht="45.75" x14ac:dyDescent="0.25">
      <c r="A114" s="30" t="s">
        <v>2610</v>
      </c>
      <c r="B114">
        <v>3</v>
      </c>
      <c r="C114" s="30" t="s">
        <v>1967</v>
      </c>
      <c r="D114" s="68">
        <f t="shared" si="19"/>
        <v>3</v>
      </c>
      <c r="E114" s="30">
        <v>1</v>
      </c>
      <c r="F114">
        <v>2</v>
      </c>
      <c r="G114" t="s">
        <v>1348</v>
      </c>
      <c r="H114" s="1" t="s">
        <v>1702</v>
      </c>
      <c r="I114" s="71" t="s">
        <v>2364</v>
      </c>
      <c r="J114" s="30">
        <f t="shared" si="20"/>
        <v>22</v>
      </c>
      <c r="K114" s="30"/>
      <c r="L114" s="30"/>
      <c r="M114" s="30"/>
      <c r="N114" s="31" t="s">
        <v>1356</v>
      </c>
      <c r="S114" s="31"/>
      <c r="AD114">
        <v>91</v>
      </c>
      <c r="AE114">
        <v>91</v>
      </c>
      <c r="AO114">
        <v>91</v>
      </c>
      <c r="AV114">
        <v>91</v>
      </c>
      <c r="BM114">
        <v>91</v>
      </c>
      <c r="BW114">
        <v>91</v>
      </c>
      <c r="CG114">
        <v>91</v>
      </c>
      <c r="CJ114">
        <v>91</v>
      </c>
      <c r="CP114">
        <v>91</v>
      </c>
      <c r="CR114">
        <v>91</v>
      </c>
      <c r="CW114">
        <v>91</v>
      </c>
      <c r="EC114">
        <v>91</v>
      </c>
      <c r="EO114">
        <v>91</v>
      </c>
      <c r="FA114">
        <v>91</v>
      </c>
      <c r="FM114">
        <v>91</v>
      </c>
      <c r="FO114">
        <v>91</v>
      </c>
      <c r="FP114">
        <v>91</v>
      </c>
      <c r="FS114">
        <v>91</v>
      </c>
      <c r="FU114">
        <v>91</v>
      </c>
      <c r="GE114">
        <v>91</v>
      </c>
      <c r="GF114">
        <v>91</v>
      </c>
      <c r="GG114">
        <v>91</v>
      </c>
      <c r="GH114">
        <v>91</v>
      </c>
      <c r="GI114">
        <v>91</v>
      </c>
      <c r="GJ114">
        <v>91</v>
      </c>
      <c r="GK114">
        <v>91</v>
      </c>
      <c r="GY114" s="39"/>
    </row>
    <row r="115" spans="1:207" ht="34.5" x14ac:dyDescent="0.25">
      <c r="A115" s="30" t="s">
        <v>2611</v>
      </c>
      <c r="B115">
        <v>5</v>
      </c>
      <c r="C115" s="30" t="s">
        <v>1943</v>
      </c>
      <c r="D115" s="68">
        <f t="shared" si="19"/>
        <v>5</v>
      </c>
      <c r="E115" s="30">
        <v>1</v>
      </c>
      <c r="F115">
        <v>2</v>
      </c>
      <c r="G115" t="s">
        <v>1349</v>
      </c>
      <c r="H115" s="1" t="s">
        <v>1830</v>
      </c>
      <c r="I115" s="71" t="s">
        <v>2195</v>
      </c>
      <c r="J115" s="30">
        <f t="shared" si="20"/>
        <v>18</v>
      </c>
      <c r="K115" s="30" t="s">
        <v>3043</v>
      </c>
      <c r="L115" s="30" t="s">
        <v>3109</v>
      </c>
      <c r="M115" s="30"/>
      <c r="N115" s="31" t="s">
        <v>90</v>
      </c>
      <c r="P115" s="31" t="s">
        <v>250</v>
      </c>
      <c r="S115" s="31"/>
      <c r="V115">
        <v>91</v>
      </c>
      <c r="AA115">
        <v>91</v>
      </c>
      <c r="AH115">
        <v>91</v>
      </c>
      <c r="AJ115">
        <v>91</v>
      </c>
      <c r="AN115">
        <v>91</v>
      </c>
      <c r="AP115">
        <v>91</v>
      </c>
      <c r="AQ115">
        <v>91</v>
      </c>
      <c r="BD115">
        <v>91</v>
      </c>
      <c r="BH115">
        <v>2</v>
      </c>
      <c r="BL115">
        <v>91</v>
      </c>
      <c r="CE115">
        <v>91</v>
      </c>
      <c r="CN115">
        <v>91</v>
      </c>
      <c r="DF115">
        <v>91</v>
      </c>
      <c r="DO115">
        <v>91</v>
      </c>
      <c r="DW115">
        <v>91</v>
      </c>
      <c r="EN115">
        <v>91</v>
      </c>
      <c r="EX115">
        <v>91</v>
      </c>
      <c r="FJ115">
        <v>91</v>
      </c>
      <c r="GJ115">
        <v>91</v>
      </c>
      <c r="GS115">
        <v>91</v>
      </c>
      <c r="GW115">
        <v>91</v>
      </c>
      <c r="GY115" s="39"/>
    </row>
    <row r="116" spans="1:207" x14ac:dyDescent="0.25">
      <c r="A116" s="30" t="s">
        <v>243</v>
      </c>
      <c r="B116">
        <v>11</v>
      </c>
      <c r="C116" s="30" t="s">
        <v>2085</v>
      </c>
      <c r="D116" s="68">
        <f t="shared" si="19"/>
        <v>11</v>
      </c>
      <c r="E116" s="30">
        <v>1</v>
      </c>
      <c r="F116">
        <v>6</v>
      </c>
      <c r="G116" t="s">
        <v>1715</v>
      </c>
      <c r="H116" s="1" t="s">
        <v>1794</v>
      </c>
      <c r="I116" s="81" t="s">
        <v>3045</v>
      </c>
      <c r="J116" s="30">
        <f t="shared" si="20"/>
        <v>11</v>
      </c>
      <c r="K116" s="30" t="s">
        <v>2937</v>
      </c>
      <c r="L116" s="30" t="s">
        <v>3464</v>
      </c>
      <c r="M116" s="30" t="s">
        <v>1331</v>
      </c>
      <c r="Q116" s="31" t="s">
        <v>209</v>
      </c>
      <c r="S116" s="31"/>
      <c r="V116">
        <v>93</v>
      </c>
      <c r="AH116">
        <v>93</v>
      </c>
      <c r="AQ116">
        <v>6</v>
      </c>
      <c r="AW116">
        <v>93</v>
      </c>
      <c r="BF116">
        <v>93</v>
      </c>
      <c r="BQ116">
        <v>93</v>
      </c>
      <c r="BW116">
        <v>93</v>
      </c>
      <c r="CE116">
        <v>93</v>
      </c>
      <c r="DI116">
        <v>93</v>
      </c>
      <c r="DW116">
        <v>93</v>
      </c>
      <c r="FW116">
        <v>93</v>
      </c>
      <c r="GV116">
        <v>93</v>
      </c>
      <c r="GY116" s="39"/>
    </row>
    <row r="117" spans="1:207" ht="23.25" x14ac:dyDescent="0.25">
      <c r="A117" s="30" t="s">
        <v>2612</v>
      </c>
      <c r="B117">
        <v>9</v>
      </c>
      <c r="C117" s="30" t="s">
        <v>2405</v>
      </c>
      <c r="D117" s="68">
        <f t="shared" si="19"/>
        <v>9</v>
      </c>
      <c r="E117" s="30">
        <v>1</v>
      </c>
      <c r="F117">
        <v>4</v>
      </c>
      <c r="G117" t="s">
        <v>1349</v>
      </c>
      <c r="H117" s="1" t="s">
        <v>1864</v>
      </c>
      <c r="I117" s="77" t="s">
        <v>2197</v>
      </c>
      <c r="J117" s="30">
        <f t="shared" si="20"/>
        <v>22</v>
      </c>
      <c r="K117" s="30" t="s">
        <v>2937</v>
      </c>
      <c r="L117" s="30" t="s">
        <v>3466</v>
      </c>
      <c r="M117" s="30" t="s">
        <v>1331</v>
      </c>
      <c r="Q117" s="31" t="s">
        <v>2469</v>
      </c>
      <c r="S117" s="31"/>
      <c r="Y117">
        <v>92</v>
      </c>
      <c r="AA117">
        <v>92</v>
      </c>
      <c r="AG117">
        <v>92</v>
      </c>
      <c r="AI117">
        <v>92</v>
      </c>
      <c r="AW117">
        <v>5</v>
      </c>
      <c r="AX117">
        <v>92</v>
      </c>
      <c r="BI117">
        <v>92</v>
      </c>
      <c r="BS117">
        <v>92</v>
      </c>
      <c r="BV117">
        <v>92</v>
      </c>
      <c r="CD117">
        <v>92</v>
      </c>
      <c r="DF117">
        <v>92</v>
      </c>
      <c r="DG117">
        <v>92</v>
      </c>
      <c r="DK117">
        <v>92</v>
      </c>
      <c r="DL117">
        <v>92</v>
      </c>
      <c r="DP117">
        <v>92</v>
      </c>
      <c r="DW117">
        <v>92</v>
      </c>
      <c r="EF117">
        <v>92</v>
      </c>
      <c r="EV117">
        <v>92</v>
      </c>
      <c r="FC117">
        <v>92</v>
      </c>
      <c r="FF117">
        <v>92</v>
      </c>
      <c r="FW117">
        <v>92</v>
      </c>
      <c r="GC117">
        <v>92</v>
      </c>
      <c r="GH117">
        <v>92</v>
      </c>
      <c r="GP117">
        <v>92</v>
      </c>
      <c r="GY117" s="39"/>
    </row>
    <row r="118" spans="1:207" ht="23.25" x14ac:dyDescent="0.25">
      <c r="A118" s="30" t="s">
        <v>2613</v>
      </c>
      <c r="B118">
        <v>8</v>
      </c>
      <c r="C118" s="30" t="s">
        <v>1946</v>
      </c>
      <c r="D118" s="68">
        <f t="shared" si="19"/>
        <v>8</v>
      </c>
      <c r="E118" s="30">
        <v>1</v>
      </c>
      <c r="F118">
        <v>2</v>
      </c>
      <c r="G118" t="s">
        <v>1348</v>
      </c>
      <c r="H118" s="1" t="s">
        <v>1831</v>
      </c>
      <c r="I118" s="71" t="s">
        <v>2198</v>
      </c>
      <c r="J118" s="30">
        <f t="shared" si="20"/>
        <v>30</v>
      </c>
      <c r="K118" s="30"/>
      <c r="L118" s="30"/>
      <c r="M118" s="30"/>
      <c r="S118" s="31"/>
      <c r="V118">
        <v>91</v>
      </c>
      <c r="X118">
        <v>91</v>
      </c>
      <c r="AA118">
        <v>91</v>
      </c>
      <c r="AC118">
        <v>4</v>
      </c>
      <c r="AL118">
        <v>1</v>
      </c>
      <c r="AM118">
        <v>91</v>
      </c>
      <c r="AU118">
        <v>91</v>
      </c>
      <c r="BE118">
        <v>91</v>
      </c>
      <c r="BF118">
        <v>2</v>
      </c>
      <c r="BG118">
        <v>91</v>
      </c>
      <c r="BH118">
        <v>91</v>
      </c>
      <c r="BM118">
        <v>91</v>
      </c>
      <c r="BN118">
        <v>91</v>
      </c>
      <c r="BV118">
        <v>91</v>
      </c>
      <c r="BX118">
        <v>91</v>
      </c>
      <c r="CC118">
        <v>91</v>
      </c>
      <c r="CE118">
        <v>91</v>
      </c>
      <c r="CJ118">
        <v>91</v>
      </c>
      <c r="CT118">
        <v>91</v>
      </c>
      <c r="CU118">
        <v>91</v>
      </c>
      <c r="CY118">
        <v>91</v>
      </c>
      <c r="CZ118">
        <v>91</v>
      </c>
      <c r="DD118">
        <v>91</v>
      </c>
      <c r="DJ118">
        <v>91</v>
      </c>
      <c r="DO118">
        <v>91</v>
      </c>
      <c r="EG118">
        <v>91</v>
      </c>
      <c r="EH118">
        <v>91</v>
      </c>
      <c r="EM118">
        <v>91</v>
      </c>
      <c r="FM118">
        <v>91</v>
      </c>
      <c r="FO118">
        <v>91</v>
      </c>
      <c r="GY118" s="39"/>
    </row>
    <row r="119" spans="1:207" ht="34.5" x14ac:dyDescent="0.25">
      <c r="A119" s="30" t="s">
        <v>2614</v>
      </c>
      <c r="B119">
        <v>1</v>
      </c>
      <c r="C119" s="30" t="s">
        <v>1940</v>
      </c>
      <c r="D119" s="68">
        <f t="shared" si="19"/>
        <v>1</v>
      </c>
      <c r="E119" s="30">
        <v>1</v>
      </c>
      <c r="F119">
        <v>1</v>
      </c>
      <c r="G119" t="s">
        <v>1347</v>
      </c>
      <c r="H119" s="1" t="s">
        <v>1859</v>
      </c>
      <c r="I119" s="69" t="s">
        <v>2199</v>
      </c>
      <c r="J119" s="30">
        <f t="shared" si="20"/>
        <v>5</v>
      </c>
      <c r="M119" s="30" t="s">
        <v>1331</v>
      </c>
      <c r="O119" s="31" t="s">
        <v>1555</v>
      </c>
      <c r="Q119" s="31" t="s">
        <v>342</v>
      </c>
      <c r="S119" s="31"/>
      <c r="U119">
        <v>1</v>
      </c>
      <c r="BZ119">
        <v>1</v>
      </c>
      <c r="CB119">
        <v>3</v>
      </c>
      <c r="CJ119">
        <v>1</v>
      </c>
      <c r="EL119">
        <v>91</v>
      </c>
      <c r="GY119" s="39"/>
    </row>
    <row r="120" spans="1:207" ht="23.25" x14ac:dyDescent="0.25">
      <c r="A120" s="30" t="s">
        <v>2615</v>
      </c>
      <c r="B120">
        <v>1</v>
      </c>
      <c r="C120" s="30" t="s">
        <v>2038</v>
      </c>
      <c r="D120" s="68">
        <f t="shared" si="19"/>
        <v>1</v>
      </c>
      <c r="E120" s="30">
        <v>1</v>
      </c>
      <c r="F120">
        <v>4</v>
      </c>
      <c r="G120" t="s">
        <v>1347</v>
      </c>
      <c r="H120" s="1" t="s">
        <v>1700</v>
      </c>
      <c r="I120" s="77" t="s">
        <v>2202</v>
      </c>
      <c r="J120" s="30">
        <f t="shared" si="20"/>
        <v>12</v>
      </c>
      <c r="K120" s="30"/>
      <c r="L120" s="30"/>
      <c r="M120" s="30" t="s">
        <v>1331</v>
      </c>
      <c r="N120" s="31" t="s">
        <v>1452</v>
      </c>
      <c r="Q120" s="31" t="s">
        <v>499</v>
      </c>
      <c r="S120" s="31"/>
      <c r="W120">
        <v>4</v>
      </c>
      <c r="AE120">
        <v>92</v>
      </c>
      <c r="AH120">
        <v>4</v>
      </c>
      <c r="CA120">
        <v>3</v>
      </c>
      <c r="CP120">
        <v>92</v>
      </c>
      <c r="CW120">
        <v>3</v>
      </c>
      <c r="DD120">
        <v>92</v>
      </c>
      <c r="DE120">
        <v>92</v>
      </c>
      <c r="DP120">
        <v>4</v>
      </c>
      <c r="EF120">
        <v>4</v>
      </c>
      <c r="EQ120">
        <v>92</v>
      </c>
      <c r="GA120">
        <v>92</v>
      </c>
      <c r="GY120" s="39"/>
    </row>
    <row r="121" spans="1:207" ht="23.25" x14ac:dyDescent="0.25">
      <c r="A121" s="30" t="s">
        <v>2616</v>
      </c>
      <c r="B121">
        <v>4</v>
      </c>
      <c r="C121" s="30" t="s">
        <v>1989</v>
      </c>
      <c r="D121" s="68">
        <f t="shared" si="19"/>
        <v>4</v>
      </c>
      <c r="E121" s="30">
        <v>1</v>
      </c>
      <c r="F121">
        <v>2</v>
      </c>
      <c r="G121" t="s">
        <v>1347</v>
      </c>
      <c r="H121" s="1" t="s">
        <v>1725</v>
      </c>
      <c r="I121" s="71" t="s">
        <v>2200</v>
      </c>
      <c r="J121" s="30">
        <f t="shared" si="20"/>
        <v>13</v>
      </c>
      <c r="K121" s="30" t="s">
        <v>2937</v>
      </c>
      <c r="L121" s="30" t="s">
        <v>3149</v>
      </c>
      <c r="M121" s="30" t="s">
        <v>1331</v>
      </c>
      <c r="Q121" s="31" t="s">
        <v>1333</v>
      </c>
      <c r="S121" s="31"/>
      <c r="AB121">
        <v>91</v>
      </c>
      <c r="AF121">
        <v>2</v>
      </c>
      <c r="AG121">
        <v>2</v>
      </c>
      <c r="AJ121">
        <v>91</v>
      </c>
      <c r="AP121">
        <v>91</v>
      </c>
      <c r="AZ121">
        <v>91</v>
      </c>
      <c r="BP121">
        <v>2</v>
      </c>
      <c r="EA121">
        <v>91</v>
      </c>
      <c r="ED121">
        <v>91</v>
      </c>
      <c r="EQ121">
        <v>91</v>
      </c>
      <c r="ER121">
        <v>91</v>
      </c>
      <c r="FC121">
        <v>91</v>
      </c>
      <c r="FI121">
        <v>91</v>
      </c>
      <c r="GN121">
        <v>91</v>
      </c>
      <c r="GY121" s="39"/>
    </row>
    <row r="122" spans="1:207" ht="102" x14ac:dyDescent="0.25">
      <c r="A122" s="30" t="s">
        <v>2617</v>
      </c>
      <c r="B122">
        <v>1</v>
      </c>
      <c r="C122" s="30" t="s">
        <v>1927</v>
      </c>
      <c r="D122" s="68">
        <f t="shared" si="19"/>
        <v>1</v>
      </c>
      <c r="E122" s="30">
        <v>1</v>
      </c>
      <c r="F122">
        <v>1</v>
      </c>
      <c r="G122" t="s">
        <v>1348</v>
      </c>
      <c r="H122" s="1" t="s">
        <v>1480</v>
      </c>
      <c r="I122" s="69" t="s">
        <v>2365</v>
      </c>
      <c r="J122" s="30">
        <f t="shared" si="20"/>
        <v>6</v>
      </c>
      <c r="M122" s="30" t="s">
        <v>1331</v>
      </c>
      <c r="N122" s="31" t="s">
        <v>1462</v>
      </c>
      <c r="Q122" s="31" t="s">
        <v>1820</v>
      </c>
      <c r="S122" s="31"/>
      <c r="AF122">
        <v>1</v>
      </c>
      <c r="AR122">
        <v>91</v>
      </c>
      <c r="CV122">
        <v>91</v>
      </c>
      <c r="DG122">
        <v>1</v>
      </c>
      <c r="EU122">
        <v>91</v>
      </c>
      <c r="FK122">
        <v>91</v>
      </c>
      <c r="GY122" s="39"/>
    </row>
    <row r="123" spans="1:207" x14ac:dyDescent="0.25">
      <c r="A123" s="30" t="s">
        <v>2618</v>
      </c>
      <c r="B123">
        <v>3</v>
      </c>
      <c r="C123" s="30" t="s">
        <v>2034</v>
      </c>
      <c r="D123" s="68">
        <f t="shared" si="19"/>
        <v>3</v>
      </c>
      <c r="E123" s="30">
        <v>1</v>
      </c>
      <c r="F123">
        <v>4</v>
      </c>
      <c r="H123" s="1" t="s">
        <v>1832</v>
      </c>
      <c r="I123" s="77"/>
      <c r="J123" s="30">
        <f t="shared" si="20"/>
        <v>0</v>
      </c>
      <c r="K123" s="30"/>
      <c r="L123" s="30"/>
      <c r="M123" s="30"/>
      <c r="S123" s="31" t="s">
        <v>3034</v>
      </c>
      <c r="GY123" s="39"/>
    </row>
    <row r="124" spans="1:207" x14ac:dyDescent="0.25">
      <c r="A124" s="30" t="s">
        <v>2619</v>
      </c>
      <c r="B124">
        <v>1</v>
      </c>
      <c r="C124" s="30" t="s">
        <v>2012</v>
      </c>
      <c r="D124" s="68">
        <f t="shared" si="19"/>
        <v>1</v>
      </c>
      <c r="E124" s="30">
        <v>1</v>
      </c>
      <c r="F124">
        <v>3</v>
      </c>
      <c r="H124" s="1" t="s">
        <v>1733</v>
      </c>
      <c r="I124" s="75" t="s">
        <v>2201</v>
      </c>
      <c r="J124" s="30">
        <f t="shared" si="20"/>
        <v>13</v>
      </c>
      <c r="K124" s="30" t="s">
        <v>3035</v>
      </c>
      <c r="L124" s="30" t="s">
        <v>3150</v>
      </c>
      <c r="M124" s="30" t="s">
        <v>1331</v>
      </c>
      <c r="Q124" s="31" t="s">
        <v>1333</v>
      </c>
      <c r="S124" s="31"/>
      <c r="AB124">
        <v>92</v>
      </c>
      <c r="AD124">
        <v>92</v>
      </c>
      <c r="AM124">
        <v>6</v>
      </c>
      <c r="AS124">
        <v>92</v>
      </c>
      <c r="AZ124">
        <v>92</v>
      </c>
      <c r="BJ124">
        <v>92</v>
      </c>
      <c r="CX124">
        <v>92</v>
      </c>
      <c r="CZ124">
        <v>92</v>
      </c>
      <c r="DU124">
        <v>92</v>
      </c>
      <c r="EA124">
        <v>92</v>
      </c>
      <c r="EC124">
        <v>92</v>
      </c>
      <c r="ER124">
        <v>92</v>
      </c>
      <c r="EX124">
        <v>92</v>
      </c>
      <c r="GY124" s="39"/>
    </row>
    <row r="125" spans="1:207" ht="34.5" x14ac:dyDescent="0.25">
      <c r="A125" s="30" t="s">
        <v>2620</v>
      </c>
      <c r="B125">
        <v>1</v>
      </c>
      <c r="C125" s="30" t="s">
        <v>1937</v>
      </c>
      <c r="D125" s="68">
        <f t="shared" si="19"/>
        <v>1</v>
      </c>
      <c r="E125" s="30">
        <v>1</v>
      </c>
      <c r="F125">
        <v>1</v>
      </c>
      <c r="H125" s="1" t="s">
        <v>257</v>
      </c>
      <c r="I125" s="69" t="s">
        <v>2387</v>
      </c>
      <c r="J125" s="30">
        <f t="shared" si="20"/>
        <v>8</v>
      </c>
      <c r="S125" s="31"/>
      <c r="AE125">
        <v>91</v>
      </c>
      <c r="AI125">
        <v>1</v>
      </c>
      <c r="AY125">
        <v>1</v>
      </c>
      <c r="BQ125">
        <v>91</v>
      </c>
      <c r="CK125">
        <v>91</v>
      </c>
      <c r="CP125">
        <v>1</v>
      </c>
      <c r="EN125">
        <v>1</v>
      </c>
      <c r="FA125">
        <v>1</v>
      </c>
      <c r="GY125" s="39"/>
    </row>
    <row r="126" spans="1:207" ht="23.25" x14ac:dyDescent="0.25">
      <c r="A126" s="30" t="s">
        <v>2621</v>
      </c>
      <c r="B126">
        <v>1</v>
      </c>
      <c r="C126" s="30" t="s">
        <v>1942</v>
      </c>
      <c r="D126" s="68">
        <f t="shared" si="19"/>
        <v>1</v>
      </c>
      <c r="E126" s="30">
        <v>1</v>
      </c>
      <c r="F126">
        <v>2</v>
      </c>
      <c r="G126" t="s">
        <v>1347</v>
      </c>
      <c r="H126" s="1" t="s">
        <v>366</v>
      </c>
      <c r="I126" s="71" t="s">
        <v>2203</v>
      </c>
      <c r="J126" s="30">
        <f t="shared" si="20"/>
        <v>19</v>
      </c>
      <c r="K126" s="30"/>
      <c r="L126" s="30"/>
      <c r="M126" s="30" t="s">
        <v>1331</v>
      </c>
      <c r="Q126" s="31" t="s">
        <v>360</v>
      </c>
      <c r="S126" s="31"/>
      <c r="V126">
        <v>2</v>
      </c>
      <c r="Y126">
        <v>91</v>
      </c>
      <c r="Z126">
        <v>91</v>
      </c>
      <c r="AL126">
        <v>91</v>
      </c>
      <c r="AM126">
        <v>91</v>
      </c>
      <c r="AQ126">
        <v>91</v>
      </c>
      <c r="AS126">
        <v>91</v>
      </c>
      <c r="BA126">
        <v>91</v>
      </c>
      <c r="BN126">
        <v>2</v>
      </c>
      <c r="CT126">
        <v>91</v>
      </c>
      <c r="CZ126">
        <v>91</v>
      </c>
      <c r="DA126">
        <v>91</v>
      </c>
      <c r="DC126">
        <v>91</v>
      </c>
      <c r="DU126">
        <v>91</v>
      </c>
      <c r="EB126">
        <v>91</v>
      </c>
      <c r="EU126">
        <v>91</v>
      </c>
      <c r="FH126">
        <v>91</v>
      </c>
      <c r="FV126">
        <v>2</v>
      </c>
      <c r="FY126">
        <v>91</v>
      </c>
      <c r="GK126">
        <v>91</v>
      </c>
      <c r="GV126">
        <v>91</v>
      </c>
      <c r="GY126" s="39"/>
    </row>
    <row r="127" spans="1:207" ht="34.5" x14ac:dyDescent="0.25">
      <c r="A127" s="30" t="s">
        <v>2622</v>
      </c>
      <c r="B127">
        <v>8</v>
      </c>
      <c r="C127" s="30" t="s">
        <v>2406</v>
      </c>
      <c r="D127" s="68">
        <f t="shared" si="19"/>
        <v>8</v>
      </c>
      <c r="E127" s="30">
        <v>1</v>
      </c>
      <c r="F127">
        <v>1</v>
      </c>
      <c r="G127" t="s">
        <v>1349</v>
      </c>
      <c r="H127" s="1" t="s">
        <v>1688</v>
      </c>
      <c r="I127" s="69" t="s">
        <v>2204</v>
      </c>
      <c r="J127" s="30">
        <f t="shared" si="20"/>
        <v>27</v>
      </c>
      <c r="S127" s="31"/>
      <c r="V127">
        <v>91</v>
      </c>
      <c r="AC127">
        <v>91</v>
      </c>
      <c r="AD127">
        <v>91</v>
      </c>
      <c r="AN127">
        <v>91</v>
      </c>
      <c r="AU127">
        <v>91</v>
      </c>
      <c r="BD127">
        <v>91</v>
      </c>
      <c r="BF127">
        <v>91</v>
      </c>
      <c r="BM127">
        <v>1</v>
      </c>
      <c r="BS127">
        <v>91</v>
      </c>
      <c r="CB127">
        <v>91</v>
      </c>
      <c r="CG127">
        <v>91</v>
      </c>
      <c r="CJ127">
        <v>91</v>
      </c>
      <c r="CR127">
        <v>91</v>
      </c>
      <c r="CY127">
        <v>1</v>
      </c>
      <c r="CZ127">
        <v>91</v>
      </c>
      <c r="DD127">
        <v>91</v>
      </c>
      <c r="DJ127">
        <v>91</v>
      </c>
      <c r="DY127">
        <v>91</v>
      </c>
      <c r="EG127">
        <v>91</v>
      </c>
      <c r="EH127">
        <v>91</v>
      </c>
      <c r="EK127">
        <v>91</v>
      </c>
      <c r="ET127">
        <v>91</v>
      </c>
      <c r="EZ127">
        <v>91</v>
      </c>
      <c r="FM127">
        <v>91</v>
      </c>
      <c r="FO127">
        <v>91</v>
      </c>
      <c r="FP127">
        <v>91</v>
      </c>
      <c r="FS127">
        <v>91</v>
      </c>
      <c r="GY127" s="39"/>
    </row>
    <row r="128" spans="1:207" x14ac:dyDescent="0.25">
      <c r="A128" s="30" t="s">
        <v>2623</v>
      </c>
      <c r="B128">
        <v>1</v>
      </c>
      <c r="C128" s="30" t="s">
        <v>2115</v>
      </c>
      <c r="D128" s="68">
        <f t="shared" si="19"/>
        <v>1</v>
      </c>
      <c r="E128" s="30">
        <v>1</v>
      </c>
      <c r="F128">
        <v>1</v>
      </c>
      <c r="G128" t="s">
        <v>1348</v>
      </c>
      <c r="H128" s="1" t="s">
        <v>1918</v>
      </c>
      <c r="I128" s="70"/>
      <c r="J128" s="30">
        <f t="shared" si="20"/>
        <v>1</v>
      </c>
      <c r="K128" s="30" t="s">
        <v>2500</v>
      </c>
      <c r="L128" s="30"/>
      <c r="M128" s="30"/>
      <c r="N128" s="31" t="s">
        <v>2500</v>
      </c>
      <c r="S128" s="31"/>
      <c r="EN128">
        <v>91</v>
      </c>
      <c r="GY128" s="39"/>
    </row>
    <row r="129" spans="1:207" ht="45.75" x14ac:dyDescent="0.25">
      <c r="A129" s="30" t="s">
        <v>2624</v>
      </c>
      <c r="B129">
        <v>1</v>
      </c>
      <c r="C129" s="30" t="s">
        <v>1933</v>
      </c>
      <c r="D129" s="68">
        <f t="shared" si="19"/>
        <v>1</v>
      </c>
      <c r="E129" s="30">
        <v>1</v>
      </c>
      <c r="F129">
        <v>1</v>
      </c>
      <c r="G129" t="s">
        <v>1347</v>
      </c>
      <c r="H129" s="1" t="s">
        <v>1379</v>
      </c>
      <c r="I129" s="69" t="s">
        <v>2366</v>
      </c>
      <c r="J129" s="30">
        <f t="shared" si="20"/>
        <v>0</v>
      </c>
      <c r="K129" s="31" t="s">
        <v>2419</v>
      </c>
      <c r="N129" s="31" t="s">
        <v>1452</v>
      </c>
      <c r="Q129" s="31" t="s">
        <v>1344</v>
      </c>
      <c r="S129" s="31" t="s">
        <v>3103</v>
      </c>
      <c r="GY129" s="39"/>
    </row>
    <row r="130" spans="1:207" ht="23.25" x14ac:dyDescent="0.25">
      <c r="A130" s="30" t="s">
        <v>2625</v>
      </c>
      <c r="B130">
        <v>7</v>
      </c>
      <c r="C130" s="30" t="s">
        <v>2399</v>
      </c>
      <c r="D130" s="68">
        <f t="shared" si="19"/>
        <v>7</v>
      </c>
      <c r="E130" s="30">
        <v>1</v>
      </c>
      <c r="F130">
        <v>4</v>
      </c>
      <c r="G130" t="s">
        <v>1349</v>
      </c>
      <c r="H130" s="1" t="s">
        <v>1919</v>
      </c>
      <c r="I130" s="77" t="s">
        <v>2205</v>
      </c>
      <c r="J130" s="30">
        <f t="shared" si="20"/>
        <v>21</v>
      </c>
      <c r="K130" s="30"/>
      <c r="L130" s="30"/>
      <c r="M130" s="30"/>
      <c r="N130" s="31" t="s">
        <v>1452</v>
      </c>
      <c r="S130" s="31"/>
      <c r="W130">
        <v>1</v>
      </c>
      <c r="AH130">
        <v>5</v>
      </c>
      <c r="AQ130">
        <v>92</v>
      </c>
      <c r="BT130">
        <v>1</v>
      </c>
      <c r="BY130">
        <v>1</v>
      </c>
      <c r="CB130">
        <v>1</v>
      </c>
      <c r="CH130">
        <v>1</v>
      </c>
      <c r="CP130">
        <v>1</v>
      </c>
      <c r="CW130">
        <v>1</v>
      </c>
      <c r="DE130">
        <v>1</v>
      </c>
      <c r="DP130">
        <v>1</v>
      </c>
      <c r="DR130">
        <v>1</v>
      </c>
      <c r="DS130">
        <v>1</v>
      </c>
      <c r="DW130">
        <v>1</v>
      </c>
      <c r="DZ130">
        <v>1</v>
      </c>
      <c r="EF130">
        <v>1</v>
      </c>
      <c r="EP130">
        <v>1</v>
      </c>
      <c r="ET130">
        <v>1</v>
      </c>
      <c r="EZ130">
        <v>1</v>
      </c>
      <c r="GA130">
        <v>1</v>
      </c>
      <c r="GE130">
        <v>1</v>
      </c>
      <c r="GJ130">
        <v>1</v>
      </c>
      <c r="GU130">
        <v>1</v>
      </c>
      <c r="GY130" s="39"/>
    </row>
    <row r="131" spans="1:207" ht="34.5" x14ac:dyDescent="0.25">
      <c r="A131" s="30" t="s">
        <v>2626</v>
      </c>
      <c r="B131">
        <v>1</v>
      </c>
      <c r="C131" s="30" t="s">
        <v>2101</v>
      </c>
      <c r="D131" s="68">
        <f t="shared" si="19"/>
        <v>1</v>
      </c>
      <c r="E131" s="30">
        <v>1</v>
      </c>
      <c r="F131">
        <v>8</v>
      </c>
      <c r="G131" t="s">
        <v>1349</v>
      </c>
      <c r="H131" s="1" t="s">
        <v>1808</v>
      </c>
      <c r="I131" s="83" t="s">
        <v>2206</v>
      </c>
      <c r="J131" s="30">
        <f t="shared" si="20"/>
        <v>7</v>
      </c>
      <c r="K131" s="30"/>
      <c r="L131" s="30"/>
      <c r="M131" s="30" t="s">
        <v>1331</v>
      </c>
      <c r="Q131" s="31" t="s">
        <v>1451</v>
      </c>
      <c r="S131" s="31"/>
      <c r="AP131">
        <v>8</v>
      </c>
      <c r="BP131">
        <v>8</v>
      </c>
      <c r="CC131">
        <v>94</v>
      </c>
      <c r="CR131">
        <v>94</v>
      </c>
      <c r="CT131">
        <v>94</v>
      </c>
      <c r="CZ131">
        <v>94</v>
      </c>
      <c r="FW131">
        <v>94</v>
      </c>
      <c r="GY131" s="39"/>
    </row>
    <row r="132" spans="1:207" x14ac:dyDescent="0.25">
      <c r="A132" s="30" t="s">
        <v>2627</v>
      </c>
      <c r="B132">
        <v>1</v>
      </c>
      <c r="C132" s="30" t="s">
        <v>2114</v>
      </c>
      <c r="D132" s="68">
        <f t="shared" si="19"/>
        <v>1</v>
      </c>
      <c r="E132" s="30">
        <v>1</v>
      </c>
      <c r="F132">
        <v>8</v>
      </c>
      <c r="G132" t="s">
        <v>1349</v>
      </c>
      <c r="H132" s="1" t="s">
        <v>1835</v>
      </c>
      <c r="I132" s="84" t="s">
        <v>2207</v>
      </c>
      <c r="J132" s="30">
        <f t="shared" si="20"/>
        <v>0</v>
      </c>
      <c r="K132" s="30"/>
      <c r="L132" s="30"/>
      <c r="M132" s="30"/>
      <c r="O132" s="31" t="s">
        <v>317</v>
      </c>
      <c r="S132" s="31" t="s">
        <v>2481</v>
      </c>
      <c r="GY132" s="39"/>
    </row>
    <row r="133" spans="1:207" x14ac:dyDescent="0.25">
      <c r="A133" s="30" t="s">
        <v>2628</v>
      </c>
      <c r="B133">
        <v>8</v>
      </c>
      <c r="C133" s="30" t="s">
        <v>2080</v>
      </c>
      <c r="D133" s="68">
        <f t="shared" si="19"/>
        <v>8</v>
      </c>
      <c r="E133" s="30">
        <v>1</v>
      </c>
      <c r="F133">
        <v>6</v>
      </c>
      <c r="G133" t="s">
        <v>1349</v>
      </c>
      <c r="H133" s="1" t="s">
        <v>1907</v>
      </c>
      <c r="I133" s="81" t="s">
        <v>2208</v>
      </c>
      <c r="J133" s="30">
        <f t="shared" si="20"/>
        <v>10</v>
      </c>
      <c r="K133" s="30"/>
      <c r="L133" s="30"/>
      <c r="M133" s="30"/>
      <c r="S133" s="31"/>
      <c r="AE133">
        <v>8</v>
      </c>
      <c r="AV133">
        <v>6</v>
      </c>
      <c r="AY133">
        <v>7</v>
      </c>
      <c r="CL133">
        <v>93</v>
      </c>
      <c r="DA133">
        <v>93</v>
      </c>
      <c r="DQ133">
        <v>93</v>
      </c>
      <c r="DT133">
        <v>93</v>
      </c>
      <c r="EO133">
        <v>93</v>
      </c>
      <c r="FD133">
        <v>93</v>
      </c>
      <c r="FU133">
        <v>93</v>
      </c>
      <c r="GY133" s="39"/>
    </row>
    <row r="134" spans="1:207" x14ac:dyDescent="0.25">
      <c r="A134" s="30" t="s">
        <v>2629</v>
      </c>
      <c r="B134">
        <v>1</v>
      </c>
      <c r="C134" s="30" t="s">
        <v>2089</v>
      </c>
      <c r="D134" s="68">
        <f t="shared" si="19"/>
        <v>1</v>
      </c>
      <c r="E134" s="30">
        <v>1</v>
      </c>
      <c r="F134">
        <v>7</v>
      </c>
      <c r="G134" t="s">
        <v>1349</v>
      </c>
      <c r="H134" s="1" t="s">
        <v>1804</v>
      </c>
      <c r="I134" s="73" t="s">
        <v>2209</v>
      </c>
      <c r="J134" s="30">
        <f t="shared" si="20"/>
        <v>12</v>
      </c>
      <c r="K134" s="30"/>
      <c r="L134" s="30"/>
      <c r="M134" s="30"/>
      <c r="S134" s="31"/>
      <c r="AU134">
        <v>94</v>
      </c>
      <c r="AW134">
        <v>7</v>
      </c>
      <c r="BG134">
        <v>7</v>
      </c>
      <c r="BV134">
        <v>94</v>
      </c>
      <c r="BX134">
        <v>94</v>
      </c>
      <c r="CE134">
        <v>94</v>
      </c>
      <c r="CZ134">
        <v>4</v>
      </c>
      <c r="DY134">
        <v>94</v>
      </c>
      <c r="EJ134">
        <v>94</v>
      </c>
      <c r="FF134">
        <v>94</v>
      </c>
      <c r="FW134">
        <v>94</v>
      </c>
      <c r="GC134">
        <v>94</v>
      </c>
      <c r="GY134" s="39"/>
    </row>
    <row r="135" spans="1:207" x14ac:dyDescent="0.25">
      <c r="A135" s="30" t="s">
        <v>2630</v>
      </c>
      <c r="B135">
        <v>1</v>
      </c>
      <c r="C135" s="30" t="s">
        <v>2093</v>
      </c>
      <c r="D135" s="68">
        <f t="shared" si="19"/>
        <v>1</v>
      </c>
      <c r="E135" s="30">
        <v>1</v>
      </c>
      <c r="F135">
        <v>7</v>
      </c>
      <c r="G135" t="s">
        <v>1347</v>
      </c>
      <c r="H135" s="1" t="s">
        <v>1860</v>
      </c>
      <c r="I135" s="73" t="s">
        <v>2211</v>
      </c>
      <c r="J135" s="30">
        <f t="shared" si="20"/>
        <v>10</v>
      </c>
      <c r="K135" s="30" t="s">
        <v>2937</v>
      </c>
      <c r="L135" s="30" t="s">
        <v>3467</v>
      </c>
      <c r="M135" s="30"/>
      <c r="N135" s="31" t="s">
        <v>1356</v>
      </c>
      <c r="Q135" s="31" t="s">
        <v>222</v>
      </c>
      <c r="S135" s="31"/>
      <c r="AC135">
        <v>94</v>
      </c>
      <c r="AI135">
        <v>94</v>
      </c>
      <c r="BB135">
        <v>94</v>
      </c>
      <c r="CG135">
        <v>94</v>
      </c>
      <c r="DT135">
        <v>94</v>
      </c>
      <c r="DX135">
        <v>94</v>
      </c>
      <c r="FA135">
        <v>94</v>
      </c>
      <c r="FO135">
        <v>94</v>
      </c>
      <c r="FQ135">
        <v>94</v>
      </c>
      <c r="GC135">
        <v>94</v>
      </c>
      <c r="GL135">
        <v>94</v>
      </c>
      <c r="GS135">
        <v>94</v>
      </c>
      <c r="GY135" s="39"/>
    </row>
    <row r="136" spans="1:207" ht="23.25" x14ac:dyDescent="0.25">
      <c r="A136" s="30" t="s">
        <v>2631</v>
      </c>
      <c r="B136">
        <v>12</v>
      </c>
      <c r="C136" s="30" t="s">
        <v>2029</v>
      </c>
      <c r="D136" s="68">
        <f t="shared" si="19"/>
        <v>12</v>
      </c>
      <c r="E136" s="30">
        <v>1</v>
      </c>
      <c r="F136">
        <v>4</v>
      </c>
      <c r="G136" t="s">
        <v>1348</v>
      </c>
      <c r="H136" s="1" t="s">
        <v>1351</v>
      </c>
      <c r="I136" s="77" t="s">
        <v>2212</v>
      </c>
      <c r="J136" s="30">
        <f t="shared" si="20"/>
        <v>34</v>
      </c>
      <c r="K136" s="30" t="s">
        <v>3037</v>
      </c>
      <c r="L136" s="30" t="s">
        <v>3146</v>
      </c>
      <c r="M136" s="30"/>
      <c r="S136" s="31"/>
      <c r="AC136">
        <v>92</v>
      </c>
      <c r="AD136">
        <v>92</v>
      </c>
      <c r="AN136">
        <v>5</v>
      </c>
      <c r="AT136">
        <v>92</v>
      </c>
      <c r="AV136">
        <v>92</v>
      </c>
      <c r="BE136">
        <v>92</v>
      </c>
      <c r="BL136">
        <v>92</v>
      </c>
      <c r="BU136">
        <v>92</v>
      </c>
      <c r="CF136">
        <v>92</v>
      </c>
      <c r="CJ136">
        <v>92</v>
      </c>
      <c r="CU136">
        <v>92</v>
      </c>
      <c r="CV136">
        <v>92</v>
      </c>
      <c r="CY136">
        <v>92</v>
      </c>
      <c r="CZ136">
        <v>92</v>
      </c>
      <c r="DG136">
        <v>92</v>
      </c>
      <c r="DJ136">
        <v>92</v>
      </c>
      <c r="DM136">
        <v>92</v>
      </c>
      <c r="EG136">
        <v>92</v>
      </c>
      <c r="EH136">
        <v>92</v>
      </c>
      <c r="EK136">
        <v>92</v>
      </c>
      <c r="ER136">
        <v>92</v>
      </c>
      <c r="EY136">
        <v>92</v>
      </c>
      <c r="FD136">
        <v>92</v>
      </c>
      <c r="FF136">
        <v>92</v>
      </c>
      <c r="FM136">
        <v>92</v>
      </c>
      <c r="FN136">
        <v>92</v>
      </c>
      <c r="FO136">
        <v>92</v>
      </c>
      <c r="FP136">
        <v>92</v>
      </c>
      <c r="FQ136">
        <v>92</v>
      </c>
      <c r="FR136">
        <v>92</v>
      </c>
      <c r="FS136">
        <v>92</v>
      </c>
      <c r="FU136">
        <v>92</v>
      </c>
      <c r="GB136">
        <v>92</v>
      </c>
      <c r="GC136">
        <v>92</v>
      </c>
      <c r="GJ136">
        <v>92</v>
      </c>
      <c r="GP136">
        <v>92</v>
      </c>
      <c r="GS136">
        <v>92</v>
      </c>
      <c r="GX136">
        <v>92</v>
      </c>
      <c r="GY136" s="39"/>
    </row>
    <row r="137" spans="1:207" x14ac:dyDescent="0.25">
      <c r="A137" s="30" t="s">
        <v>2632</v>
      </c>
      <c r="B137">
        <v>4</v>
      </c>
      <c r="C137" s="30" t="s">
        <v>1972</v>
      </c>
      <c r="D137" s="68">
        <f t="shared" si="19"/>
        <v>4</v>
      </c>
      <c r="E137" s="30">
        <v>1</v>
      </c>
      <c r="F137">
        <v>2</v>
      </c>
      <c r="G137" t="s">
        <v>1348</v>
      </c>
      <c r="H137" s="1" t="s">
        <v>1724</v>
      </c>
      <c r="I137" s="71" t="s">
        <v>2213</v>
      </c>
      <c r="J137" s="30">
        <f t="shared" si="20"/>
        <v>22</v>
      </c>
      <c r="K137" s="30" t="s">
        <v>3038</v>
      </c>
      <c r="L137" s="30" t="s">
        <v>3147</v>
      </c>
      <c r="M137" s="30"/>
      <c r="S137" s="31"/>
      <c r="V137">
        <v>91</v>
      </c>
      <c r="AA137">
        <v>91</v>
      </c>
      <c r="AC137">
        <v>2</v>
      </c>
      <c r="AH137">
        <v>91</v>
      </c>
      <c r="AL137">
        <v>1</v>
      </c>
      <c r="AN137">
        <v>2</v>
      </c>
      <c r="AU137">
        <v>91</v>
      </c>
      <c r="BE137">
        <v>2</v>
      </c>
      <c r="BN137">
        <v>91</v>
      </c>
      <c r="BU137">
        <v>91</v>
      </c>
      <c r="CE137">
        <v>91</v>
      </c>
      <c r="CV137">
        <v>91</v>
      </c>
      <c r="CY137">
        <v>91</v>
      </c>
      <c r="DD137">
        <v>91</v>
      </c>
      <c r="DJ137">
        <v>91</v>
      </c>
      <c r="DL137">
        <v>91</v>
      </c>
      <c r="DX137">
        <v>91</v>
      </c>
      <c r="EF137">
        <v>91</v>
      </c>
      <c r="EK137">
        <v>91</v>
      </c>
      <c r="EU137">
        <v>91</v>
      </c>
      <c r="EY137">
        <v>91</v>
      </c>
      <c r="FH137">
        <v>91</v>
      </c>
      <c r="GH137">
        <v>91</v>
      </c>
      <c r="GW137">
        <v>91</v>
      </c>
      <c r="GY137" s="39"/>
    </row>
    <row r="138" spans="1:207" ht="23.25" x14ac:dyDescent="0.25">
      <c r="A138" s="30" t="s">
        <v>2633</v>
      </c>
      <c r="B138">
        <v>1</v>
      </c>
      <c r="C138" s="30" t="s">
        <v>2073</v>
      </c>
      <c r="D138" s="68">
        <f t="shared" si="19"/>
        <v>1</v>
      </c>
      <c r="E138" s="30">
        <v>1</v>
      </c>
      <c r="F138">
        <v>6</v>
      </c>
      <c r="G138" t="s">
        <v>1347</v>
      </c>
      <c r="H138" s="1" t="s">
        <v>1386</v>
      </c>
      <c r="I138" s="81" t="s">
        <v>2214</v>
      </c>
      <c r="J138" s="30">
        <f t="shared" si="20"/>
        <v>4</v>
      </c>
      <c r="K138" s="30"/>
      <c r="L138" s="30"/>
      <c r="M138" s="30"/>
      <c r="N138" s="31" t="s">
        <v>1462</v>
      </c>
      <c r="S138" s="31"/>
      <c r="AR138">
        <v>8</v>
      </c>
      <c r="CV138">
        <v>93</v>
      </c>
      <c r="EU138">
        <v>93</v>
      </c>
      <c r="FK138">
        <v>93</v>
      </c>
      <c r="GY138" s="39"/>
    </row>
    <row r="139" spans="1:207" ht="23.25" x14ac:dyDescent="0.25">
      <c r="A139" s="30" t="s">
        <v>2634</v>
      </c>
      <c r="B139">
        <v>1</v>
      </c>
      <c r="C139" s="30" t="s">
        <v>2062</v>
      </c>
      <c r="D139" s="68">
        <f t="shared" ref="D139:D202" si="21">LEN(C139)-LEN(SUBSTITUTE(C139,"(",""))</f>
        <v>1</v>
      </c>
      <c r="E139" s="30">
        <v>1</v>
      </c>
      <c r="F139">
        <v>5</v>
      </c>
      <c r="G139" t="s">
        <v>1347</v>
      </c>
      <c r="H139" s="1" t="s">
        <v>1749</v>
      </c>
      <c r="I139" s="79" t="s">
        <v>2215</v>
      </c>
      <c r="J139" s="30">
        <f t="shared" ref="J139:J202" si="22">COUNT(U139:GG139)</f>
        <v>12</v>
      </c>
      <c r="K139" s="30"/>
      <c r="L139" s="30"/>
      <c r="M139" s="30" t="s">
        <v>1331</v>
      </c>
      <c r="N139" s="31" t="s">
        <v>1452</v>
      </c>
      <c r="Q139" s="31" t="s">
        <v>499</v>
      </c>
      <c r="S139" s="31"/>
      <c r="W139">
        <v>5</v>
      </c>
      <c r="AE139">
        <v>93</v>
      </c>
      <c r="AH139">
        <v>6</v>
      </c>
      <c r="CA139">
        <v>93</v>
      </c>
      <c r="CP139">
        <v>3</v>
      </c>
      <c r="CW139">
        <v>92</v>
      </c>
      <c r="DD139">
        <v>4</v>
      </c>
      <c r="DE139">
        <v>3</v>
      </c>
      <c r="DP139">
        <v>5</v>
      </c>
      <c r="EF139">
        <v>5</v>
      </c>
      <c r="EQ139">
        <v>92</v>
      </c>
      <c r="GA139">
        <v>93</v>
      </c>
      <c r="GY139" s="39"/>
    </row>
    <row r="140" spans="1:207" x14ac:dyDescent="0.25">
      <c r="A140" s="30" t="s">
        <v>2635</v>
      </c>
      <c r="B140">
        <v>1</v>
      </c>
      <c r="C140" s="30" t="s">
        <v>1957</v>
      </c>
      <c r="D140" s="68">
        <f t="shared" si="21"/>
        <v>1</v>
      </c>
      <c r="E140" s="30">
        <v>1</v>
      </c>
      <c r="F140">
        <v>2</v>
      </c>
      <c r="H140" s="1" t="s">
        <v>1731</v>
      </c>
      <c r="I140" s="72" t="s">
        <v>2216</v>
      </c>
      <c r="J140" s="30">
        <f t="shared" si="22"/>
        <v>0</v>
      </c>
      <c r="K140" s="30"/>
      <c r="L140" s="30"/>
      <c r="M140" s="30" t="s">
        <v>1463</v>
      </c>
      <c r="S140" s="31" t="s">
        <v>2482</v>
      </c>
      <c r="GY140" s="39"/>
    </row>
    <row r="141" spans="1:207" ht="23.25" x14ac:dyDescent="0.25">
      <c r="A141" s="30" t="s">
        <v>2636</v>
      </c>
      <c r="B141">
        <v>10</v>
      </c>
      <c r="C141" s="30" t="s">
        <v>2407</v>
      </c>
      <c r="D141" s="68">
        <f t="shared" si="21"/>
        <v>10</v>
      </c>
      <c r="E141" s="30">
        <v>1</v>
      </c>
      <c r="F141">
        <v>2</v>
      </c>
      <c r="G141" t="s">
        <v>1348</v>
      </c>
      <c r="H141" s="1" t="s">
        <v>1723</v>
      </c>
      <c r="I141" s="71" t="s">
        <v>2217</v>
      </c>
      <c r="J141" s="30">
        <f t="shared" si="22"/>
        <v>23</v>
      </c>
      <c r="K141" s="30" t="s">
        <v>3032</v>
      </c>
      <c r="L141" s="30" t="s">
        <v>3098</v>
      </c>
      <c r="M141" s="30" t="s">
        <v>3039</v>
      </c>
      <c r="N141" s="31" t="s">
        <v>90</v>
      </c>
      <c r="S141" s="31"/>
      <c r="AC141">
        <v>91</v>
      </c>
      <c r="AD141">
        <v>3</v>
      </c>
      <c r="AO141">
        <v>91</v>
      </c>
      <c r="AU141">
        <v>91</v>
      </c>
      <c r="BG141">
        <v>2</v>
      </c>
      <c r="BM141">
        <v>2</v>
      </c>
      <c r="BX141">
        <v>1</v>
      </c>
      <c r="CD141">
        <v>91</v>
      </c>
      <c r="CU141">
        <v>91</v>
      </c>
      <c r="DJ141">
        <v>91</v>
      </c>
      <c r="DM141">
        <v>91</v>
      </c>
      <c r="EE141">
        <v>91</v>
      </c>
      <c r="EM141">
        <v>91</v>
      </c>
      <c r="EO141">
        <v>91</v>
      </c>
      <c r="ET141">
        <v>91</v>
      </c>
      <c r="FA141">
        <v>91</v>
      </c>
      <c r="FM141">
        <v>91</v>
      </c>
      <c r="FN141">
        <v>91</v>
      </c>
      <c r="FO141">
        <v>91</v>
      </c>
      <c r="FP141">
        <v>91</v>
      </c>
      <c r="FQ141">
        <v>91</v>
      </c>
      <c r="FR141">
        <v>91</v>
      </c>
      <c r="FS141">
        <v>91</v>
      </c>
      <c r="GW141">
        <v>91</v>
      </c>
      <c r="GY141" s="39"/>
    </row>
    <row r="142" spans="1:207" ht="45.75" x14ac:dyDescent="0.25">
      <c r="A142" s="30" t="s">
        <v>2637</v>
      </c>
      <c r="B142">
        <v>1</v>
      </c>
      <c r="C142" s="30" t="s">
        <v>1962</v>
      </c>
      <c r="D142" s="68">
        <f t="shared" si="21"/>
        <v>1</v>
      </c>
      <c r="E142" s="30">
        <v>1</v>
      </c>
      <c r="F142">
        <v>2</v>
      </c>
      <c r="G142" t="s">
        <v>1347</v>
      </c>
      <c r="H142" s="1" t="s">
        <v>1361</v>
      </c>
      <c r="I142" s="71" t="s">
        <v>2392</v>
      </c>
      <c r="J142" s="30">
        <f t="shared" si="22"/>
        <v>4</v>
      </c>
      <c r="K142" s="30"/>
      <c r="L142" s="30"/>
      <c r="M142" s="30"/>
      <c r="N142" s="31" t="s">
        <v>2500</v>
      </c>
      <c r="S142" s="31"/>
      <c r="CN142">
        <v>91</v>
      </c>
      <c r="DZ142">
        <v>91</v>
      </c>
      <c r="EI142">
        <v>91</v>
      </c>
      <c r="EN142">
        <v>91</v>
      </c>
      <c r="GY142" s="39"/>
    </row>
    <row r="143" spans="1:207" ht="34.5" x14ac:dyDescent="0.25">
      <c r="A143" s="30" t="s">
        <v>2638</v>
      </c>
      <c r="B143">
        <v>5</v>
      </c>
      <c r="C143" s="30" t="s">
        <v>2042</v>
      </c>
      <c r="D143" s="68">
        <f t="shared" si="21"/>
        <v>5</v>
      </c>
      <c r="E143" s="30">
        <v>1</v>
      </c>
      <c r="F143">
        <v>4</v>
      </c>
      <c r="H143" s="1" t="s">
        <v>1756</v>
      </c>
      <c r="I143" s="77" t="s">
        <v>2218</v>
      </c>
      <c r="J143" s="30">
        <f t="shared" si="22"/>
        <v>24</v>
      </c>
      <c r="K143" s="30" t="s">
        <v>3032</v>
      </c>
      <c r="L143" s="30" t="s">
        <v>3110</v>
      </c>
      <c r="M143" s="30"/>
      <c r="N143" s="31" t="s">
        <v>90</v>
      </c>
      <c r="O143" s="31" t="s">
        <v>3119</v>
      </c>
      <c r="S143" s="31"/>
      <c r="U143">
        <v>92</v>
      </c>
      <c r="Z143">
        <v>92</v>
      </c>
      <c r="AC143">
        <v>92</v>
      </c>
      <c r="AE143">
        <v>92</v>
      </c>
      <c r="AK143">
        <v>92</v>
      </c>
      <c r="AL143">
        <v>92</v>
      </c>
      <c r="BG143">
        <v>4</v>
      </c>
      <c r="BL143">
        <v>92</v>
      </c>
      <c r="BQ143">
        <v>92</v>
      </c>
      <c r="BT143">
        <v>92</v>
      </c>
      <c r="BX143">
        <v>92</v>
      </c>
      <c r="CG143">
        <v>92</v>
      </c>
      <c r="CN143">
        <v>92</v>
      </c>
      <c r="DH143">
        <v>92</v>
      </c>
      <c r="DR143">
        <v>92</v>
      </c>
      <c r="DS143">
        <v>92</v>
      </c>
      <c r="DW143">
        <v>92</v>
      </c>
      <c r="DX143">
        <v>92</v>
      </c>
      <c r="EB143">
        <v>92</v>
      </c>
      <c r="EN143">
        <v>92</v>
      </c>
      <c r="EQ143">
        <v>92</v>
      </c>
      <c r="FF143">
        <v>92</v>
      </c>
      <c r="FX143">
        <v>92</v>
      </c>
      <c r="GC143">
        <v>92</v>
      </c>
      <c r="GV143">
        <v>92</v>
      </c>
      <c r="GY143" s="39"/>
    </row>
    <row r="144" spans="1:207" ht="23.25" x14ac:dyDescent="0.25">
      <c r="A144" s="30" t="s">
        <v>2639</v>
      </c>
      <c r="B144">
        <v>1</v>
      </c>
      <c r="C144" s="30" t="s">
        <v>2013</v>
      </c>
      <c r="D144" s="68">
        <f t="shared" si="21"/>
        <v>1</v>
      </c>
      <c r="E144" s="30">
        <v>1</v>
      </c>
      <c r="F144">
        <v>3</v>
      </c>
      <c r="G144" t="s">
        <v>1347</v>
      </c>
      <c r="H144" s="1" t="s">
        <v>1396</v>
      </c>
      <c r="I144" s="75" t="s">
        <v>2219</v>
      </c>
      <c r="J144" s="30">
        <f t="shared" si="22"/>
        <v>8</v>
      </c>
      <c r="K144" s="30"/>
      <c r="L144" s="30"/>
      <c r="M144" s="30" t="s">
        <v>1331</v>
      </c>
      <c r="O144" s="31" t="s">
        <v>179</v>
      </c>
      <c r="Q144" s="31" t="s">
        <v>342</v>
      </c>
      <c r="S144" s="31"/>
      <c r="U144">
        <v>2</v>
      </c>
      <c r="AK144">
        <v>3</v>
      </c>
      <c r="BX144">
        <v>2</v>
      </c>
      <c r="BY144">
        <v>92</v>
      </c>
      <c r="BZ144">
        <v>3</v>
      </c>
      <c r="CB144">
        <v>3</v>
      </c>
      <c r="CJ144">
        <v>3</v>
      </c>
      <c r="EL144">
        <v>92</v>
      </c>
      <c r="GY144" s="39"/>
    </row>
    <row r="145" spans="1:207" ht="45.75" x14ac:dyDescent="0.25">
      <c r="A145" s="30" t="s">
        <v>2640</v>
      </c>
      <c r="B145">
        <v>7</v>
      </c>
      <c r="C145" s="30" t="s">
        <v>2044</v>
      </c>
      <c r="D145" s="68">
        <f t="shared" si="21"/>
        <v>7</v>
      </c>
      <c r="E145" s="30">
        <v>1</v>
      </c>
      <c r="F145">
        <v>4</v>
      </c>
      <c r="G145" t="s">
        <v>1349</v>
      </c>
      <c r="H145" s="1" t="s">
        <v>1458</v>
      </c>
      <c r="I145" s="77" t="s">
        <v>2381</v>
      </c>
      <c r="J145" s="30">
        <f t="shared" si="22"/>
        <v>30</v>
      </c>
      <c r="K145" s="30" t="s">
        <v>2935</v>
      </c>
      <c r="L145" s="30" t="s">
        <v>3163</v>
      </c>
      <c r="M145" s="30"/>
      <c r="S145" s="31"/>
      <c r="Y145">
        <v>92</v>
      </c>
      <c r="AA145">
        <v>92</v>
      </c>
      <c r="AC145">
        <v>92</v>
      </c>
      <c r="AD145">
        <v>92</v>
      </c>
      <c r="AL145">
        <v>4</v>
      </c>
      <c r="AO145">
        <v>92</v>
      </c>
      <c r="AR145">
        <v>92</v>
      </c>
      <c r="AU145">
        <v>92</v>
      </c>
      <c r="AX145">
        <v>92</v>
      </c>
      <c r="BC145">
        <v>92</v>
      </c>
      <c r="BH145">
        <v>92</v>
      </c>
      <c r="BM145">
        <v>92</v>
      </c>
      <c r="BN145">
        <v>92</v>
      </c>
      <c r="BS145">
        <v>92</v>
      </c>
      <c r="BV145">
        <v>92</v>
      </c>
      <c r="BZ145">
        <v>92</v>
      </c>
      <c r="CC145">
        <v>92</v>
      </c>
      <c r="CE145">
        <v>92</v>
      </c>
      <c r="CU145">
        <v>92</v>
      </c>
      <c r="CZ145">
        <v>92</v>
      </c>
      <c r="DB145">
        <v>92</v>
      </c>
      <c r="DF145">
        <v>92</v>
      </c>
      <c r="DJ145">
        <v>92</v>
      </c>
      <c r="DY145">
        <v>92</v>
      </c>
      <c r="EG145">
        <v>92</v>
      </c>
      <c r="EH145">
        <v>92</v>
      </c>
      <c r="EJ145">
        <v>92</v>
      </c>
      <c r="FF145">
        <v>92</v>
      </c>
      <c r="FQ145">
        <v>92</v>
      </c>
      <c r="FS145">
        <v>92</v>
      </c>
      <c r="GS145">
        <v>92</v>
      </c>
      <c r="GT145">
        <v>92</v>
      </c>
      <c r="GY145" s="39"/>
    </row>
    <row r="146" spans="1:207" x14ac:dyDescent="0.25">
      <c r="A146" s="30" t="s">
        <v>2641</v>
      </c>
      <c r="B146">
        <v>1</v>
      </c>
      <c r="C146" s="30" t="s">
        <v>2052</v>
      </c>
      <c r="D146" s="68">
        <f t="shared" si="21"/>
        <v>1</v>
      </c>
      <c r="E146" s="30">
        <v>1</v>
      </c>
      <c r="F146">
        <v>5</v>
      </c>
      <c r="H146" s="1" t="s">
        <v>1375</v>
      </c>
      <c r="I146" s="80" t="s">
        <v>2221</v>
      </c>
      <c r="J146" s="30">
        <f t="shared" si="22"/>
        <v>0</v>
      </c>
      <c r="K146" s="30"/>
      <c r="L146" s="30"/>
      <c r="M146" s="30"/>
      <c r="O146" s="31" t="s">
        <v>317</v>
      </c>
      <c r="S146" s="31" t="s">
        <v>2481</v>
      </c>
      <c r="GY146" s="39"/>
    </row>
    <row r="147" spans="1:207" ht="23.25" x14ac:dyDescent="0.25">
      <c r="A147" s="30" t="s">
        <v>2642</v>
      </c>
      <c r="B147">
        <v>2</v>
      </c>
      <c r="C147" s="30" t="s">
        <v>1939</v>
      </c>
      <c r="D147" s="68">
        <f t="shared" si="21"/>
        <v>2</v>
      </c>
      <c r="E147" s="30">
        <v>1</v>
      </c>
      <c r="F147">
        <v>1</v>
      </c>
      <c r="G147" t="s">
        <v>1347</v>
      </c>
      <c r="H147" s="1" t="s">
        <v>1683</v>
      </c>
      <c r="I147" s="69" t="s">
        <v>2196</v>
      </c>
      <c r="J147" s="30">
        <f t="shared" si="22"/>
        <v>7</v>
      </c>
      <c r="M147" s="30" t="s">
        <v>1331</v>
      </c>
      <c r="O147" s="31" t="s">
        <v>1555</v>
      </c>
      <c r="Q147" s="31" t="s">
        <v>342</v>
      </c>
      <c r="S147" s="31"/>
      <c r="U147">
        <v>1</v>
      </c>
      <c r="BY147">
        <v>91</v>
      </c>
      <c r="BZ147">
        <v>1</v>
      </c>
      <c r="CB147">
        <v>1</v>
      </c>
      <c r="CJ147">
        <v>1</v>
      </c>
      <c r="EL147">
        <v>91</v>
      </c>
      <c r="EZ147">
        <v>91</v>
      </c>
      <c r="GY147" s="39"/>
    </row>
    <row r="148" spans="1:207" x14ac:dyDescent="0.25">
      <c r="A148" s="30" t="s">
        <v>2643</v>
      </c>
      <c r="B148">
        <v>1</v>
      </c>
      <c r="C148" s="30" t="s">
        <v>2102</v>
      </c>
      <c r="D148" s="68">
        <f t="shared" si="21"/>
        <v>1</v>
      </c>
      <c r="E148" s="30">
        <v>1</v>
      </c>
      <c r="F148">
        <v>8</v>
      </c>
      <c r="G148" t="s">
        <v>1349</v>
      </c>
      <c r="H148" s="1" t="s">
        <v>1807</v>
      </c>
      <c r="I148" s="84" t="s">
        <v>2223</v>
      </c>
      <c r="J148" s="30">
        <f t="shared" si="22"/>
        <v>0</v>
      </c>
      <c r="K148" s="30"/>
      <c r="L148" s="30"/>
      <c r="M148" s="30" t="s">
        <v>1463</v>
      </c>
      <c r="S148" s="31" t="s">
        <v>2482</v>
      </c>
      <c r="GY148" s="39"/>
    </row>
    <row r="149" spans="1:207" ht="45.75" x14ac:dyDescent="0.25">
      <c r="A149" s="30" t="s">
        <v>2644</v>
      </c>
      <c r="B149">
        <v>7</v>
      </c>
      <c r="C149" s="30" t="s">
        <v>1994</v>
      </c>
      <c r="D149" s="68">
        <f t="shared" si="21"/>
        <v>7</v>
      </c>
      <c r="E149" s="30">
        <v>1</v>
      </c>
      <c r="F149">
        <v>2</v>
      </c>
      <c r="G149" t="s">
        <v>1349</v>
      </c>
      <c r="H149" s="1" t="s">
        <v>1863</v>
      </c>
      <c r="I149" s="71" t="s">
        <v>2367</v>
      </c>
      <c r="J149" s="30">
        <f t="shared" si="22"/>
        <v>23</v>
      </c>
      <c r="K149" s="30"/>
      <c r="L149" s="30"/>
      <c r="M149" s="30" t="s">
        <v>1331</v>
      </c>
      <c r="Q149" s="31" t="s">
        <v>2469</v>
      </c>
      <c r="S149" s="31"/>
      <c r="Y149">
        <v>1</v>
      </c>
      <c r="Z149">
        <v>2</v>
      </c>
      <c r="AB149">
        <v>91</v>
      </c>
      <c r="AI149">
        <v>91</v>
      </c>
      <c r="AP149">
        <v>91</v>
      </c>
      <c r="AU149">
        <v>91</v>
      </c>
      <c r="BC149">
        <v>91</v>
      </c>
      <c r="BP149">
        <v>91</v>
      </c>
      <c r="BT149">
        <v>91</v>
      </c>
      <c r="CD149">
        <v>91</v>
      </c>
      <c r="CR149">
        <v>91</v>
      </c>
      <c r="CY149">
        <v>91</v>
      </c>
      <c r="DC149">
        <v>91</v>
      </c>
      <c r="DM149">
        <v>91</v>
      </c>
      <c r="DY149">
        <v>91</v>
      </c>
      <c r="EE149">
        <v>91</v>
      </c>
      <c r="EJ149">
        <v>91</v>
      </c>
      <c r="EO149">
        <v>91</v>
      </c>
      <c r="EV149">
        <v>91</v>
      </c>
      <c r="FC149">
        <v>91</v>
      </c>
      <c r="FG149">
        <v>91</v>
      </c>
      <c r="FU149">
        <v>91</v>
      </c>
      <c r="GB149">
        <v>91</v>
      </c>
      <c r="GI149">
        <v>91</v>
      </c>
      <c r="GL149">
        <v>91</v>
      </c>
      <c r="GT149">
        <v>91</v>
      </c>
      <c r="GY149" s="39"/>
    </row>
    <row r="150" spans="1:207" x14ac:dyDescent="0.25">
      <c r="A150" s="30" t="s">
        <v>2645</v>
      </c>
      <c r="B150">
        <v>1</v>
      </c>
      <c r="C150" s="30" t="s">
        <v>2073</v>
      </c>
      <c r="D150" s="68">
        <f t="shared" si="21"/>
        <v>1</v>
      </c>
      <c r="E150" s="30">
        <v>1</v>
      </c>
      <c r="F150">
        <v>6</v>
      </c>
      <c r="G150" t="s">
        <v>1347</v>
      </c>
      <c r="H150" s="1" t="s">
        <v>1774</v>
      </c>
      <c r="I150" s="81" t="s">
        <v>1775</v>
      </c>
      <c r="J150" s="30">
        <f t="shared" si="22"/>
        <v>8</v>
      </c>
      <c r="K150" s="30"/>
      <c r="L150" s="30"/>
      <c r="M150" s="30" t="s">
        <v>1331</v>
      </c>
      <c r="Q150" s="31" t="s">
        <v>2505</v>
      </c>
      <c r="S150" s="31"/>
      <c r="AG150">
        <v>93</v>
      </c>
      <c r="AS150">
        <v>6</v>
      </c>
      <c r="AZ150">
        <v>3</v>
      </c>
      <c r="BD150">
        <v>8</v>
      </c>
      <c r="CD150">
        <v>93</v>
      </c>
      <c r="CH150">
        <v>93</v>
      </c>
      <c r="ED150">
        <v>93</v>
      </c>
      <c r="ER150">
        <v>93</v>
      </c>
      <c r="GY150" s="39"/>
    </row>
    <row r="151" spans="1:207" ht="34.5" x14ac:dyDescent="0.25">
      <c r="A151" s="30" t="s">
        <v>2646</v>
      </c>
      <c r="B151">
        <v>1</v>
      </c>
      <c r="C151" s="30" t="s">
        <v>2096</v>
      </c>
      <c r="D151" s="68">
        <f t="shared" si="21"/>
        <v>1</v>
      </c>
      <c r="E151" s="30">
        <v>1</v>
      </c>
      <c r="F151">
        <v>7</v>
      </c>
      <c r="H151" s="1" t="s">
        <v>1800</v>
      </c>
      <c r="I151" s="73" t="s">
        <v>2368</v>
      </c>
      <c r="J151" s="30">
        <f t="shared" si="22"/>
        <v>12</v>
      </c>
      <c r="K151" s="30"/>
      <c r="L151" s="30"/>
      <c r="M151" s="30"/>
      <c r="S151" s="31"/>
      <c r="BA151">
        <v>8</v>
      </c>
      <c r="CE151">
        <v>94</v>
      </c>
      <c r="CN151">
        <v>94</v>
      </c>
      <c r="DZ151">
        <v>94</v>
      </c>
      <c r="EI151">
        <v>94</v>
      </c>
      <c r="EN151">
        <v>94</v>
      </c>
      <c r="EO151">
        <v>94</v>
      </c>
      <c r="ET151">
        <v>94</v>
      </c>
      <c r="FP151">
        <v>94</v>
      </c>
      <c r="GE151">
        <v>94</v>
      </c>
      <c r="GF151">
        <v>94</v>
      </c>
      <c r="GG151">
        <v>94</v>
      </c>
      <c r="GH151">
        <v>94</v>
      </c>
      <c r="GI151">
        <v>94</v>
      </c>
      <c r="GJ151">
        <v>94</v>
      </c>
      <c r="GK151">
        <v>94</v>
      </c>
      <c r="GY151" s="39"/>
    </row>
    <row r="152" spans="1:207" ht="34.5" x14ac:dyDescent="0.25">
      <c r="A152" s="30" t="s">
        <v>2647</v>
      </c>
      <c r="B152">
        <v>1</v>
      </c>
      <c r="C152" s="30" t="s">
        <v>1960</v>
      </c>
      <c r="D152" s="68">
        <f t="shared" si="21"/>
        <v>1</v>
      </c>
      <c r="E152" s="30">
        <v>1</v>
      </c>
      <c r="F152">
        <v>2</v>
      </c>
      <c r="H152" s="1" t="s">
        <v>407</v>
      </c>
      <c r="I152" s="71" t="s">
        <v>2224</v>
      </c>
      <c r="J152" s="30">
        <f t="shared" si="22"/>
        <v>2</v>
      </c>
      <c r="K152" s="30"/>
      <c r="L152" s="30"/>
      <c r="M152" s="30" t="s">
        <v>1331</v>
      </c>
      <c r="Q152" s="31" t="s">
        <v>956</v>
      </c>
      <c r="S152" s="31"/>
      <c r="BM152">
        <v>91</v>
      </c>
      <c r="FN152">
        <v>91</v>
      </c>
      <c r="GY152" s="39"/>
    </row>
    <row r="153" spans="1:207" x14ac:dyDescent="0.25">
      <c r="A153" s="30" t="s">
        <v>2648</v>
      </c>
      <c r="B153">
        <v>1</v>
      </c>
      <c r="C153" s="30" t="s">
        <v>2021</v>
      </c>
      <c r="D153" s="68">
        <f t="shared" si="21"/>
        <v>1</v>
      </c>
      <c r="E153" s="30">
        <v>1</v>
      </c>
      <c r="F153">
        <v>4</v>
      </c>
      <c r="G153" t="s">
        <v>1348</v>
      </c>
      <c r="H153" s="1" t="s">
        <v>1861</v>
      </c>
      <c r="I153" s="77" t="s">
        <v>2226</v>
      </c>
      <c r="J153" s="30">
        <f t="shared" si="22"/>
        <v>24</v>
      </c>
      <c r="K153" s="30"/>
      <c r="L153" s="30"/>
      <c r="M153" s="30" t="s">
        <v>361</v>
      </c>
      <c r="S153" s="31"/>
      <c r="Y153">
        <v>92</v>
      </c>
      <c r="AD153">
        <v>93</v>
      </c>
      <c r="AL153">
        <v>93</v>
      </c>
      <c r="AU153">
        <v>92</v>
      </c>
      <c r="AW153">
        <v>92</v>
      </c>
      <c r="BE153">
        <v>7</v>
      </c>
      <c r="BH153">
        <v>92</v>
      </c>
      <c r="BM153">
        <v>92</v>
      </c>
      <c r="BN153">
        <v>4</v>
      </c>
      <c r="BV153">
        <v>92</v>
      </c>
      <c r="CC153">
        <v>92</v>
      </c>
      <c r="CT153">
        <v>92</v>
      </c>
      <c r="DI153">
        <v>92</v>
      </c>
      <c r="EB153">
        <v>92</v>
      </c>
      <c r="EE153">
        <v>92</v>
      </c>
      <c r="EM153">
        <v>92</v>
      </c>
      <c r="EW153">
        <v>92</v>
      </c>
      <c r="FB153">
        <v>92</v>
      </c>
      <c r="FH153">
        <v>4</v>
      </c>
      <c r="FM153">
        <v>92</v>
      </c>
      <c r="FO153">
        <v>92</v>
      </c>
      <c r="FP153">
        <v>92</v>
      </c>
      <c r="FS153">
        <v>92</v>
      </c>
      <c r="FY153">
        <v>92</v>
      </c>
      <c r="GO153">
        <v>5</v>
      </c>
      <c r="GY153" s="39"/>
    </row>
    <row r="154" spans="1:207" ht="34.5" x14ac:dyDescent="0.25">
      <c r="A154" s="30" t="s">
        <v>2649</v>
      </c>
      <c r="B154">
        <v>7</v>
      </c>
      <c r="C154" s="30" t="s">
        <v>2408</v>
      </c>
      <c r="D154" s="68">
        <f t="shared" si="21"/>
        <v>7</v>
      </c>
      <c r="E154" s="30">
        <v>1</v>
      </c>
      <c r="F154">
        <v>6</v>
      </c>
      <c r="G154" t="s">
        <v>1349</v>
      </c>
      <c r="H154" s="1" t="s">
        <v>1862</v>
      </c>
      <c r="I154" s="81" t="s">
        <v>2225</v>
      </c>
      <c r="J154" s="30">
        <f t="shared" si="22"/>
        <v>25</v>
      </c>
      <c r="K154" s="30" t="s">
        <v>2935</v>
      </c>
      <c r="L154" s="30" t="s">
        <v>3049</v>
      </c>
      <c r="M154" s="30"/>
      <c r="N154" s="31" t="s">
        <v>189</v>
      </c>
      <c r="S154" s="31"/>
      <c r="AA154">
        <v>6</v>
      </c>
      <c r="AJ154">
        <v>93</v>
      </c>
      <c r="AR154">
        <v>93</v>
      </c>
      <c r="AS154">
        <v>93</v>
      </c>
      <c r="AZ154">
        <v>93</v>
      </c>
      <c r="BS154">
        <v>93</v>
      </c>
      <c r="CB154">
        <v>93</v>
      </c>
      <c r="CH154">
        <v>93</v>
      </c>
      <c r="CS154">
        <v>93</v>
      </c>
      <c r="DF154">
        <v>93</v>
      </c>
      <c r="DK154">
        <v>93</v>
      </c>
      <c r="DP154">
        <v>93</v>
      </c>
      <c r="DQ154">
        <v>93</v>
      </c>
      <c r="EA154">
        <v>93</v>
      </c>
      <c r="ED154">
        <v>93</v>
      </c>
      <c r="EF154">
        <v>93</v>
      </c>
      <c r="EL154">
        <v>93</v>
      </c>
      <c r="EQ154">
        <v>93</v>
      </c>
      <c r="ER154">
        <v>93</v>
      </c>
      <c r="EY154">
        <v>93</v>
      </c>
      <c r="FC154">
        <v>93</v>
      </c>
      <c r="FI154">
        <v>93</v>
      </c>
      <c r="FX154">
        <v>93</v>
      </c>
      <c r="FY154">
        <v>93</v>
      </c>
      <c r="GF154">
        <v>93</v>
      </c>
      <c r="GQ154">
        <v>93</v>
      </c>
      <c r="GV154">
        <v>93</v>
      </c>
      <c r="GY154" s="39"/>
    </row>
    <row r="155" spans="1:207" ht="23.25" x14ac:dyDescent="0.25">
      <c r="A155" s="30" t="s">
        <v>2650</v>
      </c>
      <c r="B155">
        <v>1</v>
      </c>
      <c r="C155" s="30" t="s">
        <v>2064</v>
      </c>
      <c r="D155" s="68">
        <f t="shared" si="21"/>
        <v>1</v>
      </c>
      <c r="E155" s="30">
        <v>1</v>
      </c>
      <c r="F155">
        <v>6</v>
      </c>
      <c r="G155" t="s">
        <v>1347</v>
      </c>
      <c r="H155" s="1" t="s">
        <v>1851</v>
      </c>
      <c r="I155" s="81" t="s">
        <v>2227</v>
      </c>
      <c r="J155" s="30">
        <f t="shared" si="22"/>
        <v>8</v>
      </c>
      <c r="K155" s="30"/>
      <c r="L155" s="30"/>
      <c r="M155" s="30" t="s">
        <v>1331</v>
      </c>
      <c r="Q155" s="31" t="s">
        <v>222</v>
      </c>
      <c r="S155" s="31"/>
      <c r="AC155">
        <v>6</v>
      </c>
      <c r="AI155">
        <v>6</v>
      </c>
      <c r="CG155">
        <v>6</v>
      </c>
      <c r="CL155">
        <v>7</v>
      </c>
      <c r="DT155">
        <v>6</v>
      </c>
      <c r="FA155">
        <v>5</v>
      </c>
      <c r="FM155">
        <v>5</v>
      </c>
      <c r="FO155">
        <v>4</v>
      </c>
      <c r="GY155" s="39"/>
    </row>
    <row r="156" spans="1:207" x14ac:dyDescent="0.25">
      <c r="A156" s="30" t="s">
        <v>2651</v>
      </c>
      <c r="B156">
        <v>1</v>
      </c>
      <c r="C156" s="30" t="s">
        <v>1931</v>
      </c>
      <c r="D156" s="68">
        <f t="shared" si="21"/>
        <v>1</v>
      </c>
      <c r="E156" s="30">
        <v>1</v>
      </c>
      <c r="F156">
        <v>1</v>
      </c>
      <c r="G156" t="s">
        <v>1347</v>
      </c>
      <c r="H156" s="1" t="s">
        <v>1684</v>
      </c>
      <c r="I156" s="69" t="s">
        <v>2228</v>
      </c>
      <c r="J156" s="30">
        <f t="shared" si="22"/>
        <v>0</v>
      </c>
      <c r="K156" s="31" t="s">
        <v>2419</v>
      </c>
      <c r="L156" s="31" t="s">
        <v>3100</v>
      </c>
      <c r="M156" s="30" t="s">
        <v>1331</v>
      </c>
      <c r="N156" s="31" t="s">
        <v>182</v>
      </c>
      <c r="Q156" s="31" t="s">
        <v>1345</v>
      </c>
      <c r="S156" s="31" t="s">
        <v>3103</v>
      </c>
      <c r="GY156" s="39"/>
    </row>
    <row r="157" spans="1:207" ht="23.25" x14ac:dyDescent="0.25">
      <c r="A157" s="30" t="s">
        <v>2652</v>
      </c>
      <c r="B157">
        <v>1</v>
      </c>
      <c r="C157" s="30" t="s">
        <v>1958</v>
      </c>
      <c r="D157" s="68">
        <f t="shared" si="21"/>
        <v>1</v>
      </c>
      <c r="E157" s="30">
        <v>1</v>
      </c>
      <c r="F157">
        <v>2</v>
      </c>
      <c r="G157" t="s">
        <v>1347</v>
      </c>
      <c r="H157" s="1" t="s">
        <v>1856</v>
      </c>
      <c r="I157" s="71" t="s">
        <v>2229</v>
      </c>
      <c r="J157" s="30">
        <f t="shared" si="22"/>
        <v>8</v>
      </c>
      <c r="K157" s="30"/>
      <c r="L157" s="30"/>
      <c r="M157" s="30" t="s">
        <v>1331</v>
      </c>
      <c r="Q157" s="31" t="s">
        <v>222</v>
      </c>
      <c r="S157" s="31"/>
      <c r="AC157">
        <v>1</v>
      </c>
      <c r="AI157">
        <v>1</v>
      </c>
      <c r="CG157">
        <v>2</v>
      </c>
      <c r="CL157">
        <v>2</v>
      </c>
      <c r="DT157">
        <v>2</v>
      </c>
      <c r="FA157">
        <v>1</v>
      </c>
      <c r="FM157">
        <v>1</v>
      </c>
      <c r="FO157">
        <v>1</v>
      </c>
      <c r="GY157" s="39"/>
    </row>
    <row r="158" spans="1:207" ht="45.75" x14ac:dyDescent="0.25">
      <c r="A158" s="30" t="s">
        <v>2653</v>
      </c>
      <c r="B158">
        <v>1</v>
      </c>
      <c r="C158" s="30" t="s">
        <v>1926</v>
      </c>
      <c r="D158" s="68">
        <f t="shared" si="21"/>
        <v>1</v>
      </c>
      <c r="E158" s="30">
        <v>1</v>
      </c>
      <c r="F158">
        <v>1</v>
      </c>
      <c r="G158" t="s">
        <v>1347</v>
      </c>
      <c r="H158" s="1" t="s">
        <v>1852</v>
      </c>
      <c r="I158" s="69" t="s">
        <v>2369</v>
      </c>
      <c r="J158" s="30">
        <f t="shared" si="22"/>
        <v>0</v>
      </c>
      <c r="K158" s="31" t="s">
        <v>2419</v>
      </c>
      <c r="M158" s="31" t="s">
        <v>1331</v>
      </c>
      <c r="Q158" s="31" t="s">
        <v>1341</v>
      </c>
      <c r="S158" s="31" t="s">
        <v>3103</v>
      </c>
      <c r="GY158" s="39"/>
    </row>
    <row r="159" spans="1:207" ht="34.5" x14ac:dyDescent="0.25">
      <c r="A159" s="30" t="s">
        <v>2654</v>
      </c>
      <c r="B159">
        <v>1</v>
      </c>
      <c r="C159" s="30" t="s">
        <v>2038</v>
      </c>
      <c r="D159" s="68">
        <f t="shared" si="21"/>
        <v>1</v>
      </c>
      <c r="E159" s="30">
        <v>1</v>
      </c>
      <c r="F159">
        <v>4</v>
      </c>
      <c r="G159" t="s">
        <v>1349</v>
      </c>
      <c r="H159" s="1" t="s">
        <v>1857</v>
      </c>
      <c r="I159" s="77" t="s">
        <v>2230</v>
      </c>
      <c r="J159" s="30">
        <f t="shared" si="22"/>
        <v>22</v>
      </c>
      <c r="K159" s="30" t="s">
        <v>2937</v>
      </c>
      <c r="L159" s="30" t="s">
        <v>3050</v>
      </c>
      <c r="M159" s="30"/>
      <c r="N159" s="31" t="s">
        <v>189</v>
      </c>
      <c r="O159" s="31" t="s">
        <v>203</v>
      </c>
      <c r="P159" s="31" t="s">
        <v>3094</v>
      </c>
      <c r="S159" s="31"/>
      <c r="AB159">
        <v>92</v>
      </c>
      <c r="AD159">
        <v>92</v>
      </c>
      <c r="AE159">
        <v>6</v>
      </c>
      <c r="AH159">
        <v>92</v>
      </c>
      <c r="AN159">
        <v>92</v>
      </c>
      <c r="AT159">
        <v>92</v>
      </c>
      <c r="AV159">
        <v>5</v>
      </c>
      <c r="BF159">
        <v>5</v>
      </c>
      <c r="BQ159">
        <v>92</v>
      </c>
      <c r="BW159">
        <v>92</v>
      </c>
      <c r="CB159">
        <v>92</v>
      </c>
      <c r="CC159">
        <v>92</v>
      </c>
      <c r="CH159">
        <v>92</v>
      </c>
      <c r="DO159">
        <v>92</v>
      </c>
      <c r="DT159">
        <v>92</v>
      </c>
      <c r="EC159">
        <v>92</v>
      </c>
      <c r="EP159">
        <v>92</v>
      </c>
      <c r="FD159">
        <v>92</v>
      </c>
      <c r="FF159">
        <v>92</v>
      </c>
      <c r="FJ159">
        <v>92</v>
      </c>
      <c r="FW159">
        <v>92</v>
      </c>
      <c r="GB159">
        <v>92</v>
      </c>
      <c r="GL159">
        <v>92</v>
      </c>
      <c r="GX159">
        <v>92</v>
      </c>
      <c r="GY159" s="39"/>
    </row>
    <row r="160" spans="1:207" x14ac:dyDescent="0.25">
      <c r="A160" s="30" t="s">
        <v>2655</v>
      </c>
      <c r="B160">
        <v>10</v>
      </c>
      <c r="C160" s="30" t="s">
        <v>2110</v>
      </c>
      <c r="D160" s="68">
        <f t="shared" si="21"/>
        <v>10</v>
      </c>
      <c r="E160" s="30">
        <v>1</v>
      </c>
      <c r="F160">
        <v>8</v>
      </c>
      <c r="G160" t="s">
        <v>1349</v>
      </c>
      <c r="H160" s="1" t="s">
        <v>1397</v>
      </c>
      <c r="I160" s="83" t="s">
        <v>2231</v>
      </c>
      <c r="J160" s="30">
        <f t="shared" si="22"/>
        <v>30</v>
      </c>
      <c r="K160" s="30" t="s">
        <v>2504</v>
      </c>
      <c r="L160" s="30" t="s">
        <v>3490</v>
      </c>
      <c r="M160" s="30"/>
      <c r="S160" s="31"/>
      <c r="W160">
        <v>94</v>
      </c>
      <c r="AA160">
        <v>7</v>
      </c>
      <c r="AC160">
        <v>94</v>
      </c>
      <c r="AM160">
        <v>94</v>
      </c>
      <c r="AN160">
        <v>7</v>
      </c>
      <c r="AO160">
        <v>94</v>
      </c>
      <c r="AR160">
        <v>94</v>
      </c>
      <c r="AX160">
        <v>94</v>
      </c>
      <c r="BA160">
        <v>94</v>
      </c>
      <c r="BM160">
        <v>8</v>
      </c>
      <c r="BV160">
        <v>94</v>
      </c>
      <c r="BW160">
        <v>94</v>
      </c>
      <c r="CC160">
        <v>94</v>
      </c>
      <c r="CG160">
        <v>94</v>
      </c>
      <c r="CV160">
        <v>94</v>
      </c>
      <c r="DA160">
        <v>94</v>
      </c>
      <c r="DL160">
        <v>94</v>
      </c>
      <c r="DP160">
        <v>94</v>
      </c>
      <c r="DS160">
        <v>94</v>
      </c>
      <c r="DW160">
        <v>94</v>
      </c>
      <c r="EA160">
        <v>94</v>
      </c>
      <c r="EQ160">
        <v>94</v>
      </c>
      <c r="EU160">
        <v>94</v>
      </c>
      <c r="EV160">
        <v>94</v>
      </c>
      <c r="EW160">
        <v>94</v>
      </c>
      <c r="FB160">
        <v>94</v>
      </c>
      <c r="FC160">
        <v>94</v>
      </c>
      <c r="FG160">
        <v>94</v>
      </c>
      <c r="FJ160">
        <v>94</v>
      </c>
      <c r="FY160">
        <v>94</v>
      </c>
      <c r="GP160">
        <v>94</v>
      </c>
      <c r="GS160">
        <v>94</v>
      </c>
      <c r="GT160">
        <v>94</v>
      </c>
      <c r="GW160">
        <v>94</v>
      </c>
      <c r="GY160" s="39"/>
    </row>
    <row r="161" spans="1:207" ht="23.25" x14ac:dyDescent="0.25">
      <c r="A161" s="30" t="s">
        <v>2656</v>
      </c>
      <c r="B161">
        <v>3</v>
      </c>
      <c r="C161" s="30" t="s">
        <v>1969</v>
      </c>
      <c r="D161" s="68">
        <f t="shared" si="21"/>
        <v>3</v>
      </c>
      <c r="E161" s="30">
        <v>1</v>
      </c>
      <c r="F161">
        <v>2</v>
      </c>
      <c r="G161" t="s">
        <v>1348</v>
      </c>
      <c r="H161" s="1" t="s">
        <v>1728</v>
      </c>
      <c r="I161" s="71" t="s">
        <v>2232</v>
      </c>
      <c r="J161" s="30">
        <f t="shared" si="22"/>
        <v>156</v>
      </c>
      <c r="K161" s="30" t="s">
        <v>2909</v>
      </c>
      <c r="L161" s="30" t="s">
        <v>3159</v>
      </c>
      <c r="M161" s="30"/>
      <c r="S161" s="31"/>
      <c r="U161">
        <v>91</v>
      </c>
      <c r="V161">
        <v>91</v>
      </c>
      <c r="W161">
        <v>91</v>
      </c>
      <c r="X161">
        <v>91</v>
      </c>
      <c r="Y161">
        <v>91</v>
      </c>
      <c r="Z161">
        <v>91</v>
      </c>
      <c r="AA161">
        <v>91</v>
      </c>
      <c r="AB161">
        <v>91</v>
      </c>
      <c r="AC161">
        <v>91</v>
      </c>
      <c r="AD161">
        <v>91</v>
      </c>
      <c r="AE161">
        <v>91</v>
      </c>
      <c r="AF161">
        <v>91</v>
      </c>
      <c r="AG161">
        <v>91</v>
      </c>
      <c r="AH161">
        <v>91</v>
      </c>
      <c r="AI161">
        <v>91</v>
      </c>
      <c r="AJ161">
        <v>91</v>
      </c>
      <c r="AK161">
        <v>91</v>
      </c>
      <c r="AL161">
        <v>91</v>
      </c>
      <c r="AM161">
        <v>91</v>
      </c>
      <c r="AN161">
        <v>91</v>
      </c>
      <c r="AO161">
        <v>91</v>
      </c>
      <c r="AP161">
        <v>91</v>
      </c>
      <c r="AQ161">
        <v>91</v>
      </c>
      <c r="AR161">
        <v>91</v>
      </c>
      <c r="AS161">
        <v>91</v>
      </c>
      <c r="AT161">
        <v>91</v>
      </c>
      <c r="AU161">
        <v>91</v>
      </c>
      <c r="AV161">
        <v>91</v>
      </c>
      <c r="AW161">
        <v>91</v>
      </c>
      <c r="AX161">
        <v>91</v>
      </c>
      <c r="AY161">
        <v>1</v>
      </c>
      <c r="AZ161">
        <v>91</v>
      </c>
      <c r="BA161">
        <v>91</v>
      </c>
      <c r="BB161">
        <v>91</v>
      </c>
      <c r="BC161">
        <v>2</v>
      </c>
      <c r="BD161">
        <v>91</v>
      </c>
      <c r="BE161">
        <v>91</v>
      </c>
      <c r="BF161">
        <v>91</v>
      </c>
      <c r="BG161">
        <v>91</v>
      </c>
      <c r="BH161">
        <v>91</v>
      </c>
      <c r="BI161">
        <v>91</v>
      </c>
      <c r="BJ161">
        <v>91</v>
      </c>
      <c r="BL161">
        <v>91</v>
      </c>
      <c r="BM161">
        <v>91</v>
      </c>
      <c r="BN161">
        <v>91</v>
      </c>
      <c r="BP161">
        <v>91</v>
      </c>
      <c r="BQ161">
        <v>91</v>
      </c>
      <c r="BS161">
        <v>91</v>
      </c>
      <c r="BT161">
        <v>91</v>
      </c>
      <c r="BU161">
        <v>91</v>
      </c>
      <c r="BV161">
        <v>91</v>
      </c>
      <c r="BW161">
        <v>91</v>
      </c>
      <c r="BX161">
        <v>91</v>
      </c>
      <c r="BY161">
        <v>91</v>
      </c>
      <c r="BZ161">
        <v>91</v>
      </c>
      <c r="CA161">
        <v>91</v>
      </c>
      <c r="CB161">
        <v>91</v>
      </c>
      <c r="CC161">
        <v>91</v>
      </c>
      <c r="CD161">
        <v>91</v>
      </c>
      <c r="CE161">
        <v>91</v>
      </c>
      <c r="CF161">
        <v>91</v>
      </c>
      <c r="CG161">
        <v>91</v>
      </c>
      <c r="CH161">
        <v>91</v>
      </c>
      <c r="CJ161">
        <v>91</v>
      </c>
      <c r="CK161">
        <v>91</v>
      </c>
      <c r="CL161">
        <v>91</v>
      </c>
      <c r="CN161">
        <v>91</v>
      </c>
      <c r="CP161">
        <v>91</v>
      </c>
      <c r="CR161">
        <v>91</v>
      </c>
      <c r="CS161">
        <v>91</v>
      </c>
      <c r="CT161">
        <v>91</v>
      </c>
      <c r="CU161">
        <v>91</v>
      </c>
      <c r="CV161">
        <v>91</v>
      </c>
      <c r="CW161">
        <v>91</v>
      </c>
      <c r="CX161">
        <v>91</v>
      </c>
      <c r="CY161">
        <v>91</v>
      </c>
      <c r="CZ161">
        <v>91</v>
      </c>
      <c r="DA161">
        <v>91</v>
      </c>
      <c r="DB161">
        <v>91</v>
      </c>
      <c r="DC161">
        <v>91</v>
      </c>
      <c r="DD161">
        <v>91</v>
      </c>
      <c r="DE161">
        <v>91</v>
      </c>
      <c r="DF161">
        <v>91</v>
      </c>
      <c r="DG161">
        <v>91</v>
      </c>
      <c r="DH161">
        <v>91</v>
      </c>
      <c r="DI161">
        <v>91</v>
      </c>
      <c r="DJ161">
        <v>91</v>
      </c>
      <c r="DK161">
        <v>91</v>
      </c>
      <c r="DL161">
        <v>91</v>
      </c>
      <c r="DM161">
        <v>91</v>
      </c>
      <c r="DN161">
        <v>91</v>
      </c>
      <c r="DO161">
        <v>91</v>
      </c>
      <c r="DP161">
        <v>91</v>
      </c>
      <c r="DQ161">
        <v>91</v>
      </c>
      <c r="DR161">
        <v>91</v>
      </c>
      <c r="DS161">
        <v>91</v>
      </c>
      <c r="DT161">
        <v>91</v>
      </c>
      <c r="DU161">
        <v>91</v>
      </c>
      <c r="DW161">
        <v>91</v>
      </c>
      <c r="DX161">
        <v>91</v>
      </c>
      <c r="DY161">
        <v>91</v>
      </c>
      <c r="DZ161">
        <v>91</v>
      </c>
      <c r="EA161">
        <v>91</v>
      </c>
      <c r="EB161">
        <v>91</v>
      </c>
      <c r="EC161">
        <v>91</v>
      </c>
      <c r="ED161">
        <v>91</v>
      </c>
      <c r="EE161">
        <v>91</v>
      </c>
      <c r="EF161">
        <v>91</v>
      </c>
      <c r="EG161">
        <v>91</v>
      </c>
      <c r="EH161">
        <v>91</v>
      </c>
      <c r="EI161">
        <v>91</v>
      </c>
      <c r="EJ161">
        <v>91</v>
      </c>
      <c r="EK161">
        <v>91</v>
      </c>
      <c r="EL161">
        <v>91</v>
      </c>
      <c r="EM161">
        <v>91</v>
      </c>
      <c r="EN161">
        <v>91</v>
      </c>
      <c r="EO161">
        <v>91</v>
      </c>
      <c r="EP161">
        <v>91</v>
      </c>
      <c r="EQ161">
        <v>91</v>
      </c>
      <c r="ER161">
        <v>91</v>
      </c>
      <c r="ET161">
        <v>91</v>
      </c>
      <c r="EU161">
        <v>91</v>
      </c>
      <c r="EV161">
        <v>91</v>
      </c>
      <c r="EW161">
        <v>91</v>
      </c>
      <c r="EX161">
        <v>91</v>
      </c>
      <c r="EY161">
        <v>91</v>
      </c>
      <c r="EZ161">
        <v>91</v>
      </c>
      <c r="FA161">
        <v>91</v>
      </c>
      <c r="FB161">
        <v>91</v>
      </c>
      <c r="FC161">
        <v>91</v>
      </c>
      <c r="FD161">
        <v>91</v>
      </c>
      <c r="FF161">
        <v>91</v>
      </c>
      <c r="FG161">
        <v>91</v>
      </c>
      <c r="FH161">
        <v>91</v>
      </c>
      <c r="FI161">
        <v>91</v>
      </c>
      <c r="FJ161">
        <v>91</v>
      </c>
      <c r="FK161">
        <v>91</v>
      </c>
      <c r="FM161">
        <v>91</v>
      </c>
      <c r="FN161">
        <v>91</v>
      </c>
      <c r="FO161">
        <v>91</v>
      </c>
      <c r="FP161">
        <v>91</v>
      </c>
      <c r="FQ161">
        <v>91</v>
      </c>
      <c r="FR161">
        <v>91</v>
      </c>
      <c r="FS161">
        <v>91</v>
      </c>
      <c r="FU161">
        <v>91</v>
      </c>
      <c r="FV161">
        <v>1</v>
      </c>
      <c r="FW161">
        <v>91</v>
      </c>
      <c r="FX161">
        <v>91</v>
      </c>
      <c r="FY161">
        <v>91</v>
      </c>
      <c r="FZ161">
        <v>91</v>
      </c>
      <c r="GA161">
        <v>91</v>
      </c>
      <c r="GB161">
        <v>91</v>
      </c>
      <c r="GC161">
        <v>91</v>
      </c>
      <c r="GE161">
        <v>91</v>
      </c>
      <c r="GF161">
        <v>91</v>
      </c>
      <c r="GG161">
        <v>91</v>
      </c>
      <c r="GH161">
        <v>91</v>
      </c>
      <c r="GI161">
        <v>91</v>
      </c>
      <c r="GJ161">
        <v>91</v>
      </c>
      <c r="GK161">
        <v>91</v>
      </c>
      <c r="GL161">
        <v>91</v>
      </c>
      <c r="GN161">
        <v>91</v>
      </c>
      <c r="GO161">
        <v>91</v>
      </c>
      <c r="GP161">
        <v>91</v>
      </c>
      <c r="GQ161">
        <v>91</v>
      </c>
      <c r="GS161">
        <v>91</v>
      </c>
      <c r="GT161">
        <v>91</v>
      </c>
      <c r="GU161">
        <v>91</v>
      </c>
      <c r="GV161">
        <v>91</v>
      </c>
      <c r="GW161">
        <v>91</v>
      </c>
      <c r="GX161">
        <v>91</v>
      </c>
      <c r="GY161" s="39"/>
    </row>
    <row r="162" spans="1:207" x14ac:dyDescent="0.25">
      <c r="A162" s="30" t="s">
        <v>2657</v>
      </c>
      <c r="B162">
        <v>7</v>
      </c>
      <c r="C162" s="30" t="s">
        <v>2409</v>
      </c>
      <c r="D162" s="68">
        <f t="shared" si="21"/>
        <v>7</v>
      </c>
      <c r="E162" s="30">
        <v>1</v>
      </c>
      <c r="F162">
        <v>1</v>
      </c>
      <c r="G162" t="s">
        <v>1349</v>
      </c>
      <c r="H162" s="1" t="s">
        <v>1693</v>
      </c>
      <c r="I162" s="69" t="s">
        <v>2233</v>
      </c>
      <c r="J162" s="30">
        <f t="shared" si="22"/>
        <v>28</v>
      </c>
      <c r="K162" s="31" t="s">
        <v>2935</v>
      </c>
      <c r="L162" s="31" t="s">
        <v>3167</v>
      </c>
      <c r="S162" s="31"/>
      <c r="Y162">
        <v>91</v>
      </c>
      <c r="Z162">
        <v>1</v>
      </c>
      <c r="AB162">
        <v>91</v>
      </c>
      <c r="AF162">
        <v>91</v>
      </c>
      <c r="AH162">
        <v>91</v>
      </c>
      <c r="AI162">
        <v>91</v>
      </c>
      <c r="AR162">
        <v>91</v>
      </c>
      <c r="AV162">
        <v>91</v>
      </c>
      <c r="AW162">
        <v>1</v>
      </c>
      <c r="AZ162">
        <v>91</v>
      </c>
      <c r="BB162">
        <v>91</v>
      </c>
      <c r="BE162">
        <v>91</v>
      </c>
      <c r="BH162">
        <v>1</v>
      </c>
      <c r="BL162">
        <v>91</v>
      </c>
      <c r="BU162">
        <v>91</v>
      </c>
      <c r="CF162">
        <v>91</v>
      </c>
      <c r="CT162">
        <v>91</v>
      </c>
      <c r="CY162">
        <v>91</v>
      </c>
      <c r="DE162">
        <v>91</v>
      </c>
      <c r="DF162">
        <v>91</v>
      </c>
      <c r="DI162">
        <v>91</v>
      </c>
      <c r="DN162">
        <v>91</v>
      </c>
      <c r="DY162">
        <v>91</v>
      </c>
      <c r="EE162">
        <v>91</v>
      </c>
      <c r="EJ162">
        <v>91</v>
      </c>
      <c r="EV162">
        <v>91</v>
      </c>
      <c r="FD162">
        <v>91</v>
      </c>
      <c r="FG162">
        <v>91</v>
      </c>
      <c r="GW162">
        <v>91</v>
      </c>
      <c r="GY162" s="39"/>
    </row>
    <row r="163" spans="1:207" ht="23.25" x14ac:dyDescent="0.25">
      <c r="A163" s="30" t="s">
        <v>2658</v>
      </c>
      <c r="B163">
        <v>11</v>
      </c>
      <c r="C163" s="30" t="s">
        <v>2055</v>
      </c>
      <c r="D163" s="68">
        <f t="shared" si="21"/>
        <v>11</v>
      </c>
      <c r="E163" s="30">
        <v>1</v>
      </c>
      <c r="F163">
        <v>5</v>
      </c>
      <c r="G163" t="s">
        <v>1715</v>
      </c>
      <c r="H163" s="1" t="s">
        <v>1771</v>
      </c>
      <c r="I163" s="79" t="s">
        <v>2332</v>
      </c>
      <c r="J163" s="30">
        <f t="shared" si="22"/>
        <v>14</v>
      </c>
      <c r="K163" s="30" t="s">
        <v>2935</v>
      </c>
      <c r="L163" s="30" t="s">
        <v>3164</v>
      </c>
      <c r="M163" s="30"/>
      <c r="S163" s="31"/>
      <c r="V163">
        <v>93</v>
      </c>
      <c r="AH163">
        <v>93</v>
      </c>
      <c r="AL163">
        <v>93</v>
      </c>
      <c r="AN163">
        <v>93</v>
      </c>
      <c r="AQ163">
        <v>4</v>
      </c>
      <c r="BI163">
        <v>93</v>
      </c>
      <c r="CE163">
        <v>93</v>
      </c>
      <c r="CK163">
        <v>93</v>
      </c>
      <c r="DI163">
        <v>93</v>
      </c>
      <c r="DM163">
        <v>93</v>
      </c>
      <c r="DS163">
        <v>93</v>
      </c>
      <c r="EB163">
        <v>93</v>
      </c>
      <c r="FF163">
        <v>93</v>
      </c>
      <c r="FQ163">
        <v>93</v>
      </c>
      <c r="GS163">
        <v>93</v>
      </c>
      <c r="GV163">
        <v>93</v>
      </c>
      <c r="GY163" s="39"/>
    </row>
    <row r="164" spans="1:207" ht="57" x14ac:dyDescent="0.25">
      <c r="A164" s="30" t="s">
        <v>2659</v>
      </c>
      <c r="B164">
        <v>12</v>
      </c>
      <c r="C164" s="30" t="s">
        <v>1978</v>
      </c>
      <c r="D164" s="68">
        <f t="shared" si="21"/>
        <v>12</v>
      </c>
      <c r="E164" s="30">
        <v>1</v>
      </c>
      <c r="F164">
        <v>2</v>
      </c>
      <c r="G164" t="s">
        <v>1348</v>
      </c>
      <c r="H164" s="1" t="s">
        <v>91</v>
      </c>
      <c r="I164" s="71" t="s">
        <v>2370</v>
      </c>
      <c r="J164" s="30">
        <f t="shared" si="22"/>
        <v>13</v>
      </c>
      <c r="K164" s="30" t="s">
        <v>3032</v>
      </c>
      <c r="L164" s="30" t="s">
        <v>3498</v>
      </c>
      <c r="M164" s="30"/>
      <c r="N164" s="31" t="s">
        <v>90</v>
      </c>
      <c r="S164" s="31"/>
      <c r="AD164">
        <v>91</v>
      </c>
      <c r="BM164">
        <v>91</v>
      </c>
      <c r="CJ164">
        <v>91</v>
      </c>
      <c r="EG164">
        <v>91</v>
      </c>
      <c r="EH164">
        <v>91</v>
      </c>
      <c r="ET164">
        <v>91</v>
      </c>
      <c r="FM164">
        <v>91</v>
      </c>
      <c r="FN164">
        <v>91</v>
      </c>
      <c r="FO164">
        <v>91</v>
      </c>
      <c r="FP164">
        <v>91</v>
      </c>
      <c r="FQ164">
        <v>91</v>
      </c>
      <c r="FR164">
        <v>91</v>
      </c>
      <c r="FS164">
        <v>91</v>
      </c>
      <c r="GX164">
        <v>91</v>
      </c>
      <c r="GY164" s="39"/>
    </row>
    <row r="165" spans="1:207" ht="23.25" x14ac:dyDescent="0.25">
      <c r="A165" s="30" t="s">
        <v>2660</v>
      </c>
      <c r="B165">
        <v>3</v>
      </c>
      <c r="C165" s="30" t="s">
        <v>2070</v>
      </c>
      <c r="D165" s="68">
        <f t="shared" si="21"/>
        <v>3</v>
      </c>
      <c r="E165" s="30">
        <v>1</v>
      </c>
      <c r="F165">
        <v>6</v>
      </c>
      <c r="G165" t="s">
        <v>1920</v>
      </c>
      <c r="H165" s="1" t="s">
        <v>1789</v>
      </c>
      <c r="I165" s="81" t="s">
        <v>2234</v>
      </c>
      <c r="J165" s="30">
        <f t="shared" si="22"/>
        <v>20</v>
      </c>
      <c r="K165" s="30" t="s">
        <v>2935</v>
      </c>
      <c r="L165" s="30" t="s">
        <v>3166</v>
      </c>
      <c r="M165" s="30" t="s">
        <v>1331</v>
      </c>
      <c r="Q165" s="31" t="s">
        <v>214</v>
      </c>
      <c r="S165" s="31"/>
      <c r="X165">
        <v>93</v>
      </c>
      <c r="AC165">
        <v>93</v>
      </c>
      <c r="BC165">
        <v>93</v>
      </c>
      <c r="BM165">
        <v>7</v>
      </c>
      <c r="CG165">
        <v>93</v>
      </c>
      <c r="CJ165">
        <v>93</v>
      </c>
      <c r="CU165">
        <v>93</v>
      </c>
      <c r="DA165">
        <v>93</v>
      </c>
      <c r="EG165">
        <v>93</v>
      </c>
      <c r="EH165">
        <v>93</v>
      </c>
      <c r="EK165">
        <v>93</v>
      </c>
      <c r="EW165">
        <v>93</v>
      </c>
      <c r="FB165">
        <v>93</v>
      </c>
      <c r="FM165">
        <v>93</v>
      </c>
      <c r="FN165">
        <v>93</v>
      </c>
      <c r="FO165">
        <v>93</v>
      </c>
      <c r="FP165">
        <v>93</v>
      </c>
      <c r="FQ165">
        <v>93</v>
      </c>
      <c r="FR165">
        <v>93</v>
      </c>
      <c r="FS165">
        <v>93</v>
      </c>
      <c r="GY165" s="39"/>
    </row>
    <row r="166" spans="1:207" ht="23.25" x14ac:dyDescent="0.25">
      <c r="A166" s="30" t="s">
        <v>2661</v>
      </c>
      <c r="B166">
        <v>1</v>
      </c>
      <c r="C166" s="30" t="s">
        <v>1965</v>
      </c>
      <c r="D166" s="68">
        <f t="shared" si="21"/>
        <v>1</v>
      </c>
      <c r="E166" s="30">
        <v>1</v>
      </c>
      <c r="F166">
        <v>2</v>
      </c>
      <c r="G166" t="s">
        <v>1347</v>
      </c>
      <c r="H166" s="1" t="s">
        <v>1701</v>
      </c>
      <c r="I166" s="71" t="s">
        <v>2235</v>
      </c>
      <c r="J166" s="30">
        <f t="shared" si="22"/>
        <v>3</v>
      </c>
      <c r="K166" s="30"/>
      <c r="L166" s="30"/>
      <c r="M166" s="30" t="s">
        <v>1331</v>
      </c>
      <c r="Q166" s="31" t="s">
        <v>747</v>
      </c>
      <c r="S166" s="31"/>
      <c r="AU166">
        <v>1</v>
      </c>
      <c r="CK166">
        <v>91</v>
      </c>
      <c r="DC166">
        <v>91</v>
      </c>
      <c r="GY166" s="39"/>
    </row>
    <row r="167" spans="1:207" ht="23.25" x14ac:dyDescent="0.25">
      <c r="A167" s="30" t="s">
        <v>2662</v>
      </c>
      <c r="B167">
        <v>1</v>
      </c>
      <c r="C167" s="30" t="s">
        <v>2027</v>
      </c>
      <c r="D167" s="68">
        <f t="shared" si="21"/>
        <v>1</v>
      </c>
      <c r="E167" s="30">
        <v>1</v>
      </c>
      <c r="F167">
        <v>4</v>
      </c>
      <c r="H167" s="1" t="s">
        <v>1853</v>
      </c>
      <c r="I167" s="77" t="s">
        <v>2236</v>
      </c>
      <c r="J167" s="30">
        <f t="shared" si="22"/>
        <v>18</v>
      </c>
      <c r="K167" s="30" t="s">
        <v>2504</v>
      </c>
      <c r="L167" s="30" t="s">
        <v>3111</v>
      </c>
      <c r="M167" s="30"/>
      <c r="N167" s="31" t="s">
        <v>3105</v>
      </c>
      <c r="P167" s="31" t="s">
        <v>3112</v>
      </c>
      <c r="S167" s="31"/>
      <c r="AE167">
        <v>3</v>
      </c>
      <c r="AO167">
        <v>92</v>
      </c>
      <c r="AT167">
        <v>92</v>
      </c>
      <c r="BW167">
        <v>92</v>
      </c>
      <c r="CJ167">
        <v>92</v>
      </c>
      <c r="CW167">
        <v>92</v>
      </c>
      <c r="DT167">
        <v>92</v>
      </c>
      <c r="EO167">
        <v>92</v>
      </c>
      <c r="ET167">
        <v>2</v>
      </c>
      <c r="FA167">
        <v>92</v>
      </c>
      <c r="FM167">
        <v>92</v>
      </c>
      <c r="FN167">
        <v>92</v>
      </c>
      <c r="FO167">
        <v>92</v>
      </c>
      <c r="FP167">
        <v>92</v>
      </c>
      <c r="FQ167">
        <v>92</v>
      </c>
      <c r="FR167">
        <v>92</v>
      </c>
      <c r="FS167">
        <v>92</v>
      </c>
      <c r="FU167">
        <v>92</v>
      </c>
      <c r="GL167">
        <v>3</v>
      </c>
      <c r="GY167" s="39"/>
    </row>
    <row r="168" spans="1:207" x14ac:dyDescent="0.25">
      <c r="A168" s="30" t="s">
        <v>2663</v>
      </c>
      <c r="B168">
        <v>1</v>
      </c>
      <c r="C168" s="30" t="s">
        <v>2002</v>
      </c>
      <c r="D168" s="68">
        <f t="shared" si="21"/>
        <v>1</v>
      </c>
      <c r="E168" s="30">
        <v>1</v>
      </c>
      <c r="F168">
        <v>3</v>
      </c>
      <c r="G168" t="s">
        <v>1349</v>
      </c>
      <c r="H168" s="1" t="s">
        <v>1398</v>
      </c>
      <c r="I168" s="75" t="s">
        <v>2238</v>
      </c>
      <c r="J168" s="30">
        <f t="shared" si="22"/>
        <v>29</v>
      </c>
      <c r="K168" s="30" t="s">
        <v>2937</v>
      </c>
      <c r="L168" s="30" t="s">
        <v>3055</v>
      </c>
      <c r="M168" s="30"/>
      <c r="N168" s="31" t="s">
        <v>245</v>
      </c>
      <c r="S168" s="31"/>
      <c r="X168">
        <v>92</v>
      </c>
      <c r="AA168">
        <v>4</v>
      </c>
      <c r="AG168">
        <v>92</v>
      </c>
      <c r="AJ168">
        <v>92</v>
      </c>
      <c r="AX168">
        <v>5</v>
      </c>
      <c r="BB168">
        <v>6</v>
      </c>
      <c r="BE168">
        <v>92</v>
      </c>
      <c r="BF168">
        <v>92</v>
      </c>
      <c r="BH168">
        <v>92</v>
      </c>
      <c r="BI168">
        <v>5</v>
      </c>
      <c r="BJ168">
        <v>92</v>
      </c>
      <c r="BS168">
        <v>92</v>
      </c>
      <c r="BV168">
        <v>92</v>
      </c>
      <c r="BY168">
        <v>92</v>
      </c>
      <c r="CF168">
        <v>92</v>
      </c>
      <c r="CS168">
        <v>92</v>
      </c>
      <c r="DB168">
        <v>92</v>
      </c>
      <c r="DF168">
        <v>92</v>
      </c>
      <c r="DK168">
        <v>92</v>
      </c>
      <c r="DP168">
        <v>92</v>
      </c>
      <c r="DY168">
        <v>92</v>
      </c>
      <c r="EB168">
        <v>92</v>
      </c>
      <c r="EE168">
        <v>92</v>
      </c>
      <c r="EP168">
        <v>92</v>
      </c>
      <c r="EV168">
        <v>92</v>
      </c>
      <c r="EY168">
        <v>92</v>
      </c>
      <c r="FI168">
        <v>92</v>
      </c>
      <c r="FW168">
        <v>92</v>
      </c>
      <c r="FY168">
        <v>92</v>
      </c>
      <c r="GI168">
        <v>92</v>
      </c>
      <c r="GO168">
        <v>92</v>
      </c>
      <c r="GU168">
        <v>92</v>
      </c>
      <c r="GY168" s="39"/>
    </row>
    <row r="169" spans="1:207" ht="23.25" x14ac:dyDescent="0.25">
      <c r="A169" s="30" t="s">
        <v>2664</v>
      </c>
      <c r="B169">
        <v>5</v>
      </c>
      <c r="C169" s="30" t="s">
        <v>1970</v>
      </c>
      <c r="D169" s="68">
        <f t="shared" si="21"/>
        <v>5</v>
      </c>
      <c r="E169" s="30">
        <v>1</v>
      </c>
      <c r="F169">
        <v>2</v>
      </c>
      <c r="G169" t="s">
        <v>1349</v>
      </c>
      <c r="H169" s="1" t="s">
        <v>1854</v>
      </c>
      <c r="I169" s="71" t="s">
        <v>2239</v>
      </c>
      <c r="J169" s="30">
        <f t="shared" si="22"/>
        <v>40</v>
      </c>
      <c r="K169" s="30" t="s">
        <v>2937</v>
      </c>
      <c r="L169" s="30" t="s">
        <v>3468</v>
      </c>
      <c r="M169" s="30"/>
      <c r="S169" s="31"/>
      <c r="W169">
        <v>91</v>
      </c>
      <c r="AA169">
        <v>91</v>
      </c>
      <c r="AF169">
        <v>91</v>
      </c>
      <c r="AH169">
        <v>91</v>
      </c>
      <c r="AJ169">
        <v>91</v>
      </c>
      <c r="AN169">
        <v>91</v>
      </c>
      <c r="AX169">
        <v>91</v>
      </c>
      <c r="AZ169">
        <v>91</v>
      </c>
      <c r="BI169">
        <v>91</v>
      </c>
      <c r="BJ169">
        <v>91</v>
      </c>
      <c r="BS169">
        <v>91</v>
      </c>
      <c r="BU169">
        <v>91</v>
      </c>
      <c r="BW169">
        <v>91</v>
      </c>
      <c r="CA169">
        <v>91</v>
      </c>
      <c r="CB169">
        <v>91</v>
      </c>
      <c r="CD169">
        <v>91</v>
      </c>
      <c r="CH169">
        <v>91</v>
      </c>
      <c r="CW169">
        <v>91</v>
      </c>
      <c r="CX169">
        <v>91</v>
      </c>
      <c r="DB169">
        <v>91</v>
      </c>
      <c r="DG169">
        <v>91</v>
      </c>
      <c r="DL169">
        <v>91</v>
      </c>
      <c r="DN169">
        <v>91</v>
      </c>
      <c r="DQ169">
        <v>91</v>
      </c>
      <c r="DR169">
        <v>91</v>
      </c>
      <c r="DT169">
        <v>91</v>
      </c>
      <c r="DW169">
        <v>91</v>
      </c>
      <c r="EF169">
        <v>91</v>
      </c>
      <c r="EL169">
        <v>91</v>
      </c>
      <c r="EP169">
        <v>91</v>
      </c>
      <c r="EQ169">
        <v>91</v>
      </c>
      <c r="FD169">
        <v>91</v>
      </c>
      <c r="FI169">
        <v>91</v>
      </c>
      <c r="FK169">
        <v>91</v>
      </c>
      <c r="FV169">
        <v>91</v>
      </c>
      <c r="FW169">
        <v>91</v>
      </c>
      <c r="FX169">
        <v>91</v>
      </c>
      <c r="GE169">
        <v>91</v>
      </c>
      <c r="GF169">
        <v>91</v>
      </c>
      <c r="GG169">
        <v>91</v>
      </c>
      <c r="GH169">
        <v>91</v>
      </c>
      <c r="GI169">
        <v>91</v>
      </c>
      <c r="GJ169">
        <v>91</v>
      </c>
      <c r="GK169">
        <v>91</v>
      </c>
      <c r="GL169">
        <v>91</v>
      </c>
      <c r="GN169">
        <v>91</v>
      </c>
      <c r="GO169">
        <v>91</v>
      </c>
      <c r="GP169">
        <v>91</v>
      </c>
      <c r="GQ169">
        <v>91</v>
      </c>
      <c r="GW169">
        <v>91</v>
      </c>
      <c r="GY169" s="39"/>
    </row>
    <row r="170" spans="1:207" x14ac:dyDescent="0.25">
      <c r="A170" s="30" t="s">
        <v>2665</v>
      </c>
      <c r="B170">
        <v>6</v>
      </c>
      <c r="C170" s="30" t="s">
        <v>2030</v>
      </c>
      <c r="D170" s="68">
        <f t="shared" si="21"/>
        <v>6</v>
      </c>
      <c r="E170" s="30">
        <v>1</v>
      </c>
      <c r="F170">
        <v>4</v>
      </c>
      <c r="G170" t="s">
        <v>1349</v>
      </c>
      <c r="H170" s="1" t="s">
        <v>1748</v>
      </c>
      <c r="I170" s="77" t="s">
        <v>2237</v>
      </c>
      <c r="J170" s="30">
        <f t="shared" si="22"/>
        <v>30</v>
      </c>
      <c r="K170" s="30" t="s">
        <v>3035</v>
      </c>
      <c r="L170" s="30"/>
      <c r="M170" s="30"/>
      <c r="S170" s="31"/>
      <c r="W170">
        <v>92</v>
      </c>
      <c r="Y170">
        <v>4</v>
      </c>
      <c r="AA170">
        <v>92</v>
      </c>
      <c r="AL170">
        <v>92</v>
      </c>
      <c r="AN170">
        <v>4</v>
      </c>
      <c r="AV170">
        <v>92</v>
      </c>
      <c r="AX170">
        <v>92</v>
      </c>
      <c r="BD170">
        <v>92</v>
      </c>
      <c r="BH170">
        <v>3</v>
      </c>
      <c r="BL170">
        <v>92</v>
      </c>
      <c r="BS170">
        <v>92</v>
      </c>
      <c r="CC170">
        <v>92</v>
      </c>
      <c r="CF170">
        <v>92</v>
      </c>
      <c r="CS170">
        <v>92</v>
      </c>
      <c r="CV170">
        <v>92</v>
      </c>
      <c r="CY170">
        <v>92</v>
      </c>
      <c r="DB170">
        <v>92</v>
      </c>
      <c r="DE170">
        <v>92</v>
      </c>
      <c r="DG170">
        <v>92</v>
      </c>
      <c r="DK170">
        <v>92</v>
      </c>
      <c r="DM170">
        <v>92</v>
      </c>
      <c r="DS170">
        <v>92</v>
      </c>
      <c r="EA170">
        <v>92</v>
      </c>
      <c r="EL170">
        <v>92</v>
      </c>
      <c r="ET170">
        <v>92</v>
      </c>
      <c r="EY170">
        <v>92</v>
      </c>
      <c r="FC170">
        <v>92</v>
      </c>
      <c r="FG170">
        <v>92</v>
      </c>
      <c r="FJ170">
        <v>92</v>
      </c>
      <c r="GC170">
        <v>92</v>
      </c>
      <c r="GH170">
        <v>92</v>
      </c>
      <c r="GN170">
        <v>92</v>
      </c>
      <c r="GQ170">
        <v>92</v>
      </c>
      <c r="GW170">
        <v>92</v>
      </c>
      <c r="GY170" s="39"/>
    </row>
    <row r="171" spans="1:207" ht="45.75" x14ac:dyDescent="0.25">
      <c r="A171" s="30" t="s">
        <v>2666</v>
      </c>
      <c r="B171">
        <v>9</v>
      </c>
      <c r="C171" s="30" t="s">
        <v>1974</v>
      </c>
      <c r="D171" s="68">
        <f t="shared" si="21"/>
        <v>9</v>
      </c>
      <c r="E171" s="30">
        <v>1</v>
      </c>
      <c r="F171">
        <v>2</v>
      </c>
      <c r="G171" t="s">
        <v>1348</v>
      </c>
      <c r="H171" s="1" t="s">
        <v>1912</v>
      </c>
      <c r="I171" s="71" t="s">
        <v>2371</v>
      </c>
      <c r="J171" s="30">
        <f t="shared" si="22"/>
        <v>13</v>
      </c>
      <c r="K171" s="30"/>
      <c r="L171" s="30"/>
      <c r="M171" s="30"/>
      <c r="S171" s="31"/>
      <c r="AT171">
        <v>1</v>
      </c>
      <c r="BW171">
        <v>91</v>
      </c>
      <c r="CP171">
        <v>91</v>
      </c>
      <c r="CW171">
        <v>91</v>
      </c>
      <c r="DE171">
        <v>91</v>
      </c>
      <c r="DT171">
        <v>91</v>
      </c>
      <c r="EC171">
        <v>91</v>
      </c>
      <c r="EO171">
        <v>91</v>
      </c>
      <c r="FA171">
        <v>91</v>
      </c>
      <c r="FM171">
        <v>91</v>
      </c>
      <c r="FS171">
        <v>91</v>
      </c>
      <c r="FU171">
        <v>91</v>
      </c>
      <c r="FY171">
        <v>91</v>
      </c>
      <c r="GX171">
        <v>91</v>
      </c>
      <c r="GY171" s="39"/>
    </row>
    <row r="172" spans="1:207" ht="23.25" x14ac:dyDescent="0.25">
      <c r="A172" s="30" t="s">
        <v>2667</v>
      </c>
      <c r="B172">
        <v>1</v>
      </c>
      <c r="C172" s="30" t="s">
        <v>2062</v>
      </c>
      <c r="D172" s="68">
        <f t="shared" si="21"/>
        <v>1</v>
      </c>
      <c r="E172" s="30">
        <v>1</v>
      </c>
      <c r="F172">
        <v>5</v>
      </c>
      <c r="G172" t="s">
        <v>1349</v>
      </c>
      <c r="H172" s="1" t="s">
        <v>1855</v>
      </c>
      <c r="I172" s="79" t="s">
        <v>2240</v>
      </c>
      <c r="J172" s="30">
        <f t="shared" si="22"/>
        <v>23</v>
      </c>
      <c r="K172" s="30" t="s">
        <v>2935</v>
      </c>
      <c r="L172" s="30" t="s">
        <v>3051</v>
      </c>
      <c r="M172" s="30" t="s">
        <v>1380</v>
      </c>
      <c r="N172" s="31" t="s">
        <v>189</v>
      </c>
      <c r="P172" s="31" t="s">
        <v>3096</v>
      </c>
      <c r="S172" s="31"/>
      <c r="U172">
        <v>93</v>
      </c>
      <c r="W172">
        <v>93</v>
      </c>
      <c r="X172">
        <v>93</v>
      </c>
      <c r="AB172">
        <v>4</v>
      </c>
      <c r="AF172">
        <v>93</v>
      </c>
      <c r="AH172">
        <v>93</v>
      </c>
      <c r="AI172">
        <v>93</v>
      </c>
      <c r="AN172">
        <v>93</v>
      </c>
      <c r="AT172">
        <v>93</v>
      </c>
      <c r="AY172">
        <v>93</v>
      </c>
      <c r="BB172">
        <v>8</v>
      </c>
      <c r="BP172">
        <v>93</v>
      </c>
      <c r="BT172">
        <v>93</v>
      </c>
      <c r="BW172">
        <v>93</v>
      </c>
      <c r="BY172">
        <v>93</v>
      </c>
      <c r="CA172">
        <v>93</v>
      </c>
      <c r="CH172">
        <v>2</v>
      </c>
      <c r="CP172">
        <v>93</v>
      </c>
      <c r="DR172">
        <v>93</v>
      </c>
      <c r="DZ172">
        <v>93</v>
      </c>
      <c r="ED172">
        <v>93</v>
      </c>
      <c r="EN172">
        <v>93</v>
      </c>
      <c r="FJ172">
        <v>93</v>
      </c>
      <c r="GL172">
        <v>93</v>
      </c>
      <c r="GU172">
        <v>93</v>
      </c>
      <c r="GY172" s="39"/>
    </row>
    <row r="173" spans="1:207" x14ac:dyDescent="0.25">
      <c r="A173" s="30" t="s">
        <v>2668</v>
      </c>
      <c r="B173">
        <v>10</v>
      </c>
      <c r="C173" s="30" t="s">
        <v>2036</v>
      </c>
      <c r="D173" s="68">
        <f t="shared" si="21"/>
        <v>10</v>
      </c>
      <c r="E173" s="30">
        <v>1</v>
      </c>
      <c r="F173">
        <v>4</v>
      </c>
      <c r="G173" t="s">
        <v>1348</v>
      </c>
      <c r="H173" s="1" t="s">
        <v>1706</v>
      </c>
      <c r="I173" s="77" t="s">
        <v>1913</v>
      </c>
      <c r="J173" s="30">
        <f t="shared" si="22"/>
        <v>31</v>
      </c>
      <c r="K173" s="30" t="s">
        <v>2909</v>
      </c>
      <c r="L173" s="30" t="s">
        <v>3160</v>
      </c>
      <c r="M173" s="30"/>
      <c r="S173" s="31"/>
      <c r="V173">
        <v>92</v>
      </c>
      <c r="Z173">
        <v>92</v>
      </c>
      <c r="AD173">
        <v>92</v>
      </c>
      <c r="AI173">
        <v>5</v>
      </c>
      <c r="AV173">
        <v>3</v>
      </c>
      <c r="AY173">
        <v>4</v>
      </c>
      <c r="BD173">
        <v>3</v>
      </c>
      <c r="BH173">
        <v>92</v>
      </c>
      <c r="BM173">
        <v>92</v>
      </c>
      <c r="BW173">
        <v>92</v>
      </c>
      <c r="BZ173">
        <v>92</v>
      </c>
      <c r="CG173">
        <v>92</v>
      </c>
      <c r="CR173">
        <v>2</v>
      </c>
      <c r="CY173">
        <v>92</v>
      </c>
      <c r="DM173">
        <v>92</v>
      </c>
      <c r="DT173">
        <v>92</v>
      </c>
      <c r="DY173">
        <v>92</v>
      </c>
      <c r="EG173">
        <v>92</v>
      </c>
      <c r="EH173">
        <v>92</v>
      </c>
      <c r="ET173">
        <v>92</v>
      </c>
      <c r="FA173">
        <v>92</v>
      </c>
      <c r="FJ173">
        <v>92</v>
      </c>
      <c r="FM173">
        <v>92</v>
      </c>
      <c r="FN173">
        <v>92</v>
      </c>
      <c r="FO173">
        <v>92</v>
      </c>
      <c r="FP173">
        <v>92</v>
      </c>
      <c r="FQ173">
        <v>92</v>
      </c>
      <c r="FR173">
        <v>92</v>
      </c>
      <c r="FS173">
        <v>92</v>
      </c>
      <c r="FU173">
        <v>92</v>
      </c>
      <c r="GB173">
        <v>92</v>
      </c>
      <c r="GJ173">
        <v>92</v>
      </c>
      <c r="GL173">
        <v>92</v>
      </c>
      <c r="GS173">
        <v>92</v>
      </c>
      <c r="GY173" s="39"/>
    </row>
    <row r="174" spans="1:207" x14ac:dyDescent="0.25">
      <c r="A174" s="30" t="s">
        <v>2669</v>
      </c>
      <c r="B174">
        <v>1</v>
      </c>
      <c r="C174" s="30" t="s">
        <v>2076</v>
      </c>
      <c r="D174" s="68">
        <f t="shared" si="21"/>
        <v>1</v>
      </c>
      <c r="E174" s="30">
        <v>1</v>
      </c>
      <c r="F174">
        <v>6</v>
      </c>
      <c r="G174" t="s">
        <v>1347</v>
      </c>
      <c r="H174" s="1" t="s">
        <v>1790</v>
      </c>
      <c r="I174" s="82" t="s">
        <v>2394</v>
      </c>
      <c r="J174" s="30">
        <f t="shared" si="22"/>
        <v>1</v>
      </c>
      <c r="K174" s="30" t="s">
        <v>2500</v>
      </c>
      <c r="L174" s="30"/>
      <c r="M174" s="30"/>
      <c r="N174" s="31" t="s">
        <v>2500</v>
      </c>
      <c r="S174" s="31"/>
      <c r="EN174">
        <v>93</v>
      </c>
      <c r="GY174" s="39"/>
    </row>
    <row r="175" spans="1:207" ht="34.5" x14ac:dyDescent="0.25">
      <c r="A175" s="30" t="s">
        <v>2670</v>
      </c>
      <c r="B175">
        <v>1</v>
      </c>
      <c r="C175" s="30" t="s">
        <v>2025</v>
      </c>
      <c r="D175" s="68">
        <f t="shared" si="21"/>
        <v>1</v>
      </c>
      <c r="E175" s="30">
        <v>1</v>
      </c>
      <c r="F175">
        <v>4</v>
      </c>
      <c r="G175" t="s">
        <v>1347</v>
      </c>
      <c r="H175" s="1" t="s">
        <v>1751</v>
      </c>
      <c r="I175" s="77" t="s">
        <v>2338</v>
      </c>
      <c r="J175" s="30">
        <f t="shared" si="22"/>
        <v>1</v>
      </c>
      <c r="K175" s="30"/>
      <c r="L175" s="30"/>
      <c r="M175" s="30"/>
      <c r="N175" s="31" t="s">
        <v>2500</v>
      </c>
      <c r="S175" s="31"/>
      <c r="EN175">
        <v>92</v>
      </c>
      <c r="GY175" s="39"/>
    </row>
    <row r="176" spans="1:207" x14ac:dyDescent="0.25">
      <c r="A176" s="30" t="s">
        <v>2671</v>
      </c>
      <c r="B176">
        <v>1</v>
      </c>
      <c r="C176" s="30" t="s">
        <v>2094</v>
      </c>
      <c r="D176" s="68">
        <f t="shared" si="21"/>
        <v>1</v>
      </c>
      <c r="E176" s="30">
        <v>1</v>
      </c>
      <c r="F176">
        <v>7</v>
      </c>
      <c r="G176" t="s">
        <v>1347</v>
      </c>
      <c r="H176" s="1" t="s">
        <v>1798</v>
      </c>
      <c r="I176" s="74" t="s">
        <v>2341</v>
      </c>
      <c r="J176" s="30">
        <f t="shared" si="22"/>
        <v>1</v>
      </c>
      <c r="K176" s="30" t="s">
        <v>1127</v>
      </c>
      <c r="L176" s="30"/>
      <c r="M176" s="30"/>
      <c r="N176" s="31" t="s">
        <v>2500</v>
      </c>
      <c r="S176" s="31"/>
      <c r="EN176">
        <v>94</v>
      </c>
      <c r="GY176" s="39"/>
    </row>
    <row r="177" spans="1:207" x14ac:dyDescent="0.25">
      <c r="A177" s="30" t="s">
        <v>2672</v>
      </c>
      <c r="B177">
        <v>11</v>
      </c>
      <c r="C177" s="30" t="s">
        <v>1985</v>
      </c>
      <c r="D177" s="68">
        <f t="shared" si="21"/>
        <v>11</v>
      </c>
      <c r="E177" s="30">
        <v>1</v>
      </c>
      <c r="F177">
        <v>2</v>
      </c>
      <c r="G177" t="s">
        <v>1715</v>
      </c>
      <c r="H177" s="1" t="s">
        <v>1716</v>
      </c>
      <c r="I177" s="71" t="s">
        <v>3046</v>
      </c>
      <c r="J177" s="30">
        <f t="shared" si="22"/>
        <v>10</v>
      </c>
      <c r="K177" s="30" t="s">
        <v>2937</v>
      </c>
      <c r="L177" s="30" t="s">
        <v>3465</v>
      </c>
      <c r="M177" s="30" t="s">
        <v>1331</v>
      </c>
      <c r="Q177" s="31" t="s">
        <v>209</v>
      </c>
      <c r="S177" s="31"/>
      <c r="V177">
        <v>91</v>
      </c>
      <c r="Z177">
        <v>91</v>
      </c>
      <c r="AN177">
        <v>91</v>
      </c>
      <c r="AQ177">
        <v>91</v>
      </c>
      <c r="BW177">
        <v>91</v>
      </c>
      <c r="CK177">
        <v>91</v>
      </c>
      <c r="DC177">
        <v>91</v>
      </c>
      <c r="DS177">
        <v>91</v>
      </c>
      <c r="DW177">
        <v>91</v>
      </c>
      <c r="GG177">
        <v>91</v>
      </c>
      <c r="GV177">
        <v>91</v>
      </c>
      <c r="GY177" s="39"/>
    </row>
    <row r="178" spans="1:207" ht="34.5" x14ac:dyDescent="0.25">
      <c r="A178" s="30" t="s">
        <v>2673</v>
      </c>
      <c r="B178">
        <v>3</v>
      </c>
      <c r="C178" s="30" t="s">
        <v>1991</v>
      </c>
      <c r="D178" s="68">
        <f t="shared" si="21"/>
        <v>3</v>
      </c>
      <c r="E178" s="30">
        <v>1</v>
      </c>
      <c r="F178">
        <v>2</v>
      </c>
      <c r="G178" t="s">
        <v>1349</v>
      </c>
      <c r="H178" s="1" t="s">
        <v>1708</v>
      </c>
      <c r="I178" s="71" t="s">
        <v>2241</v>
      </c>
      <c r="J178" s="30">
        <f t="shared" si="22"/>
        <v>21</v>
      </c>
      <c r="K178" s="30" t="s">
        <v>3029</v>
      </c>
      <c r="L178" s="30" t="s">
        <v>3488</v>
      </c>
      <c r="M178" s="30"/>
      <c r="S178" s="31"/>
      <c r="AC178">
        <v>91</v>
      </c>
      <c r="AN178">
        <v>91</v>
      </c>
      <c r="AR178">
        <v>91</v>
      </c>
      <c r="AU178">
        <v>2</v>
      </c>
      <c r="BC178">
        <v>91</v>
      </c>
      <c r="BJ178">
        <v>91</v>
      </c>
      <c r="BW178">
        <v>91</v>
      </c>
      <c r="CA178">
        <v>91</v>
      </c>
      <c r="CD178">
        <v>91</v>
      </c>
      <c r="CL178">
        <v>91</v>
      </c>
      <c r="CU178">
        <v>91</v>
      </c>
      <c r="DH178">
        <v>91</v>
      </c>
      <c r="DQ178">
        <v>91</v>
      </c>
      <c r="DX178">
        <v>91</v>
      </c>
      <c r="DZ178">
        <v>91</v>
      </c>
      <c r="EK178">
        <v>91</v>
      </c>
      <c r="EO178">
        <v>91</v>
      </c>
      <c r="EW178">
        <v>91</v>
      </c>
      <c r="FD178">
        <v>91</v>
      </c>
      <c r="FG178">
        <v>91</v>
      </c>
      <c r="GC178">
        <v>91</v>
      </c>
      <c r="GL178">
        <v>91</v>
      </c>
      <c r="GO178">
        <v>91</v>
      </c>
      <c r="GS178">
        <v>91</v>
      </c>
      <c r="GY178" s="39"/>
    </row>
    <row r="179" spans="1:207" ht="23.25" x14ac:dyDescent="0.25">
      <c r="A179" s="30" t="s">
        <v>2674</v>
      </c>
      <c r="B179">
        <v>1</v>
      </c>
      <c r="C179" s="30" t="s">
        <v>2067</v>
      </c>
      <c r="D179" s="68">
        <f t="shared" si="21"/>
        <v>1</v>
      </c>
      <c r="E179" s="30">
        <v>1</v>
      </c>
      <c r="F179">
        <v>6</v>
      </c>
      <c r="G179" t="s">
        <v>1348</v>
      </c>
      <c r="H179" s="1" t="s">
        <v>1796</v>
      </c>
      <c r="I179" s="81" t="s">
        <v>2242</v>
      </c>
      <c r="J179" s="30">
        <f t="shared" si="22"/>
        <v>32</v>
      </c>
      <c r="K179" s="30" t="s">
        <v>3044</v>
      </c>
      <c r="L179" s="30" t="s">
        <v>3489</v>
      </c>
      <c r="M179" s="30"/>
      <c r="O179" s="31" t="s">
        <v>1330</v>
      </c>
      <c r="S179" s="31"/>
      <c r="U179">
        <v>93</v>
      </c>
      <c r="W179">
        <v>93</v>
      </c>
      <c r="AF179">
        <v>8</v>
      </c>
      <c r="AK179">
        <v>6</v>
      </c>
      <c r="AP179">
        <v>93</v>
      </c>
      <c r="AS179">
        <v>5</v>
      </c>
      <c r="AY179">
        <v>93</v>
      </c>
      <c r="BA179">
        <v>93</v>
      </c>
      <c r="BL179">
        <v>5</v>
      </c>
      <c r="BP179">
        <v>6</v>
      </c>
      <c r="BT179">
        <v>93</v>
      </c>
      <c r="BX179">
        <v>93</v>
      </c>
      <c r="CA179">
        <v>93</v>
      </c>
      <c r="CE179">
        <v>93</v>
      </c>
      <c r="CN179">
        <v>93</v>
      </c>
      <c r="CU179">
        <v>93</v>
      </c>
      <c r="DD179">
        <v>93</v>
      </c>
      <c r="DI179">
        <v>93</v>
      </c>
      <c r="DL179">
        <v>93</v>
      </c>
      <c r="DR179">
        <v>93</v>
      </c>
      <c r="DW179">
        <v>93</v>
      </c>
      <c r="DZ179">
        <v>93</v>
      </c>
      <c r="EG179">
        <v>93</v>
      </c>
      <c r="EH179">
        <v>93</v>
      </c>
      <c r="EI179">
        <v>93</v>
      </c>
      <c r="EZ179">
        <v>93</v>
      </c>
      <c r="FJ179">
        <v>93</v>
      </c>
      <c r="FV179">
        <v>93</v>
      </c>
      <c r="FX179">
        <v>93</v>
      </c>
      <c r="FZ179">
        <v>93</v>
      </c>
      <c r="GA179">
        <v>93</v>
      </c>
      <c r="GE179">
        <v>93</v>
      </c>
      <c r="GI179">
        <v>93</v>
      </c>
      <c r="GQ179">
        <v>93</v>
      </c>
      <c r="GT179">
        <v>93</v>
      </c>
      <c r="GV179">
        <v>93</v>
      </c>
      <c r="GY179" s="39"/>
    </row>
    <row r="180" spans="1:207" x14ac:dyDescent="0.25">
      <c r="A180" s="30" t="s">
        <v>2675</v>
      </c>
      <c r="B180">
        <v>1</v>
      </c>
      <c r="C180" s="30" t="s">
        <v>2049</v>
      </c>
      <c r="D180" s="68">
        <f t="shared" si="21"/>
        <v>1</v>
      </c>
      <c r="E180" s="30">
        <v>1</v>
      </c>
      <c r="F180">
        <v>4</v>
      </c>
      <c r="G180" t="s">
        <v>1349</v>
      </c>
      <c r="H180" s="1" t="s">
        <v>1764</v>
      </c>
      <c r="I180" s="77" t="s">
        <v>2244</v>
      </c>
      <c r="J180" s="30">
        <f t="shared" si="22"/>
        <v>26</v>
      </c>
      <c r="K180" s="30" t="s">
        <v>2937</v>
      </c>
      <c r="L180" s="30" t="s">
        <v>3054</v>
      </c>
      <c r="M180" s="30"/>
      <c r="N180" s="31" t="s">
        <v>245</v>
      </c>
      <c r="S180" s="31"/>
      <c r="W180">
        <v>3</v>
      </c>
      <c r="AA180">
        <v>92</v>
      </c>
      <c r="AH180">
        <v>92</v>
      </c>
      <c r="AS180">
        <v>92</v>
      </c>
      <c r="AX180">
        <v>3</v>
      </c>
      <c r="BD180">
        <v>92</v>
      </c>
      <c r="BI180">
        <v>92</v>
      </c>
      <c r="BS180">
        <v>92</v>
      </c>
      <c r="BY180">
        <v>92</v>
      </c>
      <c r="CF180">
        <v>92</v>
      </c>
      <c r="CR180">
        <v>92</v>
      </c>
      <c r="CS180">
        <v>92</v>
      </c>
      <c r="CT180">
        <v>92</v>
      </c>
      <c r="DB180">
        <v>92</v>
      </c>
      <c r="DF180">
        <v>92</v>
      </c>
      <c r="DH180">
        <v>92</v>
      </c>
      <c r="DK180">
        <v>92</v>
      </c>
      <c r="DP180">
        <v>92</v>
      </c>
      <c r="DY180">
        <v>92</v>
      </c>
      <c r="EB180">
        <v>92</v>
      </c>
      <c r="EP180">
        <v>92</v>
      </c>
      <c r="EY180">
        <v>92</v>
      </c>
      <c r="FI180">
        <v>92</v>
      </c>
      <c r="FW180">
        <v>92</v>
      </c>
      <c r="FY180">
        <v>92</v>
      </c>
      <c r="GB180">
        <v>92</v>
      </c>
      <c r="GO180">
        <v>92</v>
      </c>
      <c r="GY180" s="39"/>
    </row>
    <row r="181" spans="1:207" ht="34.5" x14ac:dyDescent="0.25">
      <c r="A181" s="30" t="s">
        <v>2676</v>
      </c>
      <c r="B181">
        <v>1</v>
      </c>
      <c r="C181" s="30" t="s">
        <v>2019</v>
      </c>
      <c r="D181" s="68">
        <f t="shared" si="21"/>
        <v>1</v>
      </c>
      <c r="E181" s="30">
        <v>1</v>
      </c>
      <c r="F181">
        <v>4</v>
      </c>
      <c r="G181" t="s">
        <v>1347</v>
      </c>
      <c r="H181" s="1" t="s">
        <v>1867</v>
      </c>
      <c r="I181" s="77" t="s">
        <v>2245</v>
      </c>
      <c r="J181" s="30">
        <f t="shared" si="22"/>
        <v>4</v>
      </c>
      <c r="K181" s="30"/>
      <c r="L181" s="30"/>
      <c r="M181" s="30" t="s">
        <v>1331</v>
      </c>
      <c r="O181" s="31" t="s">
        <v>240</v>
      </c>
      <c r="Q181" s="31" t="s">
        <v>342</v>
      </c>
      <c r="S181" s="31"/>
      <c r="AK181">
        <v>2</v>
      </c>
      <c r="BX181">
        <v>3</v>
      </c>
      <c r="BY181">
        <v>93</v>
      </c>
      <c r="CJ181">
        <v>92</v>
      </c>
      <c r="GY181" s="39"/>
    </row>
    <row r="182" spans="1:207" ht="79.5" x14ac:dyDescent="0.25">
      <c r="A182" s="30" t="s">
        <v>2677</v>
      </c>
      <c r="B182">
        <v>1</v>
      </c>
      <c r="C182" s="30" t="s">
        <v>1962</v>
      </c>
      <c r="D182" s="68">
        <f t="shared" si="21"/>
        <v>1</v>
      </c>
      <c r="E182" s="30">
        <v>1</v>
      </c>
      <c r="F182">
        <v>2</v>
      </c>
      <c r="G182" t="s">
        <v>1347</v>
      </c>
      <c r="H182" s="1" t="s">
        <v>1868</v>
      </c>
      <c r="I182" s="71" t="s">
        <v>2393</v>
      </c>
      <c r="J182" s="30">
        <f t="shared" si="22"/>
        <v>3</v>
      </c>
      <c r="K182" s="30"/>
      <c r="L182" s="30"/>
      <c r="M182" s="30"/>
      <c r="N182" s="31" t="s">
        <v>2500</v>
      </c>
      <c r="S182" s="31"/>
      <c r="CN182">
        <v>91</v>
      </c>
      <c r="DZ182">
        <v>91</v>
      </c>
      <c r="EN182">
        <v>91</v>
      </c>
      <c r="GY182" s="39"/>
    </row>
    <row r="183" spans="1:207" x14ac:dyDescent="0.25">
      <c r="A183" s="30" t="s">
        <v>2678</v>
      </c>
      <c r="B183">
        <v>1</v>
      </c>
      <c r="C183" s="30" t="s">
        <v>1938</v>
      </c>
      <c r="D183" s="68">
        <f t="shared" si="21"/>
        <v>1</v>
      </c>
      <c r="E183" s="30">
        <v>1</v>
      </c>
      <c r="F183">
        <v>1</v>
      </c>
      <c r="H183" s="1" t="s">
        <v>1399</v>
      </c>
      <c r="I183" s="69" t="s">
        <v>1687</v>
      </c>
      <c r="J183" s="30">
        <f t="shared" si="22"/>
        <v>1</v>
      </c>
      <c r="M183" s="31" t="s">
        <v>1407</v>
      </c>
      <c r="N183" s="31" t="s">
        <v>3494</v>
      </c>
      <c r="S183" s="31" t="s">
        <v>2482</v>
      </c>
      <c r="EN183">
        <v>11</v>
      </c>
      <c r="GY183" s="39"/>
    </row>
    <row r="184" spans="1:207" ht="34.5" x14ac:dyDescent="0.25">
      <c r="A184" s="30" t="s">
        <v>2679</v>
      </c>
      <c r="B184">
        <v>1</v>
      </c>
      <c r="C184" s="30" t="s">
        <v>2098</v>
      </c>
      <c r="D184" s="68">
        <f t="shared" si="21"/>
        <v>1</v>
      </c>
      <c r="E184" s="30">
        <v>1</v>
      </c>
      <c r="F184">
        <v>7</v>
      </c>
      <c r="G184" t="s">
        <v>1347</v>
      </c>
      <c r="H184" s="1" t="s">
        <v>1382</v>
      </c>
      <c r="I184" s="73" t="s">
        <v>2246</v>
      </c>
      <c r="J184" s="30">
        <f t="shared" si="22"/>
        <v>12</v>
      </c>
      <c r="K184" s="30"/>
      <c r="L184" s="30"/>
      <c r="M184" s="30" t="s">
        <v>1331</v>
      </c>
      <c r="N184" s="31" t="s">
        <v>1452</v>
      </c>
      <c r="Q184" s="31" t="s">
        <v>499</v>
      </c>
      <c r="S184" s="31"/>
      <c r="W184">
        <v>94</v>
      </c>
      <c r="AE184">
        <v>94</v>
      </c>
      <c r="AH184">
        <v>8</v>
      </c>
      <c r="CA184">
        <v>94</v>
      </c>
      <c r="CP184">
        <v>6</v>
      </c>
      <c r="CW184">
        <v>5</v>
      </c>
      <c r="DD184">
        <v>94</v>
      </c>
      <c r="DE184">
        <v>7</v>
      </c>
      <c r="DP184">
        <v>7</v>
      </c>
      <c r="EF184">
        <v>3</v>
      </c>
      <c r="EQ184">
        <v>6</v>
      </c>
      <c r="GA184">
        <v>94</v>
      </c>
      <c r="GY184" s="39"/>
    </row>
    <row r="185" spans="1:207" ht="23.25" x14ac:dyDescent="0.25">
      <c r="A185" s="30" t="s">
        <v>2680</v>
      </c>
      <c r="B185">
        <v>1</v>
      </c>
      <c r="C185" s="30" t="s">
        <v>2000</v>
      </c>
      <c r="D185" s="68">
        <f t="shared" si="21"/>
        <v>1</v>
      </c>
      <c r="E185" s="30">
        <v>1</v>
      </c>
      <c r="F185">
        <v>3</v>
      </c>
      <c r="G185" t="s">
        <v>1347</v>
      </c>
      <c r="H185" s="1" t="s">
        <v>1744</v>
      </c>
      <c r="I185" s="75" t="s">
        <v>2247</v>
      </c>
      <c r="J185" s="30">
        <f t="shared" si="22"/>
        <v>4</v>
      </c>
      <c r="K185" s="30"/>
      <c r="L185" s="30"/>
      <c r="M185" s="30"/>
      <c r="N185" s="31" t="s">
        <v>1462</v>
      </c>
      <c r="S185" s="31"/>
      <c r="AR185">
        <v>3</v>
      </c>
      <c r="CV185">
        <v>92</v>
      </c>
      <c r="EU185">
        <v>92</v>
      </c>
      <c r="FK185">
        <v>92</v>
      </c>
      <c r="GY185" s="39"/>
    </row>
    <row r="186" spans="1:207" ht="23.25" x14ac:dyDescent="0.25">
      <c r="A186" s="30" t="s">
        <v>2681</v>
      </c>
      <c r="B186">
        <v>1</v>
      </c>
      <c r="C186" s="30" t="s">
        <v>2027</v>
      </c>
      <c r="D186" s="68">
        <f t="shared" si="21"/>
        <v>1</v>
      </c>
      <c r="E186" s="30">
        <v>1</v>
      </c>
      <c r="F186">
        <v>4</v>
      </c>
      <c r="G186" t="s">
        <v>1349</v>
      </c>
      <c r="H186" s="1" t="s">
        <v>1400</v>
      </c>
      <c r="I186" s="77" t="s">
        <v>2248</v>
      </c>
      <c r="J186" s="30">
        <f t="shared" si="22"/>
        <v>14</v>
      </c>
      <c r="K186" s="30" t="s">
        <v>2937</v>
      </c>
      <c r="L186" s="30" t="s">
        <v>3469</v>
      </c>
      <c r="M186" s="30"/>
      <c r="N186" s="31" t="s">
        <v>3042</v>
      </c>
      <c r="S186" s="31"/>
      <c r="W186">
        <v>92</v>
      </c>
      <c r="AB186">
        <v>92</v>
      </c>
      <c r="AE186">
        <v>92</v>
      </c>
      <c r="AT186">
        <v>6</v>
      </c>
      <c r="AY186">
        <v>92</v>
      </c>
      <c r="BM186">
        <v>92</v>
      </c>
      <c r="BQ186">
        <v>92</v>
      </c>
      <c r="CA186">
        <v>92</v>
      </c>
      <c r="CT186">
        <v>92</v>
      </c>
      <c r="CW186">
        <v>92</v>
      </c>
      <c r="DE186">
        <v>92</v>
      </c>
      <c r="DT186">
        <v>92</v>
      </c>
      <c r="EO186">
        <v>92</v>
      </c>
      <c r="GC186">
        <v>92</v>
      </c>
      <c r="GL186">
        <v>92</v>
      </c>
      <c r="GX186">
        <v>92</v>
      </c>
      <c r="GY186" s="39"/>
    </row>
    <row r="187" spans="1:207" ht="45.75" x14ac:dyDescent="0.25">
      <c r="A187" s="30" t="s">
        <v>2682</v>
      </c>
      <c r="B187">
        <v>1</v>
      </c>
      <c r="C187" s="30" t="s">
        <v>1951</v>
      </c>
      <c r="D187" s="68">
        <f t="shared" si="21"/>
        <v>1</v>
      </c>
      <c r="E187" s="30">
        <v>1</v>
      </c>
      <c r="F187">
        <v>2</v>
      </c>
      <c r="H187" s="1" t="s">
        <v>1712</v>
      </c>
      <c r="I187" s="71" t="s">
        <v>2372</v>
      </c>
      <c r="J187" s="30">
        <f t="shared" si="22"/>
        <v>25</v>
      </c>
      <c r="K187" s="30" t="s">
        <v>2937</v>
      </c>
      <c r="L187" s="30" t="s">
        <v>3132</v>
      </c>
      <c r="M187" s="30" t="s">
        <v>1331</v>
      </c>
      <c r="Q187" s="31" t="s">
        <v>1333</v>
      </c>
      <c r="S187" s="31"/>
      <c r="AB187">
        <v>3</v>
      </c>
      <c r="AG187">
        <v>3</v>
      </c>
      <c r="AJ187">
        <v>91</v>
      </c>
      <c r="AM187">
        <v>2</v>
      </c>
      <c r="AP187">
        <v>1</v>
      </c>
      <c r="BP187">
        <v>91</v>
      </c>
      <c r="CC187">
        <v>3</v>
      </c>
      <c r="CH187">
        <v>91</v>
      </c>
      <c r="CR187">
        <v>91</v>
      </c>
      <c r="CX187">
        <v>3</v>
      </c>
      <c r="CZ187">
        <v>3</v>
      </c>
      <c r="DL187">
        <v>91</v>
      </c>
      <c r="DR187">
        <v>91</v>
      </c>
      <c r="DU187">
        <v>91</v>
      </c>
      <c r="DX187">
        <v>91</v>
      </c>
      <c r="DZ187">
        <v>91</v>
      </c>
      <c r="EF187">
        <v>91</v>
      </c>
      <c r="EK187">
        <v>91</v>
      </c>
      <c r="ER187">
        <v>91</v>
      </c>
      <c r="EX187">
        <v>2</v>
      </c>
      <c r="FI187">
        <v>2</v>
      </c>
      <c r="FQ187">
        <v>2</v>
      </c>
      <c r="FX187">
        <v>91</v>
      </c>
      <c r="FY187">
        <v>91</v>
      </c>
      <c r="GG187">
        <v>91</v>
      </c>
      <c r="GP187">
        <v>91</v>
      </c>
      <c r="GY187" s="39"/>
    </row>
    <row r="188" spans="1:207" x14ac:dyDescent="0.25">
      <c r="A188" s="30" t="s">
        <v>2683</v>
      </c>
      <c r="B188">
        <v>1</v>
      </c>
      <c r="C188" s="30" t="s">
        <v>2019</v>
      </c>
      <c r="D188" s="68">
        <f t="shared" si="21"/>
        <v>1</v>
      </c>
      <c r="E188" s="30">
        <v>1</v>
      </c>
      <c r="F188">
        <v>4</v>
      </c>
      <c r="G188" t="s">
        <v>1348</v>
      </c>
      <c r="H188" s="1" t="s">
        <v>1760</v>
      </c>
      <c r="I188" s="77" t="s">
        <v>1761</v>
      </c>
      <c r="J188" s="30">
        <f t="shared" si="22"/>
        <v>7</v>
      </c>
      <c r="K188" s="30"/>
      <c r="L188" s="30"/>
      <c r="M188" s="30" t="s">
        <v>1837</v>
      </c>
      <c r="O188" s="31" t="s">
        <v>240</v>
      </c>
      <c r="Q188" s="31" t="s">
        <v>342</v>
      </c>
      <c r="S188" s="31"/>
      <c r="U188">
        <v>92</v>
      </c>
      <c r="AK188">
        <v>5</v>
      </c>
      <c r="BX188">
        <v>4</v>
      </c>
      <c r="BY188">
        <v>4</v>
      </c>
      <c r="BZ188">
        <v>93</v>
      </c>
      <c r="CB188">
        <v>92</v>
      </c>
      <c r="CJ188">
        <v>92</v>
      </c>
      <c r="GY188" s="39"/>
    </row>
    <row r="189" spans="1:207" ht="45.75" x14ac:dyDescent="0.25">
      <c r="A189" s="30" t="s">
        <v>2684</v>
      </c>
      <c r="B189">
        <v>1</v>
      </c>
      <c r="C189" s="30" t="s">
        <v>2109</v>
      </c>
      <c r="D189" s="68">
        <f t="shared" si="21"/>
        <v>1</v>
      </c>
      <c r="E189" s="30">
        <v>1</v>
      </c>
      <c r="F189">
        <v>8</v>
      </c>
      <c r="G189" t="s">
        <v>1347</v>
      </c>
      <c r="H189" s="1" t="s">
        <v>1769</v>
      </c>
      <c r="I189" s="83" t="s">
        <v>2373</v>
      </c>
      <c r="J189" s="30">
        <f t="shared" si="22"/>
        <v>19</v>
      </c>
      <c r="K189" s="30"/>
      <c r="L189" s="30"/>
      <c r="M189" s="30" t="s">
        <v>1331</v>
      </c>
      <c r="Q189" s="31" t="s">
        <v>360</v>
      </c>
      <c r="S189" s="31"/>
      <c r="V189">
        <v>8</v>
      </c>
      <c r="Y189">
        <v>94</v>
      </c>
      <c r="Z189">
        <v>94</v>
      </c>
      <c r="AL189">
        <v>94</v>
      </c>
      <c r="AM189">
        <v>94</v>
      </c>
      <c r="AQ189">
        <v>94</v>
      </c>
      <c r="AS189">
        <v>94</v>
      </c>
      <c r="BA189">
        <v>94</v>
      </c>
      <c r="BN189">
        <v>8</v>
      </c>
      <c r="CT189">
        <v>94</v>
      </c>
      <c r="CZ189">
        <v>94</v>
      </c>
      <c r="DA189">
        <v>94</v>
      </c>
      <c r="DC189">
        <v>94</v>
      </c>
      <c r="DU189">
        <v>94</v>
      </c>
      <c r="EB189">
        <v>94</v>
      </c>
      <c r="EU189">
        <v>94</v>
      </c>
      <c r="FH189">
        <v>94</v>
      </c>
      <c r="FV189">
        <v>8</v>
      </c>
      <c r="FY189">
        <v>94</v>
      </c>
      <c r="GK189">
        <v>94</v>
      </c>
      <c r="GV189">
        <v>94</v>
      </c>
      <c r="GY189" s="39"/>
    </row>
    <row r="190" spans="1:207" x14ac:dyDescent="0.25">
      <c r="A190" s="30" t="s">
        <v>2685</v>
      </c>
      <c r="B190">
        <v>1</v>
      </c>
      <c r="C190" s="30" t="s">
        <v>2091</v>
      </c>
      <c r="D190" s="68">
        <f t="shared" si="21"/>
        <v>1</v>
      </c>
      <c r="E190" s="30">
        <v>1</v>
      </c>
      <c r="F190">
        <v>7</v>
      </c>
      <c r="G190" t="s">
        <v>1348</v>
      </c>
      <c r="H190" s="1" t="s">
        <v>1377</v>
      </c>
      <c r="I190" s="74" t="s">
        <v>2249</v>
      </c>
      <c r="J190" s="30">
        <f t="shared" si="22"/>
        <v>0</v>
      </c>
      <c r="K190" s="30"/>
      <c r="L190" s="30"/>
      <c r="M190" s="30"/>
      <c r="O190" s="31" t="s">
        <v>317</v>
      </c>
      <c r="S190" s="31" t="s">
        <v>2481</v>
      </c>
      <c r="GY190" s="39"/>
    </row>
    <row r="191" spans="1:207" x14ac:dyDescent="0.25">
      <c r="A191" s="30" t="s">
        <v>2686</v>
      </c>
      <c r="B191">
        <v>1</v>
      </c>
      <c r="C191" s="30" t="s">
        <v>2094</v>
      </c>
      <c r="D191" s="68">
        <f t="shared" si="21"/>
        <v>1</v>
      </c>
      <c r="E191" s="30">
        <v>1</v>
      </c>
      <c r="F191">
        <v>7</v>
      </c>
      <c r="G191" t="s">
        <v>1347</v>
      </c>
      <c r="H191" s="1" t="s">
        <v>1869</v>
      </c>
      <c r="I191" s="74" t="s">
        <v>2337</v>
      </c>
      <c r="J191" s="30">
        <f t="shared" si="22"/>
        <v>1</v>
      </c>
      <c r="K191" s="30" t="s">
        <v>2500</v>
      </c>
      <c r="L191" s="30"/>
      <c r="M191" s="30"/>
      <c r="N191" s="31" t="s">
        <v>2500</v>
      </c>
      <c r="S191" s="31"/>
      <c r="EN191">
        <v>94</v>
      </c>
      <c r="GY191" s="39"/>
    </row>
    <row r="192" spans="1:207" x14ac:dyDescent="0.25">
      <c r="A192" s="30" t="s">
        <v>2687</v>
      </c>
      <c r="B192">
        <v>4</v>
      </c>
      <c r="C192" s="30" t="s">
        <v>2026</v>
      </c>
      <c r="D192" s="68">
        <f t="shared" si="21"/>
        <v>4</v>
      </c>
      <c r="E192" s="30">
        <v>1</v>
      </c>
      <c r="F192">
        <v>4</v>
      </c>
      <c r="G192" t="s">
        <v>1349</v>
      </c>
      <c r="H192" s="1" t="s">
        <v>1746</v>
      </c>
      <c r="I192" s="77" t="s">
        <v>2250</v>
      </c>
      <c r="J192" s="30">
        <f t="shared" si="22"/>
        <v>18</v>
      </c>
      <c r="K192" s="30" t="s">
        <v>2937</v>
      </c>
      <c r="L192" s="30" t="s">
        <v>3470</v>
      </c>
      <c r="M192" s="30"/>
      <c r="N192" s="31" t="s">
        <v>3486</v>
      </c>
      <c r="S192" s="31"/>
      <c r="Y192">
        <v>92</v>
      </c>
      <c r="AR192">
        <v>92</v>
      </c>
      <c r="BD192">
        <v>92</v>
      </c>
      <c r="BF192">
        <v>92</v>
      </c>
      <c r="BH192">
        <v>92</v>
      </c>
      <c r="BJ192">
        <v>5</v>
      </c>
      <c r="BU192">
        <v>92</v>
      </c>
      <c r="CS192">
        <v>92</v>
      </c>
      <c r="CU192">
        <v>92</v>
      </c>
      <c r="DG192">
        <v>92</v>
      </c>
      <c r="DH192">
        <v>92</v>
      </c>
      <c r="DY192">
        <v>92</v>
      </c>
      <c r="EF192">
        <v>92</v>
      </c>
      <c r="EJ192">
        <v>92</v>
      </c>
      <c r="EM192">
        <v>92</v>
      </c>
      <c r="EU192">
        <v>92</v>
      </c>
      <c r="GB192">
        <v>92</v>
      </c>
      <c r="GF192">
        <v>92</v>
      </c>
      <c r="GP192">
        <v>92</v>
      </c>
      <c r="GS192">
        <v>92</v>
      </c>
      <c r="GY192" s="39"/>
    </row>
    <row r="193" spans="1:207" x14ac:dyDescent="0.25">
      <c r="A193" s="30" t="s">
        <v>2688</v>
      </c>
      <c r="B193">
        <v>1</v>
      </c>
      <c r="C193" s="30" t="s">
        <v>2017</v>
      </c>
      <c r="D193" s="68">
        <f t="shared" si="21"/>
        <v>1</v>
      </c>
      <c r="E193" s="30">
        <v>1</v>
      </c>
      <c r="F193">
        <v>4</v>
      </c>
      <c r="H193" s="1" t="s">
        <v>1401</v>
      </c>
      <c r="I193" s="78" t="s">
        <v>2251</v>
      </c>
      <c r="J193" s="30">
        <f t="shared" si="22"/>
        <v>0</v>
      </c>
      <c r="K193" s="30"/>
      <c r="L193" s="30"/>
      <c r="M193" s="30" t="s">
        <v>1463</v>
      </c>
      <c r="S193" s="31" t="s">
        <v>2482</v>
      </c>
      <c r="GY193" s="39"/>
    </row>
    <row r="194" spans="1:207" x14ac:dyDescent="0.25">
      <c r="A194" s="30" t="s">
        <v>2689</v>
      </c>
      <c r="B194">
        <v>1</v>
      </c>
      <c r="C194" s="30" t="s">
        <v>1925</v>
      </c>
      <c r="D194" s="68">
        <f t="shared" si="21"/>
        <v>1</v>
      </c>
      <c r="E194" s="30">
        <v>1</v>
      </c>
      <c r="F194">
        <v>1</v>
      </c>
      <c r="G194" t="s">
        <v>1349</v>
      </c>
      <c r="H194" s="1" t="s">
        <v>1370</v>
      </c>
      <c r="I194" s="70" t="s">
        <v>2252</v>
      </c>
      <c r="J194" s="30">
        <f t="shared" si="22"/>
        <v>0</v>
      </c>
      <c r="O194" s="31" t="s">
        <v>317</v>
      </c>
      <c r="S194" s="31" t="s">
        <v>2481</v>
      </c>
      <c r="GY194" s="39"/>
    </row>
    <row r="195" spans="1:207" x14ac:dyDescent="0.25">
      <c r="A195" s="30" t="s">
        <v>2690</v>
      </c>
      <c r="B195">
        <v>6</v>
      </c>
      <c r="C195" s="30" t="s">
        <v>2410</v>
      </c>
      <c r="D195" s="68">
        <f t="shared" si="21"/>
        <v>6</v>
      </c>
      <c r="E195" s="30">
        <v>1</v>
      </c>
      <c r="F195">
        <v>6</v>
      </c>
      <c r="G195" t="s">
        <v>1349</v>
      </c>
      <c r="H195" s="1" t="s">
        <v>1402</v>
      </c>
      <c r="I195" s="81" t="s">
        <v>2253</v>
      </c>
      <c r="J195" s="30">
        <f t="shared" si="22"/>
        <v>38</v>
      </c>
      <c r="K195" s="30"/>
      <c r="L195" s="30"/>
      <c r="M195" s="30"/>
      <c r="S195" s="31"/>
      <c r="V195">
        <v>93</v>
      </c>
      <c r="Y195">
        <v>93</v>
      </c>
      <c r="AB195">
        <v>93</v>
      </c>
      <c r="AF195">
        <v>93</v>
      </c>
      <c r="AI195">
        <v>7</v>
      </c>
      <c r="AN195">
        <v>93</v>
      </c>
      <c r="AO195">
        <v>93</v>
      </c>
      <c r="AT195">
        <v>93</v>
      </c>
      <c r="AU195">
        <v>7</v>
      </c>
      <c r="AZ195">
        <v>93</v>
      </c>
      <c r="BD195">
        <v>93</v>
      </c>
      <c r="BF195">
        <v>93</v>
      </c>
      <c r="BN195">
        <v>93</v>
      </c>
      <c r="BQ195">
        <v>93</v>
      </c>
      <c r="BS195">
        <v>93</v>
      </c>
      <c r="BV195">
        <v>93</v>
      </c>
      <c r="CC195">
        <v>93</v>
      </c>
      <c r="CD195">
        <v>93</v>
      </c>
      <c r="CF195">
        <v>93</v>
      </c>
      <c r="CL195">
        <v>93</v>
      </c>
      <c r="CR195">
        <v>93</v>
      </c>
      <c r="CT195">
        <v>93</v>
      </c>
      <c r="DA195">
        <v>93</v>
      </c>
      <c r="DI195">
        <v>93</v>
      </c>
      <c r="DN195">
        <v>93</v>
      </c>
      <c r="DT195">
        <v>93</v>
      </c>
      <c r="DW195">
        <v>93</v>
      </c>
      <c r="DY195">
        <v>93</v>
      </c>
      <c r="DZ195">
        <v>93</v>
      </c>
      <c r="EI195">
        <v>93</v>
      </c>
      <c r="EK195">
        <v>93</v>
      </c>
      <c r="EP195">
        <v>93</v>
      </c>
      <c r="EU195">
        <v>93</v>
      </c>
      <c r="EZ195">
        <v>93</v>
      </c>
      <c r="FF195">
        <v>93</v>
      </c>
      <c r="FQ195">
        <v>93</v>
      </c>
      <c r="FS195">
        <v>93</v>
      </c>
      <c r="FU195">
        <v>93</v>
      </c>
      <c r="GL195">
        <v>93</v>
      </c>
      <c r="GW195">
        <v>93</v>
      </c>
      <c r="GY195" s="39"/>
    </row>
    <row r="196" spans="1:207" ht="34.5" x14ac:dyDescent="0.25">
      <c r="A196" s="30" t="s">
        <v>2691</v>
      </c>
      <c r="B196">
        <v>2</v>
      </c>
      <c r="C196" s="30" t="s">
        <v>2005</v>
      </c>
      <c r="D196" s="68">
        <f t="shared" si="21"/>
        <v>2</v>
      </c>
      <c r="E196" s="30">
        <v>1</v>
      </c>
      <c r="F196">
        <v>3</v>
      </c>
      <c r="G196" t="s">
        <v>1349</v>
      </c>
      <c r="H196" s="1" t="s">
        <v>1734</v>
      </c>
      <c r="I196" s="75" t="s">
        <v>2254</v>
      </c>
      <c r="J196" s="30">
        <f t="shared" si="22"/>
        <v>17</v>
      </c>
      <c r="K196" s="30"/>
      <c r="L196" s="30"/>
      <c r="M196" s="30"/>
      <c r="S196" s="31"/>
      <c r="X196">
        <v>4</v>
      </c>
      <c r="AK196">
        <v>92</v>
      </c>
      <c r="AP196">
        <v>92</v>
      </c>
      <c r="AS196">
        <v>4</v>
      </c>
      <c r="BA196">
        <v>4</v>
      </c>
      <c r="BC196">
        <v>92</v>
      </c>
      <c r="BI196">
        <v>92</v>
      </c>
      <c r="BP196">
        <v>92</v>
      </c>
      <c r="BY196">
        <v>92</v>
      </c>
      <c r="CC196">
        <v>92</v>
      </c>
      <c r="CS196">
        <v>92</v>
      </c>
      <c r="DS196">
        <v>92</v>
      </c>
      <c r="EA196">
        <v>92</v>
      </c>
      <c r="EL196">
        <v>92</v>
      </c>
      <c r="GE196">
        <v>92</v>
      </c>
      <c r="GF196">
        <v>92</v>
      </c>
      <c r="GG196">
        <v>92</v>
      </c>
      <c r="GH196">
        <v>92</v>
      </c>
      <c r="GI196">
        <v>92</v>
      </c>
      <c r="GJ196">
        <v>92</v>
      </c>
      <c r="GK196">
        <v>92</v>
      </c>
      <c r="GY196" s="39"/>
    </row>
    <row r="197" spans="1:207" ht="34.5" x14ac:dyDescent="0.25">
      <c r="A197" s="30" t="s">
        <v>2692</v>
      </c>
      <c r="B197">
        <v>1</v>
      </c>
      <c r="C197" s="30" t="s">
        <v>2064</v>
      </c>
      <c r="D197" s="68">
        <f t="shared" si="21"/>
        <v>1</v>
      </c>
      <c r="E197" s="30">
        <v>1</v>
      </c>
      <c r="F197">
        <v>6</v>
      </c>
      <c r="H197" s="1" t="s">
        <v>1786</v>
      </c>
      <c r="I197" s="81" t="s">
        <v>2302</v>
      </c>
      <c r="J197" s="30">
        <f t="shared" si="22"/>
        <v>21</v>
      </c>
      <c r="K197" s="30" t="s">
        <v>3041</v>
      </c>
      <c r="L197" s="30" t="s">
        <v>3471</v>
      </c>
      <c r="M197" s="30"/>
      <c r="S197" s="31"/>
      <c r="AN197">
        <v>93</v>
      </c>
      <c r="AX197">
        <v>93</v>
      </c>
      <c r="BQ197">
        <v>93</v>
      </c>
      <c r="CE197">
        <v>93</v>
      </c>
      <c r="CU197">
        <v>93</v>
      </c>
      <c r="DF197">
        <v>93</v>
      </c>
      <c r="DH197">
        <v>93</v>
      </c>
      <c r="DT197">
        <v>93</v>
      </c>
      <c r="EG197">
        <v>93</v>
      </c>
      <c r="EH197">
        <v>93</v>
      </c>
      <c r="EN197">
        <v>93</v>
      </c>
      <c r="ER197">
        <v>93</v>
      </c>
      <c r="FK197">
        <v>93</v>
      </c>
      <c r="FM197">
        <v>93</v>
      </c>
      <c r="FN197">
        <v>93</v>
      </c>
      <c r="FO197">
        <v>93</v>
      </c>
      <c r="FP197">
        <v>93</v>
      </c>
      <c r="FQ197">
        <v>93</v>
      </c>
      <c r="FR197">
        <v>93</v>
      </c>
      <c r="FS197">
        <v>93</v>
      </c>
      <c r="FY197">
        <v>93</v>
      </c>
      <c r="GS197">
        <v>93</v>
      </c>
      <c r="GY197" s="39"/>
    </row>
    <row r="198" spans="1:207" ht="23.25" x14ac:dyDescent="0.25">
      <c r="A198" s="30" t="s">
        <v>2693</v>
      </c>
      <c r="B198">
        <v>2</v>
      </c>
      <c r="C198" s="30" t="s">
        <v>2009</v>
      </c>
      <c r="D198" s="68">
        <f t="shared" si="21"/>
        <v>2</v>
      </c>
      <c r="E198" s="30">
        <v>1</v>
      </c>
      <c r="F198">
        <v>3</v>
      </c>
      <c r="G198" t="s">
        <v>1349</v>
      </c>
      <c r="H198" s="1" t="s">
        <v>1737</v>
      </c>
      <c r="I198" s="75" t="s">
        <v>2255</v>
      </c>
      <c r="J198" s="30">
        <f t="shared" si="22"/>
        <v>18</v>
      </c>
      <c r="K198" s="30" t="s">
        <v>240</v>
      </c>
      <c r="L198" s="30" t="s">
        <v>3140</v>
      </c>
      <c r="M198" s="30"/>
      <c r="O198" s="31" t="s">
        <v>240</v>
      </c>
      <c r="S198" s="31"/>
      <c r="AE198">
        <v>5</v>
      </c>
      <c r="AK198">
        <v>92</v>
      </c>
      <c r="AR198">
        <v>5</v>
      </c>
      <c r="BC198">
        <v>4</v>
      </c>
      <c r="BX198">
        <v>92</v>
      </c>
      <c r="BY198">
        <v>92</v>
      </c>
      <c r="CL198">
        <v>92</v>
      </c>
      <c r="CN198">
        <v>92</v>
      </c>
      <c r="DN198">
        <v>92</v>
      </c>
      <c r="DZ198">
        <v>92</v>
      </c>
      <c r="EI198">
        <v>92</v>
      </c>
      <c r="EZ198">
        <v>92</v>
      </c>
      <c r="FK198">
        <v>92</v>
      </c>
      <c r="FV198">
        <v>92</v>
      </c>
      <c r="FX198">
        <v>92</v>
      </c>
      <c r="FZ198">
        <v>92</v>
      </c>
      <c r="GA198">
        <v>92</v>
      </c>
      <c r="GG198">
        <v>92</v>
      </c>
      <c r="GU198">
        <v>92</v>
      </c>
      <c r="GY198" s="39"/>
    </row>
    <row r="199" spans="1:207" x14ac:dyDescent="0.25">
      <c r="A199" s="30" t="s">
        <v>2694</v>
      </c>
      <c r="B199">
        <v>1</v>
      </c>
      <c r="C199" s="30" t="s">
        <v>2067</v>
      </c>
      <c r="D199" s="68">
        <f t="shared" si="21"/>
        <v>1</v>
      </c>
      <c r="E199" s="30">
        <v>1</v>
      </c>
      <c r="F199">
        <v>6</v>
      </c>
      <c r="H199" s="1" t="s">
        <v>1403</v>
      </c>
      <c r="I199" s="81" t="s">
        <v>2256</v>
      </c>
      <c r="J199" s="30">
        <f t="shared" si="22"/>
        <v>2</v>
      </c>
      <c r="K199" s="30"/>
      <c r="L199" s="30"/>
      <c r="M199" s="30" t="s">
        <v>1331</v>
      </c>
      <c r="Q199" s="31" t="s">
        <v>956</v>
      </c>
      <c r="S199" s="31"/>
      <c r="BM199">
        <v>93</v>
      </c>
      <c r="FN199">
        <v>93</v>
      </c>
      <c r="GY199" s="39"/>
    </row>
    <row r="200" spans="1:207" ht="34.5" x14ac:dyDescent="0.25">
      <c r="A200" s="30" t="s">
        <v>2695</v>
      </c>
      <c r="B200">
        <v>5</v>
      </c>
      <c r="C200" s="30" t="s">
        <v>1935</v>
      </c>
      <c r="D200" s="68">
        <f t="shared" si="21"/>
        <v>5</v>
      </c>
      <c r="E200" s="30">
        <v>1</v>
      </c>
      <c r="F200">
        <v>1</v>
      </c>
      <c r="G200" t="s">
        <v>1347</v>
      </c>
      <c r="H200" s="1" t="s">
        <v>1354</v>
      </c>
      <c r="I200" s="69" t="s">
        <v>2257</v>
      </c>
      <c r="J200" s="30">
        <f t="shared" si="22"/>
        <v>24</v>
      </c>
      <c r="K200" s="31" t="s">
        <v>1754</v>
      </c>
      <c r="L200" s="31" t="s">
        <v>3156</v>
      </c>
      <c r="N200" s="31" t="s">
        <v>1356</v>
      </c>
      <c r="S200" s="31"/>
      <c r="AD200">
        <v>1</v>
      </c>
      <c r="AE200">
        <v>1</v>
      </c>
      <c r="AO200">
        <v>91</v>
      </c>
      <c r="AT200">
        <v>1</v>
      </c>
      <c r="BQ200">
        <v>91</v>
      </c>
      <c r="BW200">
        <v>91</v>
      </c>
      <c r="CG200">
        <v>91</v>
      </c>
      <c r="CJ200">
        <v>91</v>
      </c>
      <c r="CL200">
        <v>91</v>
      </c>
      <c r="CW200">
        <v>91</v>
      </c>
      <c r="DE200">
        <v>91</v>
      </c>
      <c r="DO200">
        <v>91</v>
      </c>
      <c r="DT200">
        <v>91</v>
      </c>
      <c r="EO200">
        <v>91</v>
      </c>
      <c r="ET200">
        <v>91</v>
      </c>
      <c r="FA200">
        <v>91</v>
      </c>
      <c r="FM200">
        <v>91</v>
      </c>
      <c r="FN200">
        <v>91</v>
      </c>
      <c r="FO200">
        <v>91</v>
      </c>
      <c r="FP200">
        <v>91</v>
      </c>
      <c r="FQ200">
        <v>91</v>
      </c>
      <c r="FR200">
        <v>91</v>
      </c>
      <c r="FS200">
        <v>91</v>
      </c>
      <c r="FU200">
        <v>91</v>
      </c>
      <c r="GL200">
        <v>91</v>
      </c>
      <c r="GX200">
        <v>91</v>
      </c>
      <c r="GY200" s="39"/>
    </row>
    <row r="201" spans="1:207" ht="23.25" x14ac:dyDescent="0.25">
      <c r="A201" s="30" t="s">
        <v>2696</v>
      </c>
      <c r="B201">
        <v>1</v>
      </c>
      <c r="C201" s="30" t="s">
        <v>2056</v>
      </c>
      <c r="D201" s="68">
        <f t="shared" si="21"/>
        <v>1</v>
      </c>
      <c r="E201" s="30">
        <v>1</v>
      </c>
      <c r="F201">
        <v>5</v>
      </c>
      <c r="G201" t="s">
        <v>1347</v>
      </c>
      <c r="H201" s="1" t="s">
        <v>1385</v>
      </c>
      <c r="I201" s="79" t="s">
        <v>2258</v>
      </c>
      <c r="J201" s="30">
        <f t="shared" si="22"/>
        <v>4</v>
      </c>
      <c r="K201" s="30"/>
      <c r="L201" s="30"/>
      <c r="M201" s="30"/>
      <c r="N201" s="31" t="s">
        <v>1462</v>
      </c>
      <c r="S201" s="31"/>
      <c r="AR201">
        <v>93</v>
      </c>
      <c r="CV201">
        <v>93</v>
      </c>
      <c r="EU201">
        <v>93</v>
      </c>
      <c r="FK201">
        <v>93</v>
      </c>
      <c r="GY201" s="39"/>
    </row>
    <row r="202" spans="1:207" x14ac:dyDescent="0.25">
      <c r="A202" s="30" t="s">
        <v>2697</v>
      </c>
      <c r="B202">
        <v>1</v>
      </c>
      <c r="C202" s="30" t="s">
        <v>2017</v>
      </c>
      <c r="D202" s="68">
        <f t="shared" si="21"/>
        <v>1</v>
      </c>
      <c r="E202" s="30">
        <v>1</v>
      </c>
      <c r="F202">
        <v>4</v>
      </c>
      <c r="G202" t="s">
        <v>1349</v>
      </c>
      <c r="H202" s="1" t="s">
        <v>1404</v>
      </c>
      <c r="I202" s="78" t="s">
        <v>2259</v>
      </c>
      <c r="J202" s="30">
        <f t="shared" si="22"/>
        <v>1</v>
      </c>
      <c r="K202" s="30" t="s">
        <v>2500</v>
      </c>
      <c r="L202" s="30"/>
      <c r="M202" s="30"/>
      <c r="N202" s="31" t="s">
        <v>2500</v>
      </c>
      <c r="S202" s="31"/>
      <c r="EN202">
        <v>92</v>
      </c>
      <c r="GY202" s="39"/>
    </row>
    <row r="203" spans="1:207" ht="23.25" x14ac:dyDescent="0.25">
      <c r="A203" s="30" t="s">
        <v>2698</v>
      </c>
      <c r="B203">
        <v>1</v>
      </c>
      <c r="C203" s="30" t="s">
        <v>1934</v>
      </c>
      <c r="D203" s="68">
        <f t="shared" ref="D203:D266" si="23">LEN(C203)-LEN(SUBSTITUTE(C203,"(",""))</f>
        <v>1</v>
      </c>
      <c r="E203" s="30">
        <v>1</v>
      </c>
      <c r="F203">
        <v>1</v>
      </c>
      <c r="G203" t="s">
        <v>1347</v>
      </c>
      <c r="H203" s="1" t="s">
        <v>1685</v>
      </c>
      <c r="I203" s="69" t="s">
        <v>2260</v>
      </c>
      <c r="J203" s="30">
        <f t="shared" ref="J203:J266" si="24">COUNT(U203:GG203)</f>
        <v>0</v>
      </c>
      <c r="K203" s="31" t="s">
        <v>2419</v>
      </c>
      <c r="M203" s="30" t="s">
        <v>1331</v>
      </c>
      <c r="Q203" s="31" t="s">
        <v>1553</v>
      </c>
      <c r="S203" s="31" t="s">
        <v>3103</v>
      </c>
      <c r="GY203" s="39"/>
    </row>
    <row r="204" spans="1:207" x14ac:dyDescent="0.25">
      <c r="A204" s="30" t="s">
        <v>2699</v>
      </c>
      <c r="B204">
        <v>7</v>
      </c>
      <c r="C204" s="30" t="s">
        <v>1992</v>
      </c>
      <c r="D204" s="68">
        <f t="shared" si="23"/>
        <v>7</v>
      </c>
      <c r="E204" s="30">
        <v>1</v>
      </c>
      <c r="F204">
        <v>2</v>
      </c>
      <c r="G204" t="s">
        <v>1349</v>
      </c>
      <c r="H204" s="1" t="s">
        <v>1747</v>
      </c>
      <c r="I204" s="71" t="s">
        <v>2261</v>
      </c>
      <c r="J204" s="30">
        <f t="shared" si="24"/>
        <v>14</v>
      </c>
      <c r="K204" s="30" t="s">
        <v>2937</v>
      </c>
      <c r="L204" s="30" t="s">
        <v>3472</v>
      </c>
      <c r="M204" s="30"/>
      <c r="S204" s="31"/>
      <c r="W204">
        <v>91</v>
      </c>
      <c r="AH204">
        <v>91</v>
      </c>
      <c r="AN204">
        <v>91</v>
      </c>
      <c r="AQ204">
        <v>91</v>
      </c>
      <c r="AY204">
        <v>2</v>
      </c>
      <c r="BL204">
        <v>1</v>
      </c>
      <c r="BW204">
        <v>1</v>
      </c>
      <c r="CA204">
        <v>91</v>
      </c>
      <c r="CH204">
        <v>91</v>
      </c>
      <c r="DP204">
        <v>91</v>
      </c>
      <c r="DT204">
        <v>91</v>
      </c>
      <c r="DX204">
        <v>91</v>
      </c>
      <c r="FJ204">
        <v>91</v>
      </c>
      <c r="FX204">
        <v>91</v>
      </c>
      <c r="GL204">
        <v>91</v>
      </c>
      <c r="GX204">
        <v>91</v>
      </c>
      <c r="GY204" s="39"/>
    </row>
    <row r="205" spans="1:207" x14ac:dyDescent="0.25">
      <c r="A205" s="30" t="s">
        <v>2700</v>
      </c>
      <c r="B205">
        <v>5</v>
      </c>
      <c r="C205" s="30" t="s">
        <v>2039</v>
      </c>
      <c r="D205" s="68">
        <f t="shared" si="23"/>
        <v>5</v>
      </c>
      <c r="E205" s="30">
        <v>1</v>
      </c>
      <c r="F205">
        <v>4</v>
      </c>
      <c r="G205" t="s">
        <v>1349</v>
      </c>
      <c r="H205" s="1" t="s">
        <v>1719</v>
      </c>
      <c r="I205" s="77" t="s">
        <v>2262</v>
      </c>
      <c r="J205" s="30">
        <f t="shared" si="24"/>
        <v>16</v>
      </c>
      <c r="K205" s="30" t="s">
        <v>2937</v>
      </c>
      <c r="L205" s="30" t="s">
        <v>3473</v>
      </c>
      <c r="M205" s="30"/>
      <c r="N205" s="31" t="s">
        <v>3486</v>
      </c>
      <c r="S205" s="31"/>
      <c r="V205">
        <v>92</v>
      </c>
      <c r="AE205">
        <v>4</v>
      </c>
      <c r="AV205">
        <v>92</v>
      </c>
      <c r="BE205">
        <v>92</v>
      </c>
      <c r="BQ205">
        <v>92</v>
      </c>
      <c r="CL205">
        <v>92</v>
      </c>
      <c r="CP205">
        <v>92</v>
      </c>
      <c r="CR205">
        <v>92</v>
      </c>
      <c r="DA205">
        <v>92</v>
      </c>
      <c r="DM205">
        <v>92</v>
      </c>
      <c r="EG205">
        <v>92</v>
      </c>
      <c r="EH205">
        <v>92</v>
      </c>
      <c r="EO205">
        <v>92</v>
      </c>
      <c r="ET205">
        <v>92</v>
      </c>
      <c r="EZ205">
        <v>92</v>
      </c>
      <c r="FD205">
        <v>92</v>
      </c>
      <c r="GT205">
        <v>92</v>
      </c>
      <c r="GY205" s="39"/>
    </row>
    <row r="206" spans="1:207" x14ac:dyDescent="0.25">
      <c r="A206" s="30" t="s">
        <v>2701</v>
      </c>
      <c r="B206">
        <v>1</v>
      </c>
      <c r="C206" s="30" t="s">
        <v>1964</v>
      </c>
      <c r="D206" s="68">
        <f t="shared" si="23"/>
        <v>1</v>
      </c>
      <c r="E206" s="30">
        <v>1</v>
      </c>
      <c r="F206">
        <v>2</v>
      </c>
      <c r="G206" t="s">
        <v>1348</v>
      </c>
      <c r="H206" s="1" t="s">
        <v>1703</v>
      </c>
      <c r="I206" s="71" t="s">
        <v>2263</v>
      </c>
      <c r="J206" s="30">
        <f t="shared" si="24"/>
        <v>12</v>
      </c>
      <c r="K206" s="30" t="s">
        <v>3032</v>
      </c>
      <c r="L206" s="30" t="s">
        <v>3154</v>
      </c>
      <c r="M206" s="30"/>
      <c r="N206" s="30" t="s">
        <v>1356</v>
      </c>
      <c r="S206" s="31"/>
      <c r="AC206">
        <v>91</v>
      </c>
      <c r="AE206">
        <v>91</v>
      </c>
      <c r="AL206">
        <v>91</v>
      </c>
      <c r="AV206">
        <v>91</v>
      </c>
      <c r="BF206">
        <v>91</v>
      </c>
      <c r="BM206">
        <v>91</v>
      </c>
      <c r="BX206">
        <v>91</v>
      </c>
      <c r="CC206">
        <v>91</v>
      </c>
      <c r="CG206">
        <v>91</v>
      </c>
      <c r="DA206">
        <v>91</v>
      </c>
      <c r="DQ206">
        <v>91</v>
      </c>
      <c r="ET206">
        <v>91</v>
      </c>
      <c r="GY206" s="39"/>
    </row>
    <row r="207" spans="1:207" ht="34.5" x14ac:dyDescent="0.25">
      <c r="A207" s="30" t="s">
        <v>2702</v>
      </c>
      <c r="B207">
        <v>9</v>
      </c>
      <c r="C207" s="30" t="s">
        <v>2023</v>
      </c>
      <c r="D207" s="68">
        <f t="shared" si="23"/>
        <v>9</v>
      </c>
      <c r="E207" s="30">
        <v>1</v>
      </c>
      <c r="F207">
        <v>4</v>
      </c>
      <c r="G207" t="s">
        <v>1349</v>
      </c>
      <c r="H207" s="1" t="s">
        <v>1466</v>
      </c>
      <c r="I207" s="77" t="s">
        <v>2281</v>
      </c>
      <c r="J207" s="30">
        <f t="shared" si="24"/>
        <v>25</v>
      </c>
      <c r="K207" s="30" t="s">
        <v>2935</v>
      </c>
      <c r="L207" s="30" t="s">
        <v>3101</v>
      </c>
      <c r="M207" s="30"/>
      <c r="N207" s="31" t="s">
        <v>1464</v>
      </c>
      <c r="S207" s="31"/>
      <c r="AC207">
        <v>92</v>
      </c>
      <c r="AF207">
        <v>92</v>
      </c>
      <c r="AN207">
        <v>92</v>
      </c>
      <c r="AQ207">
        <v>4</v>
      </c>
      <c r="AW207">
        <v>3</v>
      </c>
      <c r="AY207">
        <v>92</v>
      </c>
      <c r="BE207">
        <v>92</v>
      </c>
      <c r="BL207">
        <v>92</v>
      </c>
      <c r="BQ207">
        <v>92</v>
      </c>
      <c r="BU207">
        <v>92</v>
      </c>
      <c r="CB207">
        <v>92</v>
      </c>
      <c r="CE207">
        <v>92</v>
      </c>
      <c r="CK207">
        <v>92</v>
      </c>
      <c r="CU207">
        <v>92</v>
      </c>
      <c r="CX207">
        <v>92</v>
      </c>
      <c r="DB207">
        <v>92</v>
      </c>
      <c r="DG207">
        <v>92</v>
      </c>
      <c r="DJ207">
        <v>92</v>
      </c>
      <c r="DL207">
        <v>92</v>
      </c>
      <c r="EE207">
        <v>92</v>
      </c>
      <c r="EN207">
        <v>92</v>
      </c>
      <c r="EP207">
        <v>92</v>
      </c>
      <c r="EV207">
        <v>92</v>
      </c>
      <c r="FC207">
        <v>92</v>
      </c>
      <c r="FF207">
        <v>92</v>
      </c>
      <c r="GI207">
        <v>92</v>
      </c>
      <c r="GO207">
        <v>92</v>
      </c>
      <c r="GS207">
        <v>92</v>
      </c>
      <c r="GY207" s="39"/>
    </row>
    <row r="208" spans="1:207" ht="23.25" x14ac:dyDescent="0.25">
      <c r="A208" s="30" t="s">
        <v>2703</v>
      </c>
      <c r="B208">
        <v>1</v>
      </c>
      <c r="C208" s="30" t="s">
        <v>2012</v>
      </c>
      <c r="D208" s="68">
        <f t="shared" si="23"/>
        <v>1</v>
      </c>
      <c r="E208" s="30">
        <v>1</v>
      </c>
      <c r="F208">
        <v>3</v>
      </c>
      <c r="H208" s="1" t="s">
        <v>1735</v>
      </c>
      <c r="I208" s="75" t="s">
        <v>2264</v>
      </c>
      <c r="J208" s="30">
        <f t="shared" si="24"/>
        <v>10</v>
      </c>
      <c r="K208" s="30" t="s">
        <v>2935</v>
      </c>
      <c r="L208" s="30" t="s">
        <v>3151</v>
      </c>
      <c r="M208" s="30" t="s">
        <v>1331</v>
      </c>
      <c r="Q208" s="31" t="s">
        <v>1333</v>
      </c>
      <c r="S208" s="31"/>
      <c r="X208">
        <v>92</v>
      </c>
      <c r="AB208">
        <v>92</v>
      </c>
      <c r="AS208">
        <v>3</v>
      </c>
      <c r="BT208">
        <v>92</v>
      </c>
      <c r="BY208">
        <v>92</v>
      </c>
      <c r="CN208">
        <v>92</v>
      </c>
      <c r="CX208">
        <v>92</v>
      </c>
      <c r="DR208">
        <v>92</v>
      </c>
      <c r="FX208">
        <v>92</v>
      </c>
      <c r="GF208">
        <v>92</v>
      </c>
      <c r="GY208" s="39"/>
    </row>
    <row r="209" spans="1:207" x14ac:dyDescent="0.25">
      <c r="A209" s="30" t="s">
        <v>2704</v>
      </c>
      <c r="B209">
        <v>1</v>
      </c>
      <c r="C209" s="30" t="s">
        <v>2004</v>
      </c>
      <c r="D209" s="68">
        <f t="shared" si="23"/>
        <v>1</v>
      </c>
      <c r="E209" s="30">
        <v>1</v>
      </c>
      <c r="F209">
        <v>3</v>
      </c>
      <c r="G209" t="s">
        <v>1347</v>
      </c>
      <c r="H209" s="1" t="s">
        <v>1697</v>
      </c>
      <c r="I209" s="75" t="s">
        <v>1698</v>
      </c>
      <c r="J209" s="30">
        <f t="shared" si="24"/>
        <v>19</v>
      </c>
      <c r="K209" s="30" t="s">
        <v>3035</v>
      </c>
      <c r="L209" s="30"/>
      <c r="M209" s="30" t="s">
        <v>1331</v>
      </c>
      <c r="Q209" s="31" t="s">
        <v>360</v>
      </c>
      <c r="S209" s="31"/>
      <c r="V209">
        <v>3</v>
      </c>
      <c r="Y209">
        <v>92</v>
      </c>
      <c r="Z209">
        <v>92</v>
      </c>
      <c r="AL209">
        <v>92</v>
      </c>
      <c r="AM209">
        <v>92</v>
      </c>
      <c r="AQ209">
        <v>92</v>
      </c>
      <c r="AS209">
        <v>92</v>
      </c>
      <c r="BA209">
        <v>92</v>
      </c>
      <c r="BN209">
        <v>92</v>
      </c>
      <c r="CT209">
        <v>92</v>
      </c>
      <c r="CZ209">
        <v>92</v>
      </c>
      <c r="DA209">
        <v>92</v>
      </c>
      <c r="DC209">
        <v>92</v>
      </c>
      <c r="DU209">
        <v>92</v>
      </c>
      <c r="EB209">
        <v>92</v>
      </c>
      <c r="EU209">
        <v>92</v>
      </c>
      <c r="FH209">
        <v>92</v>
      </c>
      <c r="FV209">
        <v>92</v>
      </c>
      <c r="FY209">
        <v>92</v>
      </c>
      <c r="GK209">
        <v>92</v>
      </c>
      <c r="GV209">
        <v>92</v>
      </c>
      <c r="GY209" s="39"/>
    </row>
    <row r="210" spans="1:207" x14ac:dyDescent="0.25">
      <c r="A210" s="30" t="s">
        <v>2705</v>
      </c>
      <c r="B210">
        <v>1</v>
      </c>
      <c r="C210" s="30" t="s">
        <v>2097</v>
      </c>
      <c r="D210" s="68">
        <f t="shared" si="23"/>
        <v>1</v>
      </c>
      <c r="E210" s="30">
        <v>1</v>
      </c>
      <c r="F210">
        <v>7</v>
      </c>
      <c r="G210" t="s">
        <v>1347</v>
      </c>
      <c r="H210" s="1" t="s">
        <v>1388</v>
      </c>
      <c r="I210" s="73" t="s">
        <v>2265</v>
      </c>
      <c r="J210" s="30">
        <f t="shared" si="24"/>
        <v>4</v>
      </c>
      <c r="K210" s="30"/>
      <c r="L210" s="30"/>
      <c r="M210" s="30"/>
      <c r="N210" s="31" t="s">
        <v>1462</v>
      </c>
      <c r="S210" s="31"/>
      <c r="AR210">
        <v>7</v>
      </c>
      <c r="CV210">
        <v>94</v>
      </c>
      <c r="EU210">
        <v>94</v>
      </c>
      <c r="FK210">
        <v>94</v>
      </c>
      <c r="GY210" s="39"/>
    </row>
    <row r="211" spans="1:207" ht="23.25" x14ac:dyDescent="0.25">
      <c r="A211" s="30" t="s">
        <v>2706</v>
      </c>
      <c r="B211">
        <v>11</v>
      </c>
      <c r="C211" s="30" t="s">
        <v>2001</v>
      </c>
      <c r="D211" s="68">
        <f t="shared" si="23"/>
        <v>11</v>
      </c>
      <c r="E211" s="30">
        <v>1</v>
      </c>
      <c r="F211">
        <v>3</v>
      </c>
      <c r="G211" t="s">
        <v>1715</v>
      </c>
      <c r="H211" s="1" t="s">
        <v>1405</v>
      </c>
      <c r="I211" s="75" t="s">
        <v>2333</v>
      </c>
      <c r="J211" s="30">
        <f t="shared" si="24"/>
        <v>13</v>
      </c>
      <c r="K211" s="30" t="s">
        <v>2935</v>
      </c>
      <c r="L211" s="30" t="s">
        <v>3165</v>
      </c>
      <c r="M211" s="30" t="s">
        <v>1331</v>
      </c>
      <c r="Q211" s="31" t="s">
        <v>209</v>
      </c>
      <c r="S211" s="31"/>
      <c r="V211">
        <v>92</v>
      </c>
      <c r="AE211">
        <v>92</v>
      </c>
      <c r="AQ211">
        <v>3</v>
      </c>
      <c r="AX211">
        <v>92</v>
      </c>
      <c r="BH211">
        <v>4</v>
      </c>
      <c r="BQ211">
        <v>92</v>
      </c>
      <c r="BT211">
        <v>92</v>
      </c>
      <c r="BZ211">
        <v>92</v>
      </c>
      <c r="CE211">
        <v>92</v>
      </c>
      <c r="CK211">
        <v>92</v>
      </c>
      <c r="DA211">
        <v>92</v>
      </c>
      <c r="DD211">
        <v>92</v>
      </c>
      <c r="FF211">
        <v>92</v>
      </c>
      <c r="GL211">
        <v>92</v>
      </c>
      <c r="GV211">
        <v>92</v>
      </c>
      <c r="GY211" s="39"/>
    </row>
    <row r="212" spans="1:207" x14ac:dyDescent="0.25">
      <c r="A212" s="30" t="s">
        <v>2707</v>
      </c>
      <c r="B212">
        <v>1</v>
      </c>
      <c r="C212" s="30" t="s">
        <v>1924</v>
      </c>
      <c r="D212" s="68">
        <f t="shared" si="23"/>
        <v>1</v>
      </c>
      <c r="E212" s="30">
        <v>1</v>
      </c>
      <c r="F212">
        <v>1</v>
      </c>
      <c r="H212" s="1" t="s">
        <v>1691</v>
      </c>
      <c r="I212" s="69" t="s">
        <v>1692</v>
      </c>
      <c r="J212" s="30">
        <f t="shared" si="24"/>
        <v>14</v>
      </c>
      <c r="K212" s="31" t="s">
        <v>1908</v>
      </c>
      <c r="S212" s="31"/>
      <c r="Z212">
        <v>1</v>
      </c>
      <c r="AC212">
        <v>1</v>
      </c>
      <c r="AL212">
        <v>1</v>
      </c>
      <c r="BG212">
        <v>1</v>
      </c>
      <c r="CG212">
        <v>1</v>
      </c>
      <c r="DH212">
        <v>1</v>
      </c>
      <c r="DS212">
        <v>1</v>
      </c>
      <c r="DW212">
        <v>1</v>
      </c>
      <c r="DX212">
        <v>1</v>
      </c>
      <c r="EJ212">
        <v>1</v>
      </c>
      <c r="FF212">
        <v>1</v>
      </c>
      <c r="GE212">
        <v>1</v>
      </c>
      <c r="GF212">
        <v>1</v>
      </c>
      <c r="GG212">
        <v>1</v>
      </c>
      <c r="GH212">
        <v>1</v>
      </c>
      <c r="GI212">
        <v>1</v>
      </c>
      <c r="GJ212">
        <v>1</v>
      </c>
      <c r="GK212">
        <v>1</v>
      </c>
      <c r="GY212" s="39"/>
    </row>
    <row r="213" spans="1:207" ht="23.25" x14ac:dyDescent="0.25">
      <c r="A213" s="30" t="s">
        <v>2708</v>
      </c>
      <c r="B213">
        <v>1</v>
      </c>
      <c r="C213" s="30" t="s">
        <v>2103</v>
      </c>
      <c r="D213" s="68">
        <f t="shared" si="23"/>
        <v>1</v>
      </c>
      <c r="E213" s="30">
        <v>1</v>
      </c>
      <c r="F213">
        <v>8</v>
      </c>
      <c r="G213" t="s">
        <v>1347</v>
      </c>
      <c r="H213" s="1" t="s">
        <v>1557</v>
      </c>
      <c r="I213" s="83" t="s">
        <v>2266</v>
      </c>
      <c r="J213" s="30">
        <f t="shared" si="24"/>
        <v>4</v>
      </c>
      <c r="K213" s="30"/>
      <c r="L213" s="30"/>
      <c r="M213" s="30" t="s">
        <v>1331</v>
      </c>
      <c r="Q213" s="31" t="s">
        <v>747</v>
      </c>
      <c r="S213" s="31"/>
      <c r="X213">
        <v>94</v>
      </c>
      <c r="AU213">
        <v>94</v>
      </c>
      <c r="CK213">
        <v>94</v>
      </c>
      <c r="DC213">
        <v>93</v>
      </c>
      <c r="GY213" s="39"/>
    </row>
    <row r="214" spans="1:207" x14ac:dyDescent="0.25">
      <c r="A214" s="30" t="s">
        <v>2709</v>
      </c>
      <c r="B214">
        <v>1</v>
      </c>
      <c r="C214" s="30" t="s">
        <v>2010</v>
      </c>
      <c r="D214" s="68">
        <f t="shared" si="23"/>
        <v>1</v>
      </c>
      <c r="E214" s="30">
        <v>1</v>
      </c>
      <c r="F214">
        <v>3</v>
      </c>
      <c r="G214" t="s">
        <v>1348</v>
      </c>
      <c r="H214" s="1" t="s">
        <v>650</v>
      </c>
      <c r="I214" s="76" t="s">
        <v>2267</v>
      </c>
      <c r="J214" s="30">
        <f t="shared" si="24"/>
        <v>0</v>
      </c>
      <c r="K214" s="30"/>
      <c r="L214" s="30"/>
      <c r="M214" s="30"/>
      <c r="O214" s="31" t="s">
        <v>317</v>
      </c>
      <c r="S214" s="31" t="s">
        <v>2481</v>
      </c>
      <c r="GY214" s="39"/>
    </row>
    <row r="215" spans="1:207" ht="23.25" x14ac:dyDescent="0.25">
      <c r="A215" s="30" t="s">
        <v>2710</v>
      </c>
      <c r="B215">
        <v>10</v>
      </c>
      <c r="C215" s="30" t="s">
        <v>1971</v>
      </c>
      <c r="D215" s="68">
        <f t="shared" si="23"/>
        <v>10</v>
      </c>
      <c r="E215" s="30">
        <v>1</v>
      </c>
      <c r="F215">
        <v>2</v>
      </c>
      <c r="G215" t="s">
        <v>1348</v>
      </c>
      <c r="H215" s="1" t="s">
        <v>1870</v>
      </c>
      <c r="I215" s="71" t="s">
        <v>2268</v>
      </c>
      <c r="J215" s="30">
        <f t="shared" si="24"/>
        <v>30</v>
      </c>
      <c r="K215" s="30"/>
      <c r="L215" s="30"/>
      <c r="M215" s="30"/>
      <c r="S215" s="31"/>
      <c r="V215">
        <v>91</v>
      </c>
      <c r="X215">
        <v>2</v>
      </c>
      <c r="Y215">
        <v>91</v>
      </c>
      <c r="AA215">
        <v>91</v>
      </c>
      <c r="AD215">
        <v>91</v>
      </c>
      <c r="AG215">
        <v>91</v>
      </c>
      <c r="AJ215">
        <v>91</v>
      </c>
      <c r="AK215">
        <v>91</v>
      </c>
      <c r="AP215">
        <v>91</v>
      </c>
      <c r="AS215">
        <v>91</v>
      </c>
      <c r="BA215">
        <v>2</v>
      </c>
      <c r="BC215">
        <v>91</v>
      </c>
      <c r="BE215">
        <v>91</v>
      </c>
      <c r="BH215">
        <v>91</v>
      </c>
      <c r="BL215">
        <v>91</v>
      </c>
      <c r="BP215">
        <v>91</v>
      </c>
      <c r="BX215">
        <v>91</v>
      </c>
      <c r="BY215">
        <v>91</v>
      </c>
      <c r="CK215">
        <v>91</v>
      </c>
      <c r="CR215">
        <v>91</v>
      </c>
      <c r="CV215">
        <v>91</v>
      </c>
      <c r="CY215">
        <v>91</v>
      </c>
      <c r="DO215">
        <v>91</v>
      </c>
      <c r="EA215">
        <v>91</v>
      </c>
      <c r="EK215">
        <v>91</v>
      </c>
      <c r="EQ215">
        <v>91</v>
      </c>
      <c r="FC215">
        <v>91</v>
      </c>
      <c r="FH215">
        <v>91</v>
      </c>
      <c r="FY215">
        <v>91</v>
      </c>
      <c r="GC215">
        <v>91</v>
      </c>
      <c r="GY215" s="39"/>
    </row>
    <row r="216" spans="1:207" ht="23.25" x14ac:dyDescent="0.25">
      <c r="A216" s="30" t="s">
        <v>2711</v>
      </c>
      <c r="B216">
        <v>9</v>
      </c>
      <c r="C216" s="30" t="s">
        <v>2066</v>
      </c>
      <c r="D216" s="68">
        <f t="shared" si="23"/>
        <v>9</v>
      </c>
      <c r="E216" s="30">
        <v>1</v>
      </c>
      <c r="F216">
        <v>6</v>
      </c>
      <c r="G216" t="s">
        <v>1349</v>
      </c>
      <c r="H216" s="1" t="s">
        <v>1871</v>
      </c>
      <c r="I216" s="81" t="s">
        <v>2269</v>
      </c>
      <c r="J216" s="30">
        <f t="shared" si="24"/>
        <v>21</v>
      </c>
      <c r="K216" s="30" t="s">
        <v>2935</v>
      </c>
      <c r="L216" s="30" t="s">
        <v>3211</v>
      </c>
      <c r="M216" s="30"/>
      <c r="S216" s="31"/>
      <c r="AA216">
        <v>93</v>
      </c>
      <c r="AD216">
        <v>93</v>
      </c>
      <c r="AQ216">
        <v>93</v>
      </c>
      <c r="AX216">
        <v>93</v>
      </c>
      <c r="BE216">
        <v>93</v>
      </c>
      <c r="BL216">
        <v>93</v>
      </c>
      <c r="BS216">
        <v>93</v>
      </c>
      <c r="CF216">
        <v>93</v>
      </c>
      <c r="CH216">
        <v>93</v>
      </c>
      <c r="CY216">
        <v>93</v>
      </c>
      <c r="DB216">
        <v>93</v>
      </c>
      <c r="DG216">
        <v>93</v>
      </c>
      <c r="DK216">
        <v>93</v>
      </c>
      <c r="DM216">
        <v>93</v>
      </c>
      <c r="DP216">
        <v>93</v>
      </c>
      <c r="EF216">
        <v>93</v>
      </c>
      <c r="EJ216">
        <v>93</v>
      </c>
      <c r="EY216">
        <v>93</v>
      </c>
      <c r="FH216">
        <v>93</v>
      </c>
      <c r="FX216">
        <v>93</v>
      </c>
      <c r="FY216">
        <v>93</v>
      </c>
      <c r="GQ216">
        <v>93</v>
      </c>
      <c r="GT216">
        <v>93</v>
      </c>
      <c r="GY216" s="39"/>
    </row>
    <row r="217" spans="1:207" x14ac:dyDescent="0.25">
      <c r="A217" s="30" t="s">
        <v>2712</v>
      </c>
      <c r="B217">
        <v>3</v>
      </c>
      <c r="C217" s="30" t="s">
        <v>2077</v>
      </c>
      <c r="D217" s="68">
        <f t="shared" si="23"/>
        <v>3</v>
      </c>
      <c r="E217" s="30">
        <v>1</v>
      </c>
      <c r="F217">
        <v>6</v>
      </c>
      <c r="G217" t="s">
        <v>1349</v>
      </c>
      <c r="H217" s="1" t="s">
        <v>1872</v>
      </c>
      <c r="I217" s="81" t="s">
        <v>2270</v>
      </c>
      <c r="J217" s="30">
        <f t="shared" si="24"/>
        <v>28</v>
      </c>
      <c r="K217" s="30" t="s">
        <v>2935</v>
      </c>
      <c r="L217" s="30" t="s">
        <v>3056</v>
      </c>
      <c r="M217" s="30"/>
      <c r="N217" s="31" t="s">
        <v>189</v>
      </c>
      <c r="S217" s="31"/>
      <c r="Y217">
        <v>6</v>
      </c>
      <c r="AA217">
        <v>93</v>
      </c>
      <c r="AH217">
        <v>93</v>
      </c>
      <c r="AL217">
        <v>93</v>
      </c>
      <c r="AQ217">
        <v>5</v>
      </c>
      <c r="AW217">
        <v>93</v>
      </c>
      <c r="BE217">
        <v>6</v>
      </c>
      <c r="BG217">
        <v>93</v>
      </c>
      <c r="BV217">
        <v>93</v>
      </c>
      <c r="CB217">
        <v>93</v>
      </c>
      <c r="CH217">
        <v>93</v>
      </c>
      <c r="CW217">
        <v>93</v>
      </c>
      <c r="CX217">
        <v>93</v>
      </c>
      <c r="CY217">
        <v>93</v>
      </c>
      <c r="DD217">
        <v>93</v>
      </c>
      <c r="DG217">
        <v>93</v>
      </c>
      <c r="DN217">
        <v>93</v>
      </c>
      <c r="DY217">
        <v>93</v>
      </c>
      <c r="EC217">
        <v>93</v>
      </c>
      <c r="EE217">
        <v>93</v>
      </c>
      <c r="EK217">
        <v>93</v>
      </c>
      <c r="EP217">
        <v>93</v>
      </c>
      <c r="ET217">
        <v>93</v>
      </c>
      <c r="FA217">
        <v>93</v>
      </c>
      <c r="FH217">
        <v>93</v>
      </c>
      <c r="FX217">
        <v>93</v>
      </c>
      <c r="GC217">
        <v>93</v>
      </c>
      <c r="GF217">
        <v>93</v>
      </c>
      <c r="GK217">
        <v>93</v>
      </c>
      <c r="GO217">
        <v>93</v>
      </c>
      <c r="GT217">
        <v>93</v>
      </c>
      <c r="GX217">
        <v>93</v>
      </c>
      <c r="GY217" s="39"/>
    </row>
    <row r="218" spans="1:207" ht="45.75" x14ac:dyDescent="0.25">
      <c r="A218" s="30" t="s">
        <v>2713</v>
      </c>
      <c r="B218">
        <v>1</v>
      </c>
      <c r="C218" s="30" t="s">
        <v>1955</v>
      </c>
      <c r="D218" s="68">
        <f t="shared" si="23"/>
        <v>1</v>
      </c>
      <c r="E218" s="30">
        <v>1</v>
      </c>
      <c r="F218">
        <v>2</v>
      </c>
      <c r="G218" t="s">
        <v>1347</v>
      </c>
      <c r="H218" s="1" t="s">
        <v>1699</v>
      </c>
      <c r="I218" s="71" t="s">
        <v>2374</v>
      </c>
      <c r="J218" s="30">
        <f t="shared" si="24"/>
        <v>12</v>
      </c>
      <c r="K218" s="30"/>
      <c r="L218" s="30"/>
      <c r="M218" s="30" t="s">
        <v>1331</v>
      </c>
      <c r="N218" s="31" t="s">
        <v>1452</v>
      </c>
      <c r="Q218" s="31" t="s">
        <v>499</v>
      </c>
      <c r="S218" s="31"/>
      <c r="W218">
        <v>91</v>
      </c>
      <c r="AE218">
        <v>2</v>
      </c>
      <c r="AH218">
        <v>2</v>
      </c>
      <c r="CA218">
        <v>94</v>
      </c>
      <c r="CP218">
        <v>2</v>
      </c>
      <c r="CW218">
        <v>2</v>
      </c>
      <c r="DD218">
        <v>2</v>
      </c>
      <c r="DE218">
        <v>91</v>
      </c>
      <c r="DP218">
        <v>3</v>
      </c>
      <c r="EF218">
        <v>2</v>
      </c>
      <c r="EQ218">
        <v>2</v>
      </c>
      <c r="GA218">
        <v>91</v>
      </c>
      <c r="GY218" s="39"/>
    </row>
    <row r="219" spans="1:207" x14ac:dyDescent="0.25">
      <c r="A219" s="30" t="s">
        <v>2714</v>
      </c>
      <c r="B219">
        <v>6</v>
      </c>
      <c r="C219" s="30" t="s">
        <v>2411</v>
      </c>
      <c r="D219" s="68">
        <f t="shared" si="23"/>
        <v>6</v>
      </c>
      <c r="E219" s="30">
        <v>1</v>
      </c>
      <c r="F219">
        <v>6</v>
      </c>
      <c r="G219" t="s">
        <v>1349</v>
      </c>
      <c r="H219" s="1" t="s">
        <v>1718</v>
      </c>
      <c r="I219" s="81" t="s">
        <v>2271</v>
      </c>
      <c r="J219" s="30">
        <f t="shared" si="24"/>
        <v>45</v>
      </c>
      <c r="K219" s="30" t="s">
        <v>2935</v>
      </c>
      <c r="L219" s="30" t="s">
        <v>3087</v>
      </c>
      <c r="M219" s="30"/>
      <c r="N219" s="31" t="s">
        <v>189</v>
      </c>
      <c r="S219" s="31"/>
      <c r="Y219">
        <v>5</v>
      </c>
      <c r="Z219">
        <v>6</v>
      </c>
      <c r="AD219">
        <v>93</v>
      </c>
      <c r="AE219">
        <v>93</v>
      </c>
      <c r="AH219">
        <v>93</v>
      </c>
      <c r="AJ219">
        <v>7</v>
      </c>
      <c r="AL219">
        <v>93</v>
      </c>
      <c r="AN219">
        <v>93</v>
      </c>
      <c r="AQ219">
        <v>93</v>
      </c>
      <c r="AU219">
        <v>93</v>
      </c>
      <c r="AW219">
        <v>93</v>
      </c>
      <c r="AY219">
        <v>6</v>
      </c>
      <c r="BF219">
        <v>6</v>
      </c>
      <c r="BG219">
        <v>93</v>
      </c>
      <c r="BH219">
        <v>93</v>
      </c>
      <c r="BQ219">
        <v>93</v>
      </c>
      <c r="BU219">
        <v>93</v>
      </c>
      <c r="BV219">
        <v>93</v>
      </c>
      <c r="BZ219">
        <v>93</v>
      </c>
      <c r="CC219">
        <v>93</v>
      </c>
      <c r="CG219">
        <v>93</v>
      </c>
      <c r="CH219">
        <v>93</v>
      </c>
      <c r="CK219">
        <v>93</v>
      </c>
      <c r="CS219">
        <v>93</v>
      </c>
      <c r="DB219">
        <v>93</v>
      </c>
      <c r="DC219">
        <v>93</v>
      </c>
      <c r="DF219">
        <v>93</v>
      </c>
      <c r="DH219">
        <v>93</v>
      </c>
      <c r="DI219">
        <v>93</v>
      </c>
      <c r="DP219">
        <v>93</v>
      </c>
      <c r="DS219">
        <v>93</v>
      </c>
      <c r="DT219">
        <v>93</v>
      </c>
      <c r="DX219">
        <v>93</v>
      </c>
      <c r="EB219">
        <v>93</v>
      </c>
      <c r="EC219">
        <v>93</v>
      </c>
      <c r="EQ219">
        <v>93</v>
      </c>
      <c r="FA219">
        <v>93</v>
      </c>
      <c r="FD219">
        <v>93</v>
      </c>
      <c r="FF219">
        <v>93</v>
      </c>
      <c r="FG219">
        <v>93</v>
      </c>
      <c r="FJ219">
        <v>93</v>
      </c>
      <c r="FQ219">
        <v>93</v>
      </c>
      <c r="FW219">
        <v>93</v>
      </c>
      <c r="FY219">
        <v>93</v>
      </c>
      <c r="GB219">
        <v>93</v>
      </c>
      <c r="GH219">
        <v>93</v>
      </c>
      <c r="GI219">
        <v>93</v>
      </c>
      <c r="GK219">
        <v>93</v>
      </c>
      <c r="GP219">
        <v>93</v>
      </c>
      <c r="GQ219">
        <v>93</v>
      </c>
      <c r="GS219">
        <v>93</v>
      </c>
      <c r="GW219">
        <v>93</v>
      </c>
      <c r="GX219">
        <v>93</v>
      </c>
      <c r="GY219" s="39"/>
    </row>
    <row r="220" spans="1:207" ht="45.75" x14ac:dyDescent="0.25">
      <c r="A220" s="30" t="s">
        <v>2715</v>
      </c>
      <c r="B220">
        <v>1</v>
      </c>
      <c r="C220" s="30" t="s">
        <v>2088</v>
      </c>
      <c r="D220" s="68">
        <f t="shared" si="23"/>
        <v>1</v>
      </c>
      <c r="E220" s="30">
        <v>1</v>
      </c>
      <c r="F220">
        <v>6</v>
      </c>
      <c r="G220" t="s">
        <v>1347</v>
      </c>
      <c r="H220" s="1" t="s">
        <v>1353</v>
      </c>
      <c r="I220" s="81" t="s">
        <v>2375</v>
      </c>
      <c r="J220" s="30">
        <f t="shared" si="24"/>
        <v>20</v>
      </c>
      <c r="K220" s="30" t="s">
        <v>2935</v>
      </c>
      <c r="L220" s="30" t="s">
        <v>3102</v>
      </c>
      <c r="M220" s="30"/>
      <c r="N220" s="30" t="s">
        <v>182</v>
      </c>
      <c r="S220" s="31"/>
      <c r="AC220">
        <v>8</v>
      </c>
      <c r="AM220">
        <v>5</v>
      </c>
      <c r="BC220">
        <v>93</v>
      </c>
      <c r="BG220">
        <v>93</v>
      </c>
      <c r="BM220">
        <v>93</v>
      </c>
      <c r="BQ220">
        <v>93</v>
      </c>
      <c r="CE220">
        <v>93</v>
      </c>
      <c r="CJ220">
        <v>93</v>
      </c>
      <c r="DJ220">
        <v>93</v>
      </c>
      <c r="EG220">
        <v>93</v>
      </c>
      <c r="EH220">
        <v>93</v>
      </c>
      <c r="EW220">
        <v>93</v>
      </c>
      <c r="FB220">
        <v>93</v>
      </c>
      <c r="FM220">
        <v>93</v>
      </c>
      <c r="FN220">
        <v>93</v>
      </c>
      <c r="FO220">
        <v>93</v>
      </c>
      <c r="FP220">
        <v>93</v>
      </c>
      <c r="FQ220">
        <v>93</v>
      </c>
      <c r="FR220">
        <v>93</v>
      </c>
      <c r="FS220">
        <v>93</v>
      </c>
      <c r="GT220">
        <v>93</v>
      </c>
      <c r="GX220">
        <v>93</v>
      </c>
      <c r="GY220" s="39"/>
    </row>
    <row r="221" spans="1:207" ht="34.5" x14ac:dyDescent="0.25">
      <c r="A221" s="30" t="s">
        <v>2716</v>
      </c>
      <c r="B221">
        <v>1</v>
      </c>
      <c r="C221" s="30" t="s">
        <v>2104</v>
      </c>
      <c r="D221" s="68">
        <f t="shared" si="23"/>
        <v>1</v>
      </c>
      <c r="E221" s="30">
        <v>1</v>
      </c>
      <c r="F221">
        <v>8</v>
      </c>
      <c r="G221" t="s">
        <v>1347</v>
      </c>
      <c r="H221" s="1" t="s">
        <v>1406</v>
      </c>
      <c r="I221" s="83" t="s">
        <v>2272</v>
      </c>
      <c r="J221" s="30">
        <f t="shared" si="24"/>
        <v>2</v>
      </c>
      <c r="K221" s="30"/>
      <c r="L221" s="30"/>
      <c r="M221" s="30" t="s">
        <v>1331</v>
      </c>
      <c r="Q221" s="31" t="s">
        <v>956</v>
      </c>
      <c r="S221" s="31"/>
      <c r="BM221">
        <v>94</v>
      </c>
      <c r="FN221">
        <v>94</v>
      </c>
      <c r="GY221" s="39"/>
    </row>
    <row r="222" spans="1:207" ht="34.5" x14ac:dyDescent="0.25">
      <c r="A222" s="30" t="s">
        <v>2717</v>
      </c>
      <c r="B222">
        <v>1</v>
      </c>
      <c r="C222" s="30" t="s">
        <v>2027</v>
      </c>
      <c r="D222" s="68">
        <f t="shared" si="23"/>
        <v>1</v>
      </c>
      <c r="E222" s="30">
        <v>1</v>
      </c>
      <c r="F222">
        <v>4</v>
      </c>
      <c r="G222" t="s">
        <v>1349</v>
      </c>
      <c r="H222" s="1" t="s">
        <v>1768</v>
      </c>
      <c r="I222" s="77" t="s">
        <v>2274</v>
      </c>
      <c r="J222" s="30">
        <f t="shared" si="24"/>
        <v>17</v>
      </c>
      <c r="K222" s="30" t="s">
        <v>3040</v>
      </c>
      <c r="L222" s="30" t="s">
        <v>3133</v>
      </c>
      <c r="M222" s="30"/>
      <c r="Q222" s="31" t="s">
        <v>1475</v>
      </c>
      <c r="S222" s="31"/>
      <c r="W222">
        <v>92</v>
      </c>
      <c r="AB222">
        <v>92</v>
      </c>
      <c r="AG222">
        <v>92</v>
      </c>
      <c r="AK222">
        <v>92</v>
      </c>
      <c r="AP222">
        <v>4</v>
      </c>
      <c r="BC222">
        <v>6</v>
      </c>
      <c r="BP222">
        <v>3</v>
      </c>
      <c r="BT222">
        <v>92</v>
      </c>
      <c r="CA222">
        <v>92</v>
      </c>
      <c r="CZ222">
        <v>92</v>
      </c>
      <c r="DR222">
        <v>92</v>
      </c>
      <c r="DZ222">
        <v>92</v>
      </c>
      <c r="EC222">
        <v>92</v>
      </c>
      <c r="EX222">
        <v>92</v>
      </c>
      <c r="FG222">
        <v>92</v>
      </c>
      <c r="FU222">
        <v>92</v>
      </c>
      <c r="GG222">
        <v>92</v>
      </c>
      <c r="GQ222">
        <v>92</v>
      </c>
      <c r="GU222">
        <v>92</v>
      </c>
      <c r="GY222" s="39"/>
    </row>
    <row r="223" spans="1:207" x14ac:dyDescent="0.25">
      <c r="A223" s="30" t="s">
        <v>2718</v>
      </c>
      <c r="B223">
        <v>1</v>
      </c>
      <c r="C223" s="30" t="s">
        <v>1938</v>
      </c>
      <c r="D223" s="68">
        <f t="shared" si="23"/>
        <v>1</v>
      </c>
      <c r="E223" s="30">
        <v>1</v>
      </c>
      <c r="F223">
        <v>1</v>
      </c>
      <c r="G223" t="s">
        <v>1349</v>
      </c>
      <c r="H223" s="1" t="s">
        <v>1407</v>
      </c>
      <c r="I223" s="70" t="s">
        <v>2376</v>
      </c>
      <c r="J223" s="30">
        <f t="shared" si="24"/>
        <v>0</v>
      </c>
      <c r="M223" s="31" t="s">
        <v>1463</v>
      </c>
      <c r="N223" s="31" t="s">
        <v>182</v>
      </c>
      <c r="S223" s="31" t="s">
        <v>2482</v>
      </c>
      <c r="GY223" s="39"/>
    </row>
    <row r="224" spans="1:207" x14ac:dyDescent="0.25">
      <c r="A224" s="30" t="s">
        <v>2719</v>
      </c>
      <c r="B224">
        <v>1</v>
      </c>
      <c r="C224" s="30" t="s">
        <v>2101</v>
      </c>
      <c r="D224" s="68">
        <f t="shared" si="23"/>
        <v>1</v>
      </c>
      <c r="E224" s="30">
        <v>1</v>
      </c>
      <c r="F224">
        <v>8</v>
      </c>
      <c r="G224" t="s">
        <v>1349</v>
      </c>
      <c r="H224" s="1" t="s">
        <v>2396</v>
      </c>
      <c r="I224" s="83" t="s">
        <v>2275</v>
      </c>
      <c r="J224" s="30">
        <f t="shared" si="24"/>
        <v>8</v>
      </c>
      <c r="K224" s="30"/>
      <c r="L224" s="30"/>
      <c r="M224" s="30" t="s">
        <v>1331</v>
      </c>
      <c r="Q224" s="31" t="s">
        <v>222</v>
      </c>
      <c r="S224" s="31"/>
      <c r="AC224">
        <v>7</v>
      </c>
      <c r="AI224">
        <v>94</v>
      </c>
      <c r="CG224">
        <v>8</v>
      </c>
      <c r="CL224">
        <v>8</v>
      </c>
      <c r="DT224">
        <v>8</v>
      </c>
      <c r="FA224">
        <v>7</v>
      </c>
      <c r="FM224">
        <v>6</v>
      </c>
      <c r="FO224">
        <v>8</v>
      </c>
      <c r="GY224" s="39"/>
    </row>
    <row r="225" spans="1:207" x14ac:dyDescent="0.25">
      <c r="A225" s="30" t="s">
        <v>2720</v>
      </c>
      <c r="B225">
        <v>1</v>
      </c>
      <c r="C225" s="30" t="s">
        <v>2052</v>
      </c>
      <c r="D225" s="68">
        <f t="shared" si="23"/>
        <v>1</v>
      </c>
      <c r="E225" s="30">
        <v>1</v>
      </c>
      <c r="F225">
        <v>5</v>
      </c>
      <c r="G225" t="s">
        <v>1347</v>
      </c>
      <c r="H225" s="1" t="s">
        <v>1374</v>
      </c>
      <c r="I225" s="80" t="s">
        <v>2276</v>
      </c>
      <c r="J225" s="30">
        <f t="shared" si="24"/>
        <v>0</v>
      </c>
      <c r="K225" s="30"/>
      <c r="L225" s="30"/>
      <c r="M225" s="30"/>
      <c r="O225" s="31" t="s">
        <v>317</v>
      </c>
      <c r="S225" s="31" t="s">
        <v>2481</v>
      </c>
      <c r="GY225" s="39"/>
    </row>
    <row r="226" spans="1:207" ht="23.25" x14ac:dyDescent="0.25">
      <c r="A226" s="30" t="s">
        <v>2721</v>
      </c>
      <c r="B226">
        <v>4</v>
      </c>
      <c r="C226" s="30" t="s">
        <v>2041</v>
      </c>
      <c r="D226" s="68">
        <f t="shared" si="23"/>
        <v>4</v>
      </c>
      <c r="E226" s="30">
        <v>1</v>
      </c>
      <c r="F226">
        <v>4</v>
      </c>
      <c r="G226" t="s">
        <v>1349</v>
      </c>
      <c r="H226" s="1" t="s">
        <v>1472</v>
      </c>
      <c r="I226" s="77" t="s">
        <v>2277</v>
      </c>
      <c r="J226" s="30">
        <f t="shared" si="24"/>
        <v>24</v>
      </c>
      <c r="K226" s="30" t="s">
        <v>400</v>
      </c>
      <c r="L226" s="30"/>
      <c r="M226" s="30"/>
      <c r="S226" s="31"/>
      <c r="AE226">
        <v>92</v>
      </c>
      <c r="AN226">
        <v>6</v>
      </c>
      <c r="AO226">
        <v>92</v>
      </c>
      <c r="AQ226">
        <v>92</v>
      </c>
      <c r="AU226">
        <v>4</v>
      </c>
      <c r="BH226">
        <v>92</v>
      </c>
      <c r="BM226">
        <v>92</v>
      </c>
      <c r="BQ226">
        <v>92</v>
      </c>
      <c r="CB226">
        <v>92</v>
      </c>
      <c r="CG226">
        <v>92</v>
      </c>
      <c r="CL226">
        <v>92</v>
      </c>
      <c r="CR226">
        <v>92</v>
      </c>
      <c r="CY226">
        <v>92</v>
      </c>
      <c r="DA226">
        <v>92</v>
      </c>
      <c r="DJ226">
        <v>92</v>
      </c>
      <c r="DM226">
        <v>92</v>
      </c>
      <c r="DW226">
        <v>92</v>
      </c>
      <c r="DY226">
        <v>92</v>
      </c>
      <c r="EI226">
        <v>92</v>
      </c>
      <c r="ET226">
        <v>92</v>
      </c>
      <c r="FA226">
        <v>92</v>
      </c>
      <c r="FH226">
        <v>92</v>
      </c>
      <c r="FU226">
        <v>92</v>
      </c>
      <c r="GB226">
        <v>92</v>
      </c>
      <c r="GY226" s="39"/>
    </row>
    <row r="227" spans="1:207" ht="57" x14ac:dyDescent="0.25">
      <c r="A227" s="30" t="s">
        <v>2722</v>
      </c>
      <c r="B227">
        <v>1</v>
      </c>
      <c r="C227" s="30" t="s">
        <v>2090</v>
      </c>
      <c r="D227" s="68">
        <f t="shared" si="23"/>
        <v>1</v>
      </c>
      <c r="E227" s="30">
        <v>1</v>
      </c>
      <c r="F227">
        <v>7</v>
      </c>
      <c r="G227" t="s">
        <v>1347</v>
      </c>
      <c r="H227" s="1" t="s">
        <v>1777</v>
      </c>
      <c r="I227" s="73" t="s">
        <v>2377</v>
      </c>
      <c r="J227" s="30">
        <f t="shared" si="24"/>
        <v>6</v>
      </c>
      <c r="K227" s="30"/>
      <c r="L227" s="30"/>
      <c r="M227" s="30" t="s">
        <v>1331</v>
      </c>
      <c r="O227" s="31" t="s">
        <v>179</v>
      </c>
      <c r="Q227" s="31" t="s">
        <v>342</v>
      </c>
      <c r="S227" s="31"/>
      <c r="AK227">
        <v>94</v>
      </c>
      <c r="BN227">
        <v>94</v>
      </c>
      <c r="BX227">
        <v>5</v>
      </c>
      <c r="BY227">
        <v>5</v>
      </c>
      <c r="BZ227">
        <v>94</v>
      </c>
      <c r="CJ227">
        <v>93</v>
      </c>
      <c r="GY227" s="39"/>
    </row>
    <row r="228" spans="1:207" x14ac:dyDescent="0.25">
      <c r="A228" s="30" t="s">
        <v>2723</v>
      </c>
      <c r="B228">
        <v>12</v>
      </c>
      <c r="C228" s="30" t="s">
        <v>1975</v>
      </c>
      <c r="D228" s="68">
        <f t="shared" si="23"/>
        <v>12</v>
      </c>
      <c r="E228" s="30">
        <v>1</v>
      </c>
      <c r="F228">
        <v>2</v>
      </c>
      <c r="G228" t="s">
        <v>1348</v>
      </c>
      <c r="H228" s="1" t="s">
        <v>1727</v>
      </c>
      <c r="I228" s="71" t="s">
        <v>2278</v>
      </c>
      <c r="J228" s="30">
        <f t="shared" si="24"/>
        <v>41</v>
      </c>
      <c r="K228" s="30" t="s">
        <v>3032</v>
      </c>
      <c r="L228" s="30" t="s">
        <v>3495</v>
      </c>
      <c r="M228" s="30"/>
      <c r="R228" s="31" t="s">
        <v>3496</v>
      </c>
      <c r="S228" s="31"/>
      <c r="V228">
        <v>91</v>
      </c>
      <c r="AE228">
        <v>91</v>
      </c>
      <c r="AH228">
        <v>91</v>
      </c>
      <c r="AI228">
        <v>91</v>
      </c>
      <c r="AL228">
        <v>91</v>
      </c>
      <c r="AP228">
        <v>91</v>
      </c>
      <c r="AW228">
        <v>91</v>
      </c>
      <c r="AX228">
        <v>1</v>
      </c>
      <c r="BB228">
        <v>91</v>
      </c>
      <c r="BG228">
        <v>91</v>
      </c>
      <c r="BL228">
        <v>91</v>
      </c>
      <c r="BU228">
        <v>91</v>
      </c>
      <c r="BX228">
        <v>91</v>
      </c>
      <c r="CE228">
        <v>91</v>
      </c>
      <c r="CL228">
        <v>91</v>
      </c>
      <c r="CN228">
        <v>91</v>
      </c>
      <c r="CU228">
        <v>91</v>
      </c>
      <c r="CW228">
        <v>91</v>
      </c>
      <c r="DA228">
        <v>91</v>
      </c>
      <c r="DD228">
        <v>91</v>
      </c>
      <c r="DF228">
        <v>91</v>
      </c>
      <c r="DH228">
        <v>91</v>
      </c>
      <c r="DL228">
        <v>91</v>
      </c>
      <c r="DN228">
        <v>91</v>
      </c>
      <c r="DU228">
        <v>91</v>
      </c>
      <c r="DX228">
        <v>91</v>
      </c>
      <c r="EF228">
        <v>91</v>
      </c>
      <c r="EG228">
        <v>91</v>
      </c>
      <c r="EH228">
        <v>91</v>
      </c>
      <c r="EK228">
        <v>91</v>
      </c>
      <c r="EM228">
        <v>91</v>
      </c>
      <c r="ER228">
        <v>91</v>
      </c>
      <c r="EU228">
        <v>91</v>
      </c>
      <c r="EW228">
        <v>91</v>
      </c>
      <c r="FB228">
        <v>91</v>
      </c>
      <c r="FF228">
        <v>91</v>
      </c>
      <c r="FK228">
        <v>91</v>
      </c>
      <c r="FX228">
        <v>91</v>
      </c>
      <c r="FZ228">
        <v>91</v>
      </c>
      <c r="GA228">
        <v>91</v>
      </c>
      <c r="GE228">
        <v>91</v>
      </c>
      <c r="GI228">
        <v>91</v>
      </c>
      <c r="GJ228">
        <v>91</v>
      </c>
      <c r="GL228">
        <v>91</v>
      </c>
      <c r="GN228">
        <v>91</v>
      </c>
      <c r="GQ228">
        <v>91</v>
      </c>
      <c r="GS228">
        <v>91</v>
      </c>
      <c r="GY228" s="39"/>
    </row>
    <row r="229" spans="1:207" ht="23.25" x14ac:dyDescent="0.25">
      <c r="A229" s="30" t="s">
        <v>2724</v>
      </c>
      <c r="B229">
        <v>1</v>
      </c>
      <c r="C229" s="30" t="s">
        <v>2107</v>
      </c>
      <c r="D229" s="68">
        <f t="shared" si="23"/>
        <v>1</v>
      </c>
      <c r="E229" s="30">
        <v>1</v>
      </c>
      <c r="F229">
        <v>8</v>
      </c>
      <c r="G229" t="s">
        <v>1347</v>
      </c>
      <c r="H229" s="1" t="s">
        <v>1921</v>
      </c>
      <c r="I229" s="83" t="s">
        <v>2279</v>
      </c>
      <c r="J229" s="30">
        <f t="shared" si="24"/>
        <v>4</v>
      </c>
      <c r="K229" s="30"/>
      <c r="L229" s="30"/>
      <c r="M229" s="30" t="s">
        <v>1331</v>
      </c>
      <c r="O229" s="31" t="s">
        <v>240</v>
      </c>
      <c r="Q229" s="31" t="s">
        <v>342</v>
      </c>
      <c r="S229" s="31"/>
      <c r="AK229">
        <v>8</v>
      </c>
      <c r="BX229">
        <v>7</v>
      </c>
      <c r="BY229">
        <v>94</v>
      </c>
      <c r="CJ229">
        <v>94</v>
      </c>
      <c r="GY229" s="39"/>
    </row>
    <row r="230" spans="1:207" ht="34.5" x14ac:dyDescent="0.25">
      <c r="A230" s="30" t="s">
        <v>2725</v>
      </c>
      <c r="B230">
        <v>1</v>
      </c>
      <c r="C230" s="30" t="s">
        <v>2067</v>
      </c>
      <c r="D230" s="68">
        <f t="shared" si="23"/>
        <v>1</v>
      </c>
      <c r="E230" s="30">
        <v>1</v>
      </c>
      <c r="F230">
        <v>6</v>
      </c>
      <c r="G230" t="s">
        <v>1347</v>
      </c>
      <c r="H230" s="1" t="s">
        <v>1408</v>
      </c>
      <c r="I230" s="81" t="s">
        <v>2280</v>
      </c>
      <c r="J230" s="30">
        <f t="shared" si="24"/>
        <v>2</v>
      </c>
      <c r="K230" s="30"/>
      <c r="L230" s="30"/>
      <c r="M230" s="30" t="s">
        <v>1331</v>
      </c>
      <c r="N230" s="31" t="s">
        <v>182</v>
      </c>
      <c r="Q230" s="31" t="s">
        <v>956</v>
      </c>
      <c r="S230" s="31"/>
      <c r="BM230">
        <v>93</v>
      </c>
      <c r="FN230">
        <v>93</v>
      </c>
      <c r="GY230" s="39"/>
    </row>
    <row r="231" spans="1:207" ht="34.5" x14ac:dyDescent="0.25">
      <c r="A231" s="30" t="s">
        <v>2726</v>
      </c>
      <c r="B231">
        <v>1</v>
      </c>
      <c r="C231" s="30" t="s">
        <v>1952</v>
      </c>
      <c r="D231" s="68">
        <f t="shared" si="23"/>
        <v>1</v>
      </c>
      <c r="E231" s="30">
        <v>1</v>
      </c>
      <c r="F231">
        <v>2</v>
      </c>
      <c r="G231" t="s">
        <v>1347</v>
      </c>
      <c r="H231" s="1" t="s">
        <v>1873</v>
      </c>
      <c r="I231" s="71" t="s">
        <v>2378</v>
      </c>
      <c r="J231" s="30">
        <f t="shared" si="24"/>
        <v>6</v>
      </c>
      <c r="K231" s="30"/>
      <c r="L231" s="30"/>
      <c r="M231" s="30" t="s">
        <v>1331</v>
      </c>
      <c r="O231" s="31" t="s">
        <v>240</v>
      </c>
      <c r="Q231" s="31" t="s">
        <v>342</v>
      </c>
      <c r="S231" s="31"/>
      <c r="AK231">
        <v>1</v>
      </c>
      <c r="BN231">
        <v>91</v>
      </c>
      <c r="BX231">
        <v>1</v>
      </c>
      <c r="BY231">
        <v>2</v>
      </c>
      <c r="BZ231">
        <v>92</v>
      </c>
      <c r="CJ231">
        <v>91</v>
      </c>
      <c r="GY231" s="39"/>
    </row>
    <row r="232" spans="1:207" x14ac:dyDescent="0.25">
      <c r="A232" s="30" t="s">
        <v>2727</v>
      </c>
      <c r="B232">
        <v>1</v>
      </c>
      <c r="C232" s="30" t="s">
        <v>1925</v>
      </c>
      <c r="D232" s="68">
        <f t="shared" si="23"/>
        <v>1</v>
      </c>
      <c r="E232" s="30">
        <v>1</v>
      </c>
      <c r="F232">
        <v>1</v>
      </c>
      <c r="G232" t="s">
        <v>1348</v>
      </c>
      <c r="H232" s="1" t="s">
        <v>1922</v>
      </c>
      <c r="I232" s="70" t="s">
        <v>1825</v>
      </c>
      <c r="J232" s="30">
        <f t="shared" si="24"/>
        <v>0</v>
      </c>
      <c r="O232" s="31" t="s">
        <v>317</v>
      </c>
      <c r="S232" s="31" t="s">
        <v>2481</v>
      </c>
      <c r="GY232" s="39"/>
    </row>
    <row r="233" spans="1:207" ht="45.75" x14ac:dyDescent="0.25">
      <c r="A233" s="30" t="s">
        <v>2728</v>
      </c>
      <c r="B233">
        <v>1</v>
      </c>
      <c r="C233" s="30" t="s">
        <v>1984</v>
      </c>
      <c r="D233" s="68">
        <f t="shared" si="23"/>
        <v>1</v>
      </c>
      <c r="E233" s="30">
        <v>1</v>
      </c>
      <c r="F233">
        <v>2</v>
      </c>
      <c r="G233" t="s">
        <v>1347</v>
      </c>
      <c r="H233" s="1" t="s">
        <v>1383</v>
      </c>
      <c r="I233" s="71" t="s">
        <v>2379</v>
      </c>
      <c r="J233" s="30">
        <f t="shared" si="24"/>
        <v>4</v>
      </c>
      <c r="K233" s="30"/>
      <c r="L233" s="30"/>
      <c r="M233" s="30" t="s">
        <v>1331</v>
      </c>
      <c r="N233" s="31" t="s">
        <v>1462</v>
      </c>
      <c r="Q233" s="31" t="s">
        <v>1820</v>
      </c>
      <c r="S233" s="31"/>
      <c r="AR233">
        <v>1</v>
      </c>
      <c r="CV233">
        <v>91</v>
      </c>
      <c r="EU233">
        <v>91</v>
      </c>
      <c r="FK233">
        <v>91</v>
      </c>
      <c r="GY233" s="39"/>
    </row>
    <row r="234" spans="1:207" ht="23.25" x14ac:dyDescent="0.25">
      <c r="A234" s="30" t="s">
        <v>2729</v>
      </c>
      <c r="B234">
        <v>10</v>
      </c>
      <c r="C234" s="30" t="s">
        <v>2412</v>
      </c>
      <c r="D234" s="68">
        <f t="shared" si="23"/>
        <v>10</v>
      </c>
      <c r="E234" s="30">
        <v>1</v>
      </c>
      <c r="F234">
        <v>1</v>
      </c>
      <c r="H234" s="1" t="s">
        <v>361</v>
      </c>
      <c r="I234" s="69" t="s">
        <v>2285</v>
      </c>
      <c r="J234" s="30">
        <f t="shared" si="24"/>
        <v>28</v>
      </c>
      <c r="S234" s="31"/>
      <c r="Y234">
        <v>91</v>
      </c>
      <c r="AD234">
        <v>91</v>
      </c>
      <c r="AL234">
        <v>91</v>
      </c>
      <c r="AU234">
        <v>1</v>
      </c>
      <c r="AW234">
        <v>91</v>
      </c>
      <c r="BE234">
        <v>1</v>
      </c>
      <c r="BG234">
        <v>1</v>
      </c>
      <c r="BH234">
        <v>91</v>
      </c>
      <c r="BM234">
        <v>91</v>
      </c>
      <c r="BN234">
        <v>1</v>
      </c>
      <c r="BV234">
        <v>91</v>
      </c>
      <c r="CC234">
        <v>91</v>
      </c>
      <c r="CE234">
        <v>91</v>
      </c>
      <c r="CT234">
        <v>91</v>
      </c>
      <c r="DI234">
        <v>91</v>
      </c>
      <c r="EB234">
        <v>91</v>
      </c>
      <c r="EE234">
        <v>91</v>
      </c>
      <c r="EJ234">
        <v>91</v>
      </c>
      <c r="EM234">
        <v>91</v>
      </c>
      <c r="EW234">
        <v>91</v>
      </c>
      <c r="FB234">
        <v>91</v>
      </c>
      <c r="FH234">
        <v>1</v>
      </c>
      <c r="FM234">
        <v>91</v>
      </c>
      <c r="FN234">
        <v>91</v>
      </c>
      <c r="FO234">
        <v>91</v>
      </c>
      <c r="FP234">
        <v>91</v>
      </c>
      <c r="FS234">
        <v>91</v>
      </c>
      <c r="FY234">
        <v>91</v>
      </c>
      <c r="GO234">
        <v>1</v>
      </c>
      <c r="GW234">
        <v>1</v>
      </c>
      <c r="GY234" s="39"/>
    </row>
    <row r="235" spans="1:207" ht="34.5" x14ac:dyDescent="0.25">
      <c r="A235" s="30" t="s">
        <v>2730</v>
      </c>
      <c r="B235">
        <v>1</v>
      </c>
      <c r="C235" s="30" t="s">
        <v>2074</v>
      </c>
      <c r="D235" s="68">
        <f t="shared" si="23"/>
        <v>1</v>
      </c>
      <c r="E235" s="30">
        <v>1</v>
      </c>
      <c r="F235">
        <v>6</v>
      </c>
      <c r="G235" t="s">
        <v>1347</v>
      </c>
      <c r="H235" s="1" t="s">
        <v>1765</v>
      </c>
      <c r="I235" s="81" t="s">
        <v>2284</v>
      </c>
      <c r="J235" s="30">
        <f t="shared" si="24"/>
        <v>19</v>
      </c>
      <c r="K235" s="30"/>
      <c r="L235" s="30"/>
      <c r="M235" s="30" t="s">
        <v>1331</v>
      </c>
      <c r="Q235" s="31" t="s">
        <v>360</v>
      </c>
      <c r="S235" s="31"/>
      <c r="V235">
        <v>94</v>
      </c>
      <c r="Y235">
        <v>93</v>
      </c>
      <c r="Z235">
        <v>93</v>
      </c>
      <c r="AL235">
        <v>93</v>
      </c>
      <c r="AM235">
        <v>93</v>
      </c>
      <c r="AQ235">
        <v>93</v>
      </c>
      <c r="AS235">
        <v>93</v>
      </c>
      <c r="BA235">
        <v>93</v>
      </c>
      <c r="BN235">
        <v>7</v>
      </c>
      <c r="CT235">
        <v>93</v>
      </c>
      <c r="CZ235">
        <v>93</v>
      </c>
      <c r="DA235">
        <v>93</v>
      </c>
      <c r="DC235">
        <v>93</v>
      </c>
      <c r="DU235">
        <v>93</v>
      </c>
      <c r="EB235">
        <v>93</v>
      </c>
      <c r="EU235">
        <v>93</v>
      </c>
      <c r="FH235">
        <v>93</v>
      </c>
      <c r="FV235">
        <v>7</v>
      </c>
      <c r="FY235">
        <v>93</v>
      </c>
      <c r="GK235">
        <v>93</v>
      </c>
      <c r="GV235">
        <v>93</v>
      </c>
      <c r="GY235" s="39"/>
    </row>
    <row r="236" spans="1:207" x14ac:dyDescent="0.25">
      <c r="A236" s="30" t="s">
        <v>2731</v>
      </c>
      <c r="B236">
        <v>1</v>
      </c>
      <c r="C236" s="30" t="s">
        <v>2114</v>
      </c>
      <c r="D236" s="68">
        <f t="shared" si="23"/>
        <v>1</v>
      </c>
      <c r="E236" s="30">
        <v>1</v>
      </c>
      <c r="F236">
        <v>8</v>
      </c>
      <c r="G236" t="s">
        <v>1348</v>
      </c>
      <c r="H236" s="1" t="s">
        <v>1378</v>
      </c>
      <c r="I236" s="84" t="s">
        <v>2287</v>
      </c>
      <c r="J236" s="30">
        <f t="shared" si="24"/>
        <v>0</v>
      </c>
      <c r="K236" s="30"/>
      <c r="L236" s="30"/>
      <c r="M236" s="30"/>
      <c r="O236" s="31" t="s">
        <v>317</v>
      </c>
      <c r="S236" s="31" t="s">
        <v>2481</v>
      </c>
      <c r="GY236" s="39"/>
    </row>
    <row r="237" spans="1:207" ht="23.25" x14ac:dyDescent="0.25">
      <c r="A237" s="30" t="s">
        <v>2732</v>
      </c>
      <c r="B237">
        <v>11</v>
      </c>
      <c r="C237" s="30" t="s">
        <v>1977</v>
      </c>
      <c r="D237" s="68">
        <f t="shared" si="23"/>
        <v>11</v>
      </c>
      <c r="E237" s="30">
        <v>1</v>
      </c>
      <c r="F237">
        <v>2</v>
      </c>
      <c r="G237" t="s">
        <v>1348</v>
      </c>
      <c r="H237" s="1" t="s">
        <v>1387</v>
      </c>
      <c r="I237" s="71" t="s">
        <v>2288</v>
      </c>
      <c r="J237" s="30">
        <f t="shared" si="24"/>
        <v>25</v>
      </c>
      <c r="K237" s="30" t="s">
        <v>3037</v>
      </c>
      <c r="L237" s="30" t="s">
        <v>3136</v>
      </c>
      <c r="M237" s="30"/>
      <c r="S237" s="31"/>
      <c r="AB237">
        <v>2</v>
      </c>
      <c r="AG237">
        <v>91</v>
      </c>
      <c r="AM237">
        <v>91</v>
      </c>
      <c r="AP237">
        <v>91</v>
      </c>
      <c r="BD237">
        <v>1</v>
      </c>
      <c r="BS237">
        <v>91</v>
      </c>
      <c r="CC237">
        <v>91</v>
      </c>
      <c r="CS237">
        <v>91</v>
      </c>
      <c r="CX237">
        <v>91</v>
      </c>
      <c r="CY237">
        <v>91</v>
      </c>
      <c r="CZ237">
        <v>91</v>
      </c>
      <c r="DG237">
        <v>91</v>
      </c>
      <c r="DK237">
        <v>91</v>
      </c>
      <c r="DQ237">
        <v>91</v>
      </c>
      <c r="DU237">
        <v>91</v>
      </c>
      <c r="EA237">
        <v>91</v>
      </c>
      <c r="EC237">
        <v>91</v>
      </c>
      <c r="ED237">
        <v>91</v>
      </c>
      <c r="EL237">
        <v>91</v>
      </c>
      <c r="EP237">
        <v>91</v>
      </c>
      <c r="ER237">
        <v>91</v>
      </c>
      <c r="EX237">
        <v>91</v>
      </c>
      <c r="FI237">
        <v>91</v>
      </c>
      <c r="FK237">
        <v>91</v>
      </c>
      <c r="FY237">
        <v>91</v>
      </c>
      <c r="GN237">
        <v>91</v>
      </c>
      <c r="GY237" s="39"/>
    </row>
    <row r="238" spans="1:207" x14ac:dyDescent="0.25">
      <c r="A238" s="30" t="s">
        <v>2733</v>
      </c>
      <c r="B238">
        <v>1</v>
      </c>
      <c r="C238" s="30" t="s">
        <v>1951</v>
      </c>
      <c r="D238" s="68">
        <f t="shared" si="23"/>
        <v>1</v>
      </c>
      <c r="E238" s="30">
        <v>1</v>
      </c>
      <c r="F238">
        <v>2</v>
      </c>
      <c r="H238" s="1" t="s">
        <v>1498</v>
      </c>
      <c r="I238" s="71" t="s">
        <v>2289</v>
      </c>
      <c r="J238" s="30">
        <f t="shared" si="24"/>
        <v>17</v>
      </c>
      <c r="K238" s="30" t="s">
        <v>2909</v>
      </c>
      <c r="L238" s="30" t="s">
        <v>3129</v>
      </c>
      <c r="M238" s="30" t="s">
        <v>1331</v>
      </c>
      <c r="Q238" s="31" t="s">
        <v>1475</v>
      </c>
      <c r="S238" s="31"/>
      <c r="AB238">
        <v>91</v>
      </c>
      <c r="AM238">
        <v>91</v>
      </c>
      <c r="AP238">
        <v>2</v>
      </c>
      <c r="AZ238">
        <v>91</v>
      </c>
      <c r="BJ238">
        <v>1</v>
      </c>
      <c r="BP238">
        <v>1</v>
      </c>
      <c r="CC238">
        <v>91</v>
      </c>
      <c r="CR238">
        <v>91</v>
      </c>
      <c r="CZ238">
        <v>91</v>
      </c>
      <c r="DO238">
        <v>91</v>
      </c>
      <c r="DU238">
        <v>91</v>
      </c>
      <c r="EC238">
        <v>91</v>
      </c>
      <c r="EP238">
        <v>91</v>
      </c>
      <c r="ER238">
        <v>91</v>
      </c>
      <c r="EX238">
        <v>91</v>
      </c>
      <c r="FU238">
        <v>91</v>
      </c>
      <c r="FY238">
        <v>91</v>
      </c>
      <c r="GW238">
        <v>91</v>
      </c>
      <c r="GY238" s="39"/>
    </row>
    <row r="239" spans="1:207" ht="34.5" x14ac:dyDescent="0.25">
      <c r="A239" s="30" t="s">
        <v>2734</v>
      </c>
      <c r="B239">
        <v>1</v>
      </c>
      <c r="C239" s="30" t="s">
        <v>2108</v>
      </c>
      <c r="D239" s="68">
        <f t="shared" si="23"/>
        <v>1</v>
      </c>
      <c r="E239" s="30">
        <v>1</v>
      </c>
      <c r="F239">
        <v>8</v>
      </c>
      <c r="G239" t="s">
        <v>1349</v>
      </c>
      <c r="H239" s="1" t="s">
        <v>1874</v>
      </c>
      <c r="I239" s="83" t="s">
        <v>2290</v>
      </c>
      <c r="J239" s="30">
        <f t="shared" si="24"/>
        <v>27</v>
      </c>
      <c r="K239" s="30" t="s">
        <v>3033</v>
      </c>
      <c r="L239" s="30" t="s">
        <v>3161</v>
      </c>
      <c r="M239" s="30"/>
      <c r="S239" s="31"/>
      <c r="AA239">
        <v>8</v>
      </c>
      <c r="AF239">
        <v>94</v>
      </c>
      <c r="AJ239">
        <v>8</v>
      </c>
      <c r="AS239">
        <v>94</v>
      </c>
      <c r="AX239">
        <v>7</v>
      </c>
      <c r="BE239">
        <v>8</v>
      </c>
      <c r="BH239">
        <v>8</v>
      </c>
      <c r="BJ239">
        <v>94</v>
      </c>
      <c r="BS239">
        <v>94</v>
      </c>
      <c r="CD239">
        <v>94</v>
      </c>
      <c r="CS239">
        <v>94</v>
      </c>
      <c r="DB239">
        <v>94</v>
      </c>
      <c r="DF239">
        <v>94</v>
      </c>
      <c r="DI239">
        <v>94</v>
      </c>
      <c r="DL239">
        <v>94</v>
      </c>
      <c r="DM239">
        <v>94</v>
      </c>
      <c r="DQ239">
        <v>94</v>
      </c>
      <c r="DY239">
        <v>94</v>
      </c>
      <c r="EB239">
        <v>94</v>
      </c>
      <c r="EP239">
        <v>94</v>
      </c>
      <c r="EV239">
        <v>94</v>
      </c>
      <c r="EY239">
        <v>94</v>
      </c>
      <c r="FG239">
        <v>94</v>
      </c>
      <c r="FW239">
        <v>94</v>
      </c>
      <c r="FY239">
        <v>94</v>
      </c>
      <c r="GB239">
        <v>94</v>
      </c>
      <c r="GF239">
        <v>94</v>
      </c>
      <c r="GQ239">
        <v>94</v>
      </c>
      <c r="GY239" s="39"/>
    </row>
    <row r="240" spans="1:207" x14ac:dyDescent="0.25">
      <c r="A240" s="30" t="s">
        <v>2735</v>
      </c>
      <c r="B240">
        <v>1</v>
      </c>
      <c r="C240" s="30" t="s">
        <v>2075</v>
      </c>
      <c r="D240" s="68">
        <f t="shared" si="23"/>
        <v>1</v>
      </c>
      <c r="E240" s="30">
        <v>1</v>
      </c>
      <c r="F240">
        <v>6</v>
      </c>
      <c r="G240" t="s">
        <v>1348</v>
      </c>
      <c r="H240" s="1" t="s">
        <v>1778</v>
      </c>
      <c r="I240" s="81" t="s">
        <v>2291</v>
      </c>
      <c r="J240" s="30">
        <f t="shared" si="24"/>
        <v>10</v>
      </c>
      <c r="K240" s="30" t="s">
        <v>240</v>
      </c>
      <c r="L240" s="30" t="s">
        <v>3141</v>
      </c>
      <c r="M240" s="30"/>
      <c r="O240" s="31" t="s">
        <v>240</v>
      </c>
      <c r="S240" s="31"/>
      <c r="AK240">
        <v>7</v>
      </c>
      <c r="BA240">
        <v>93</v>
      </c>
      <c r="BC240">
        <v>93</v>
      </c>
      <c r="BX240">
        <v>93</v>
      </c>
      <c r="CN240">
        <v>93</v>
      </c>
      <c r="DZ240">
        <v>93</v>
      </c>
      <c r="EI240">
        <v>93</v>
      </c>
      <c r="FK240">
        <v>93</v>
      </c>
      <c r="FZ240">
        <v>93</v>
      </c>
      <c r="GA240">
        <v>93</v>
      </c>
      <c r="GU240">
        <v>93</v>
      </c>
      <c r="GY240" s="39"/>
    </row>
    <row r="241" spans="1:207" ht="68.25" x14ac:dyDescent="0.25">
      <c r="A241" s="30" t="s">
        <v>2736</v>
      </c>
      <c r="B241">
        <v>1</v>
      </c>
      <c r="C241" s="30" t="s">
        <v>2019</v>
      </c>
      <c r="D241" s="68">
        <f t="shared" si="23"/>
        <v>1</v>
      </c>
      <c r="E241" s="30">
        <v>1</v>
      </c>
      <c r="F241">
        <v>4</v>
      </c>
      <c r="G241" t="s">
        <v>1347</v>
      </c>
      <c r="H241" s="1" t="s">
        <v>1875</v>
      </c>
      <c r="I241" s="77" t="s">
        <v>2380</v>
      </c>
      <c r="J241" s="30">
        <f t="shared" si="24"/>
        <v>9</v>
      </c>
      <c r="K241" s="30"/>
      <c r="L241" s="30"/>
      <c r="M241" s="30" t="s">
        <v>1331</v>
      </c>
      <c r="O241" s="31" t="s">
        <v>1555</v>
      </c>
      <c r="Q241" s="31" t="s">
        <v>342</v>
      </c>
      <c r="S241" s="31"/>
      <c r="U241">
        <v>4</v>
      </c>
      <c r="AK241">
        <v>92</v>
      </c>
      <c r="BN241">
        <v>92</v>
      </c>
      <c r="BX241">
        <v>92</v>
      </c>
      <c r="BY241">
        <v>4</v>
      </c>
      <c r="BZ241">
        <v>3</v>
      </c>
      <c r="CB241">
        <v>1</v>
      </c>
      <c r="CJ241">
        <v>5</v>
      </c>
      <c r="EL241">
        <v>92</v>
      </c>
      <c r="GY241" s="39"/>
    </row>
    <row r="242" spans="1:207" ht="23.25" x14ac:dyDescent="0.25">
      <c r="A242" s="30" t="s">
        <v>2737</v>
      </c>
      <c r="B242">
        <v>1</v>
      </c>
      <c r="C242" s="30" t="s">
        <v>2074</v>
      </c>
      <c r="D242" s="68">
        <f t="shared" si="23"/>
        <v>1</v>
      </c>
      <c r="E242" s="30">
        <v>1</v>
      </c>
      <c r="F242">
        <v>6</v>
      </c>
      <c r="G242" t="s">
        <v>1349</v>
      </c>
      <c r="H242" s="1" t="s">
        <v>1788</v>
      </c>
      <c r="I242" s="81" t="s">
        <v>2292</v>
      </c>
      <c r="J242" s="30">
        <f t="shared" si="24"/>
        <v>19</v>
      </c>
      <c r="K242" s="30"/>
      <c r="L242" s="30"/>
      <c r="M242" s="30" t="s">
        <v>1331</v>
      </c>
      <c r="Q242" s="31" t="s">
        <v>360</v>
      </c>
      <c r="S242" s="31"/>
      <c r="V242">
        <v>7</v>
      </c>
      <c r="Y242">
        <v>93</v>
      </c>
      <c r="Z242">
        <v>93</v>
      </c>
      <c r="AL242">
        <v>93</v>
      </c>
      <c r="AM242">
        <v>93</v>
      </c>
      <c r="AQ242">
        <v>93</v>
      </c>
      <c r="AS242">
        <v>93</v>
      </c>
      <c r="BA242">
        <v>93</v>
      </c>
      <c r="BN242">
        <v>93</v>
      </c>
      <c r="CT242">
        <v>93</v>
      </c>
      <c r="CZ242">
        <v>93</v>
      </c>
      <c r="DA242">
        <v>93</v>
      </c>
      <c r="DC242">
        <v>93</v>
      </c>
      <c r="DU242">
        <v>93</v>
      </c>
      <c r="EB242">
        <v>93</v>
      </c>
      <c r="EU242">
        <v>93</v>
      </c>
      <c r="FH242">
        <v>93</v>
      </c>
      <c r="FV242">
        <v>93</v>
      </c>
      <c r="FY242">
        <v>93</v>
      </c>
      <c r="GK242">
        <v>93</v>
      </c>
      <c r="GV242">
        <v>93</v>
      </c>
      <c r="GY242" s="39"/>
    </row>
    <row r="243" spans="1:207" x14ac:dyDescent="0.25">
      <c r="A243" s="30" t="s">
        <v>2738</v>
      </c>
      <c r="B243">
        <v>1</v>
      </c>
      <c r="C243" s="30" t="s">
        <v>2116</v>
      </c>
      <c r="D243" s="68">
        <f t="shared" si="23"/>
        <v>1</v>
      </c>
      <c r="E243" s="30">
        <v>1</v>
      </c>
      <c r="F243">
        <v>3</v>
      </c>
      <c r="G243" t="s">
        <v>1349</v>
      </c>
      <c r="H243" s="1" t="s">
        <v>1917</v>
      </c>
      <c r="I243" s="75" t="s">
        <v>2293</v>
      </c>
      <c r="J243" s="30">
        <f t="shared" si="24"/>
        <v>0</v>
      </c>
      <c r="K243" s="30"/>
      <c r="L243" s="30"/>
      <c r="M243" s="30"/>
      <c r="S243" s="31" t="s">
        <v>3034</v>
      </c>
      <c r="GY243" s="39"/>
    </row>
    <row r="244" spans="1:207" x14ac:dyDescent="0.25">
      <c r="A244" s="30" t="s">
        <v>2739</v>
      </c>
      <c r="B244">
        <v>4</v>
      </c>
      <c r="C244" s="30" t="s">
        <v>1973</v>
      </c>
      <c r="D244" s="68">
        <f t="shared" si="23"/>
        <v>4</v>
      </c>
      <c r="E244" s="30">
        <v>1</v>
      </c>
      <c r="F244">
        <v>2</v>
      </c>
      <c r="G244" t="s">
        <v>1349</v>
      </c>
      <c r="H244" s="1" t="s">
        <v>1815</v>
      </c>
      <c r="I244" s="71" t="s">
        <v>2293</v>
      </c>
      <c r="J244" s="30">
        <f t="shared" si="24"/>
        <v>28</v>
      </c>
      <c r="K244" s="30" t="s">
        <v>2935</v>
      </c>
      <c r="L244" s="30" t="s">
        <v>3056</v>
      </c>
      <c r="M244" s="30"/>
      <c r="N244" s="31" t="s">
        <v>189</v>
      </c>
      <c r="S244" s="31"/>
      <c r="Z244">
        <v>91</v>
      </c>
      <c r="AC244">
        <v>91</v>
      </c>
      <c r="AG244">
        <v>91</v>
      </c>
      <c r="AN244">
        <v>91</v>
      </c>
      <c r="AS244">
        <v>91</v>
      </c>
      <c r="AT244">
        <v>91</v>
      </c>
      <c r="AX244">
        <v>91</v>
      </c>
      <c r="AZ244">
        <v>91</v>
      </c>
      <c r="BF244">
        <v>91</v>
      </c>
      <c r="BH244">
        <v>91</v>
      </c>
      <c r="BJ244">
        <v>91</v>
      </c>
      <c r="BL244">
        <v>91</v>
      </c>
      <c r="BQ244">
        <v>91</v>
      </c>
      <c r="BZ244">
        <v>91</v>
      </c>
      <c r="CF244">
        <v>91</v>
      </c>
      <c r="CH244">
        <v>91</v>
      </c>
      <c r="CN244">
        <v>91</v>
      </c>
      <c r="CR244">
        <v>91</v>
      </c>
      <c r="DB244">
        <v>91</v>
      </c>
      <c r="DL244">
        <v>91</v>
      </c>
      <c r="DP244">
        <v>91</v>
      </c>
      <c r="DR244">
        <v>91</v>
      </c>
      <c r="EA244">
        <v>91</v>
      </c>
      <c r="EQ244">
        <v>91</v>
      </c>
      <c r="EZ244">
        <v>91</v>
      </c>
      <c r="FJ244">
        <v>91</v>
      </c>
      <c r="FW244">
        <v>91</v>
      </c>
      <c r="GB244">
        <v>91</v>
      </c>
      <c r="GH244">
        <v>91</v>
      </c>
      <c r="GL244">
        <v>91</v>
      </c>
      <c r="GN244">
        <v>91</v>
      </c>
      <c r="GV244">
        <v>91</v>
      </c>
      <c r="GY244" s="39"/>
    </row>
    <row r="245" spans="1:207" ht="23.25" x14ac:dyDescent="0.25">
      <c r="A245" s="30" t="s">
        <v>2740</v>
      </c>
      <c r="B245">
        <v>1</v>
      </c>
      <c r="C245" s="30" t="s">
        <v>1937</v>
      </c>
      <c r="D245" s="68">
        <f t="shared" si="23"/>
        <v>1</v>
      </c>
      <c r="E245" s="30">
        <v>1</v>
      </c>
      <c r="F245">
        <v>1</v>
      </c>
      <c r="G245" t="s">
        <v>1348</v>
      </c>
      <c r="H245" s="1" t="s">
        <v>1682</v>
      </c>
      <c r="I245" s="69" t="s">
        <v>2294</v>
      </c>
      <c r="J245" s="30">
        <f t="shared" si="24"/>
        <v>15</v>
      </c>
      <c r="N245" s="31" t="s">
        <v>1356</v>
      </c>
      <c r="O245" s="31" t="s">
        <v>1471</v>
      </c>
      <c r="S245" s="31"/>
      <c r="AD245">
        <v>2</v>
      </c>
      <c r="AO245">
        <v>1</v>
      </c>
      <c r="AT245">
        <v>91</v>
      </c>
      <c r="AV245">
        <v>91</v>
      </c>
      <c r="AY245">
        <v>91</v>
      </c>
      <c r="CJ245">
        <v>0</v>
      </c>
      <c r="EC245">
        <v>91</v>
      </c>
      <c r="EO245">
        <v>91</v>
      </c>
      <c r="ET245">
        <v>1</v>
      </c>
      <c r="FA245">
        <v>1</v>
      </c>
      <c r="FM245">
        <v>0</v>
      </c>
      <c r="FN245">
        <v>0</v>
      </c>
      <c r="FO245">
        <v>0</v>
      </c>
      <c r="FP245">
        <v>0</v>
      </c>
      <c r="FS245">
        <v>0</v>
      </c>
      <c r="GY245" s="39"/>
    </row>
    <row r="246" spans="1:207" ht="23.25" x14ac:dyDescent="0.25">
      <c r="A246" s="30" t="s">
        <v>2741</v>
      </c>
      <c r="B246">
        <v>3</v>
      </c>
      <c r="C246" s="30" t="s">
        <v>2413</v>
      </c>
      <c r="D246" s="68">
        <f t="shared" si="23"/>
        <v>10</v>
      </c>
      <c r="E246" s="30">
        <v>1</v>
      </c>
      <c r="F246">
        <v>2</v>
      </c>
      <c r="G246" t="s">
        <v>1349</v>
      </c>
      <c r="H246" s="1" t="s">
        <v>1358</v>
      </c>
      <c r="I246" s="71" t="s">
        <v>2295</v>
      </c>
      <c r="J246" s="30">
        <f t="shared" si="24"/>
        <v>8</v>
      </c>
      <c r="K246" s="30"/>
      <c r="L246" s="30"/>
      <c r="M246" s="30"/>
      <c r="N246" s="31" t="s">
        <v>1356</v>
      </c>
      <c r="O246" s="31" t="s">
        <v>1471</v>
      </c>
      <c r="S246" s="31"/>
      <c r="AD246">
        <v>91</v>
      </c>
      <c r="CJ246">
        <v>91</v>
      </c>
      <c r="FA246">
        <v>91</v>
      </c>
      <c r="FM246">
        <v>91</v>
      </c>
      <c r="FN246">
        <v>91</v>
      </c>
      <c r="FO246">
        <v>91</v>
      </c>
      <c r="FP246">
        <v>91</v>
      </c>
      <c r="FS246">
        <v>91</v>
      </c>
      <c r="GY246" s="39"/>
    </row>
    <row r="247" spans="1:207" ht="23.25" x14ac:dyDescent="0.25">
      <c r="A247" s="30" t="s">
        <v>2742</v>
      </c>
      <c r="B247">
        <v>7</v>
      </c>
      <c r="C247" s="30" t="s">
        <v>2414</v>
      </c>
      <c r="D247" s="68">
        <f t="shared" si="23"/>
        <v>7</v>
      </c>
      <c r="E247" s="30">
        <v>1</v>
      </c>
      <c r="F247">
        <v>2</v>
      </c>
      <c r="G247" t="s">
        <v>1349</v>
      </c>
      <c r="H247" s="1" t="s">
        <v>1355</v>
      </c>
      <c r="I247" s="71" t="s">
        <v>2296</v>
      </c>
      <c r="J247" s="30">
        <f t="shared" si="24"/>
        <v>25</v>
      </c>
      <c r="K247" s="30" t="s">
        <v>3041</v>
      </c>
      <c r="L247" s="30" t="s">
        <v>3155</v>
      </c>
      <c r="M247" s="30"/>
      <c r="N247" s="31" t="s">
        <v>1356</v>
      </c>
      <c r="S247" s="31"/>
      <c r="W247">
        <v>91</v>
      </c>
      <c r="AD247">
        <v>1</v>
      </c>
      <c r="AE247">
        <v>91</v>
      </c>
      <c r="AO247">
        <v>2</v>
      </c>
      <c r="AT247">
        <v>91</v>
      </c>
      <c r="AV247">
        <v>91</v>
      </c>
      <c r="AY247">
        <v>91</v>
      </c>
      <c r="BW247">
        <v>91</v>
      </c>
      <c r="CA247">
        <v>91</v>
      </c>
      <c r="CL247">
        <v>91</v>
      </c>
      <c r="CR247">
        <v>91</v>
      </c>
      <c r="CW247">
        <v>91</v>
      </c>
      <c r="DT247">
        <v>91</v>
      </c>
      <c r="DX247">
        <v>91</v>
      </c>
      <c r="EC247">
        <v>91</v>
      </c>
      <c r="ET247">
        <v>91</v>
      </c>
      <c r="EZ247">
        <v>91</v>
      </c>
      <c r="FA247">
        <v>91</v>
      </c>
      <c r="FM247">
        <v>91</v>
      </c>
      <c r="FN247">
        <v>91</v>
      </c>
      <c r="FO247">
        <v>91</v>
      </c>
      <c r="FP247">
        <v>91</v>
      </c>
      <c r="FQ247">
        <v>91</v>
      </c>
      <c r="FR247">
        <v>91</v>
      </c>
      <c r="FS247">
        <v>91</v>
      </c>
      <c r="GO247">
        <v>91</v>
      </c>
      <c r="GX247">
        <v>91</v>
      </c>
      <c r="GY247" s="39"/>
    </row>
    <row r="248" spans="1:207" ht="23.25" x14ac:dyDescent="0.25">
      <c r="A248" s="30" t="s">
        <v>2743</v>
      </c>
      <c r="B248">
        <v>4</v>
      </c>
      <c r="C248" s="30" t="s">
        <v>1976</v>
      </c>
      <c r="D248" s="68">
        <f t="shared" si="23"/>
        <v>4</v>
      </c>
      <c r="E248" s="30">
        <v>1</v>
      </c>
      <c r="F248">
        <v>2</v>
      </c>
      <c r="G248" t="s">
        <v>1349</v>
      </c>
      <c r="H248" s="1" t="s">
        <v>1461</v>
      </c>
      <c r="I248" s="71" t="s">
        <v>2121</v>
      </c>
      <c r="J248" s="30">
        <f t="shared" si="24"/>
        <v>156</v>
      </c>
      <c r="K248" s="30" t="s">
        <v>3041</v>
      </c>
      <c r="L248" s="30" t="s">
        <v>3474</v>
      </c>
      <c r="M248" s="30"/>
      <c r="S248" s="31"/>
      <c r="U248">
        <v>91</v>
      </c>
      <c r="V248">
        <v>92</v>
      </c>
      <c r="W248">
        <v>91</v>
      </c>
      <c r="X248">
        <v>91</v>
      </c>
      <c r="Y248">
        <v>91</v>
      </c>
      <c r="Z248">
        <v>91</v>
      </c>
      <c r="AA248">
        <v>91</v>
      </c>
      <c r="AB248">
        <v>91</v>
      </c>
      <c r="AC248">
        <v>91</v>
      </c>
      <c r="AD248">
        <v>91</v>
      </c>
      <c r="AE248">
        <v>91</v>
      </c>
      <c r="AF248">
        <v>91</v>
      </c>
      <c r="AG248">
        <v>91</v>
      </c>
      <c r="AH248">
        <v>91</v>
      </c>
      <c r="AI248">
        <v>91</v>
      </c>
      <c r="AJ248">
        <v>91</v>
      </c>
      <c r="AK248">
        <v>91</v>
      </c>
      <c r="AL248">
        <v>2</v>
      </c>
      <c r="AM248">
        <v>91</v>
      </c>
      <c r="AN248">
        <v>91</v>
      </c>
      <c r="AO248">
        <v>91</v>
      </c>
      <c r="AP248">
        <v>91</v>
      </c>
      <c r="AQ248">
        <v>91</v>
      </c>
      <c r="AR248">
        <v>91</v>
      </c>
      <c r="AS248">
        <v>91</v>
      </c>
      <c r="AT248">
        <v>91</v>
      </c>
      <c r="AU248">
        <v>91</v>
      </c>
      <c r="AV248">
        <v>91</v>
      </c>
      <c r="AW248">
        <v>91</v>
      </c>
      <c r="AX248">
        <v>91</v>
      </c>
      <c r="AY248">
        <v>91</v>
      </c>
      <c r="AZ248">
        <v>91</v>
      </c>
      <c r="BA248">
        <v>91</v>
      </c>
      <c r="BB248">
        <v>91</v>
      </c>
      <c r="BC248">
        <v>91</v>
      </c>
      <c r="BD248">
        <v>91</v>
      </c>
      <c r="BE248">
        <v>91</v>
      </c>
      <c r="BF248">
        <v>91</v>
      </c>
      <c r="BG248">
        <v>91</v>
      </c>
      <c r="BH248">
        <v>91</v>
      </c>
      <c r="BI248">
        <v>91</v>
      </c>
      <c r="BJ248">
        <v>91</v>
      </c>
      <c r="BL248">
        <v>91</v>
      </c>
      <c r="BM248">
        <v>91</v>
      </c>
      <c r="BN248">
        <v>91</v>
      </c>
      <c r="BP248">
        <v>91</v>
      </c>
      <c r="BQ248">
        <v>91</v>
      </c>
      <c r="BS248">
        <v>91</v>
      </c>
      <c r="BT248">
        <v>91</v>
      </c>
      <c r="BU248">
        <v>91</v>
      </c>
      <c r="BV248">
        <v>91</v>
      </c>
      <c r="BW248">
        <v>91</v>
      </c>
      <c r="BX248">
        <v>91</v>
      </c>
      <c r="BY248">
        <v>91</v>
      </c>
      <c r="BZ248">
        <v>91</v>
      </c>
      <c r="CA248">
        <v>91</v>
      </c>
      <c r="CB248">
        <v>91</v>
      </c>
      <c r="CC248">
        <v>91</v>
      </c>
      <c r="CD248">
        <v>91</v>
      </c>
      <c r="CE248">
        <v>91</v>
      </c>
      <c r="CF248">
        <v>91</v>
      </c>
      <c r="CG248">
        <v>91</v>
      </c>
      <c r="CH248">
        <v>91</v>
      </c>
      <c r="CJ248">
        <v>91</v>
      </c>
      <c r="CK248">
        <v>91</v>
      </c>
      <c r="CL248">
        <v>91</v>
      </c>
      <c r="CN248">
        <v>91</v>
      </c>
      <c r="CP248">
        <v>91</v>
      </c>
      <c r="CR248">
        <v>91</v>
      </c>
      <c r="CS248">
        <v>91</v>
      </c>
      <c r="CT248">
        <v>91</v>
      </c>
      <c r="CU248">
        <v>91</v>
      </c>
      <c r="CV248">
        <v>91</v>
      </c>
      <c r="CW248">
        <v>91</v>
      </c>
      <c r="CX248">
        <v>91</v>
      </c>
      <c r="CY248">
        <v>91</v>
      </c>
      <c r="CZ248">
        <v>91</v>
      </c>
      <c r="DA248">
        <v>91</v>
      </c>
      <c r="DB248">
        <v>91</v>
      </c>
      <c r="DC248">
        <v>91</v>
      </c>
      <c r="DD248">
        <v>91</v>
      </c>
      <c r="DE248">
        <v>91</v>
      </c>
      <c r="DF248">
        <v>91</v>
      </c>
      <c r="DG248">
        <v>91</v>
      </c>
      <c r="DH248">
        <v>91</v>
      </c>
      <c r="DI248">
        <v>91</v>
      </c>
      <c r="DJ248">
        <v>91</v>
      </c>
      <c r="DK248">
        <v>91</v>
      </c>
      <c r="DL248">
        <v>91</v>
      </c>
      <c r="DM248">
        <v>91</v>
      </c>
      <c r="DN248">
        <v>91</v>
      </c>
      <c r="DO248">
        <v>91</v>
      </c>
      <c r="DP248">
        <v>91</v>
      </c>
      <c r="DQ248">
        <v>91</v>
      </c>
      <c r="DR248">
        <v>91</v>
      </c>
      <c r="DS248">
        <v>91</v>
      </c>
      <c r="DT248">
        <v>91</v>
      </c>
      <c r="DU248">
        <v>91</v>
      </c>
      <c r="DW248">
        <v>91</v>
      </c>
      <c r="DX248">
        <v>91</v>
      </c>
      <c r="DY248">
        <v>91</v>
      </c>
      <c r="DZ248">
        <v>91</v>
      </c>
      <c r="EA248">
        <v>91</v>
      </c>
      <c r="EB248">
        <v>91</v>
      </c>
      <c r="EC248">
        <v>91</v>
      </c>
      <c r="ED248">
        <v>91</v>
      </c>
      <c r="EE248">
        <v>91</v>
      </c>
      <c r="EF248">
        <v>91</v>
      </c>
      <c r="EG248">
        <v>91</v>
      </c>
      <c r="EH248">
        <v>91</v>
      </c>
      <c r="EI248">
        <v>91</v>
      </c>
      <c r="EJ248">
        <v>91</v>
      </c>
      <c r="EK248">
        <v>91</v>
      </c>
      <c r="EL248">
        <v>91</v>
      </c>
      <c r="EM248">
        <v>91</v>
      </c>
      <c r="EN248">
        <v>91</v>
      </c>
      <c r="EO248">
        <v>91</v>
      </c>
      <c r="EP248">
        <v>91</v>
      </c>
      <c r="EQ248">
        <v>91</v>
      </c>
      <c r="ER248">
        <v>91</v>
      </c>
      <c r="ET248">
        <v>91</v>
      </c>
      <c r="EU248">
        <v>91</v>
      </c>
      <c r="EV248">
        <v>91</v>
      </c>
      <c r="EW248">
        <v>91</v>
      </c>
      <c r="EX248">
        <v>91</v>
      </c>
      <c r="EY248">
        <v>91</v>
      </c>
      <c r="EZ248">
        <v>91</v>
      </c>
      <c r="FA248">
        <v>91</v>
      </c>
      <c r="FB248">
        <v>91</v>
      </c>
      <c r="FC248">
        <v>91</v>
      </c>
      <c r="FD248">
        <v>91</v>
      </c>
      <c r="FF248">
        <v>91</v>
      </c>
      <c r="FG248">
        <v>91</v>
      </c>
      <c r="FH248">
        <v>91</v>
      </c>
      <c r="FI248">
        <v>91</v>
      </c>
      <c r="FJ248">
        <v>91</v>
      </c>
      <c r="FK248">
        <v>91</v>
      </c>
      <c r="FM248">
        <v>91</v>
      </c>
      <c r="FN248">
        <v>91</v>
      </c>
      <c r="FO248">
        <v>91</v>
      </c>
      <c r="FP248">
        <v>91</v>
      </c>
      <c r="FQ248">
        <v>91</v>
      </c>
      <c r="FR248">
        <v>91</v>
      </c>
      <c r="FS248">
        <v>91</v>
      </c>
      <c r="FU248">
        <v>91</v>
      </c>
      <c r="FV248">
        <v>3</v>
      </c>
      <c r="FW248">
        <v>91</v>
      </c>
      <c r="FX248">
        <v>91</v>
      </c>
      <c r="FY248">
        <v>91</v>
      </c>
      <c r="FZ248">
        <v>91</v>
      </c>
      <c r="GA248">
        <v>91</v>
      </c>
      <c r="GB248">
        <v>91</v>
      </c>
      <c r="GC248">
        <v>91</v>
      </c>
      <c r="GE248">
        <v>91</v>
      </c>
      <c r="GF248">
        <v>91</v>
      </c>
      <c r="GG248">
        <v>91</v>
      </c>
      <c r="GH248">
        <v>91</v>
      </c>
      <c r="GI248">
        <v>91</v>
      </c>
      <c r="GJ248">
        <v>91</v>
      </c>
      <c r="GK248">
        <v>91</v>
      </c>
      <c r="GL248">
        <v>91</v>
      </c>
      <c r="GN248">
        <v>91</v>
      </c>
      <c r="GO248">
        <v>91</v>
      </c>
      <c r="GP248">
        <v>91</v>
      </c>
      <c r="GQ248">
        <v>91</v>
      </c>
      <c r="GS248">
        <v>91</v>
      </c>
      <c r="GT248">
        <v>91</v>
      </c>
      <c r="GU248">
        <v>91</v>
      </c>
      <c r="GV248">
        <v>91</v>
      </c>
      <c r="GW248">
        <v>91</v>
      </c>
      <c r="GX248">
        <v>91</v>
      </c>
      <c r="GY248" s="39"/>
    </row>
    <row r="249" spans="1:207" ht="34.5" x14ac:dyDescent="0.25">
      <c r="A249" s="30" t="s">
        <v>2744</v>
      </c>
      <c r="B249">
        <v>1</v>
      </c>
      <c r="C249" s="30" t="s">
        <v>1996</v>
      </c>
      <c r="D249" s="68">
        <f t="shared" si="23"/>
        <v>1</v>
      </c>
      <c r="E249" s="30">
        <v>1</v>
      </c>
      <c r="F249">
        <v>3</v>
      </c>
      <c r="G249" t="s">
        <v>1347</v>
      </c>
      <c r="H249" s="1" t="s">
        <v>1739</v>
      </c>
      <c r="I249" s="75" t="s">
        <v>2297</v>
      </c>
      <c r="J249" s="30">
        <f t="shared" si="24"/>
        <v>3</v>
      </c>
      <c r="K249" s="30" t="s">
        <v>2935</v>
      </c>
      <c r="L249" s="30" t="s">
        <v>3168</v>
      </c>
      <c r="M249" s="30" t="s">
        <v>1331</v>
      </c>
      <c r="Q249" s="31" t="s">
        <v>1473</v>
      </c>
      <c r="S249" s="31"/>
      <c r="BP249">
        <v>92</v>
      </c>
      <c r="DC249">
        <v>92</v>
      </c>
      <c r="DQ249">
        <v>92</v>
      </c>
      <c r="GY249" s="39"/>
    </row>
    <row r="250" spans="1:207" x14ac:dyDescent="0.25">
      <c r="A250" s="30" t="s">
        <v>2745</v>
      </c>
      <c r="B250">
        <v>3</v>
      </c>
      <c r="C250" s="30" t="s">
        <v>2003</v>
      </c>
      <c r="D250" s="68">
        <f t="shared" si="23"/>
        <v>3</v>
      </c>
      <c r="E250" s="30">
        <v>1</v>
      </c>
      <c r="F250">
        <v>3</v>
      </c>
      <c r="G250" t="s">
        <v>1349</v>
      </c>
      <c r="H250" s="1" t="s">
        <v>1893</v>
      </c>
      <c r="I250" s="75" t="s">
        <v>2298</v>
      </c>
      <c r="J250" s="30">
        <f t="shared" si="24"/>
        <v>14</v>
      </c>
      <c r="K250" s="30" t="s">
        <v>2937</v>
      </c>
      <c r="L250" s="30" t="s">
        <v>3485</v>
      </c>
      <c r="M250" s="30"/>
      <c r="N250" s="31" t="s">
        <v>3486</v>
      </c>
      <c r="S250" s="31"/>
      <c r="W250">
        <v>92</v>
      </c>
      <c r="Z250">
        <v>92</v>
      </c>
      <c r="AB250">
        <v>92</v>
      </c>
      <c r="AG250">
        <v>92</v>
      </c>
      <c r="AZ250">
        <v>92</v>
      </c>
      <c r="BI250">
        <v>7</v>
      </c>
      <c r="BW250">
        <v>92</v>
      </c>
      <c r="CF250">
        <v>92</v>
      </c>
      <c r="CW250">
        <v>92</v>
      </c>
      <c r="DE250">
        <v>92</v>
      </c>
      <c r="DN250">
        <v>92</v>
      </c>
      <c r="EN250">
        <v>92</v>
      </c>
      <c r="EP250">
        <v>92</v>
      </c>
      <c r="FJ250">
        <v>92</v>
      </c>
      <c r="GN250">
        <v>92</v>
      </c>
      <c r="GU250">
        <v>92</v>
      </c>
      <c r="GY250" s="39"/>
    </row>
    <row r="251" spans="1:207" ht="23.25" x14ac:dyDescent="0.25">
      <c r="A251" s="30" t="s">
        <v>2746</v>
      </c>
      <c r="B251">
        <v>10</v>
      </c>
      <c r="C251" s="30" t="s">
        <v>2008</v>
      </c>
      <c r="D251" s="68">
        <f t="shared" si="23"/>
        <v>10</v>
      </c>
      <c r="E251" s="30">
        <v>1</v>
      </c>
      <c r="F251">
        <v>3</v>
      </c>
      <c r="G251" t="s">
        <v>1349</v>
      </c>
      <c r="H251" s="1" t="s">
        <v>1371</v>
      </c>
      <c r="I251" s="75" t="s">
        <v>2118</v>
      </c>
      <c r="J251" s="30">
        <f t="shared" si="24"/>
        <v>21</v>
      </c>
      <c r="K251" s="30"/>
      <c r="L251" s="30"/>
      <c r="M251" s="30"/>
      <c r="S251" s="31"/>
      <c r="AA251">
        <v>92</v>
      </c>
      <c r="AB251">
        <v>92</v>
      </c>
      <c r="AG251">
        <v>5</v>
      </c>
      <c r="AJ251">
        <v>1</v>
      </c>
      <c r="AX251">
        <v>92</v>
      </c>
      <c r="BD251">
        <v>2</v>
      </c>
      <c r="BJ251">
        <v>3</v>
      </c>
      <c r="BS251">
        <v>92</v>
      </c>
      <c r="BV251">
        <v>92</v>
      </c>
      <c r="CH251">
        <v>92</v>
      </c>
      <c r="CS251">
        <v>92</v>
      </c>
      <c r="DB251">
        <v>92</v>
      </c>
      <c r="DF251">
        <v>92</v>
      </c>
      <c r="DK251">
        <v>92</v>
      </c>
      <c r="DP251">
        <v>92</v>
      </c>
      <c r="EA251">
        <v>92</v>
      </c>
      <c r="ED251">
        <v>92</v>
      </c>
      <c r="ER251">
        <v>92</v>
      </c>
      <c r="EV251">
        <v>92</v>
      </c>
      <c r="FI251">
        <v>92</v>
      </c>
      <c r="FY251">
        <v>92</v>
      </c>
      <c r="GY251" s="39"/>
    </row>
    <row r="252" spans="1:207" ht="23.25" x14ac:dyDescent="0.25">
      <c r="A252" s="30" t="s">
        <v>2747</v>
      </c>
      <c r="B252">
        <v>1</v>
      </c>
      <c r="C252" s="30" t="s">
        <v>2027</v>
      </c>
      <c r="D252" s="68">
        <f t="shared" si="23"/>
        <v>1</v>
      </c>
      <c r="E252" s="30">
        <v>1</v>
      </c>
      <c r="F252">
        <v>4</v>
      </c>
      <c r="G252" t="s">
        <v>1349</v>
      </c>
      <c r="H252" s="1" t="s">
        <v>1895</v>
      </c>
      <c r="I252" s="77" t="s">
        <v>2299</v>
      </c>
      <c r="J252" s="30">
        <f t="shared" si="24"/>
        <v>23</v>
      </c>
      <c r="K252" s="30" t="s">
        <v>1754</v>
      </c>
      <c r="L252" s="30" t="s">
        <v>3483</v>
      </c>
      <c r="M252" s="30"/>
      <c r="N252" s="31" t="s">
        <v>1356</v>
      </c>
      <c r="S252" s="31"/>
      <c r="AD252">
        <v>92</v>
      </c>
      <c r="AE252">
        <v>92</v>
      </c>
      <c r="AO252">
        <v>6</v>
      </c>
      <c r="AT252">
        <v>3</v>
      </c>
      <c r="BB252">
        <v>92</v>
      </c>
      <c r="BM252">
        <v>92</v>
      </c>
      <c r="BW252">
        <v>92</v>
      </c>
      <c r="CG252">
        <v>92</v>
      </c>
      <c r="CJ252">
        <v>92</v>
      </c>
      <c r="CP252">
        <v>92</v>
      </c>
      <c r="CR252">
        <v>92</v>
      </c>
      <c r="CW252">
        <v>92</v>
      </c>
      <c r="DT252">
        <v>92</v>
      </c>
      <c r="EO252">
        <v>92</v>
      </c>
      <c r="ET252">
        <v>92</v>
      </c>
      <c r="FA252">
        <v>92</v>
      </c>
      <c r="FM252">
        <v>92</v>
      </c>
      <c r="FN252">
        <v>92</v>
      </c>
      <c r="FO252">
        <v>92</v>
      </c>
      <c r="FP252">
        <v>92</v>
      </c>
      <c r="FQ252">
        <v>92</v>
      </c>
      <c r="FR252">
        <v>92</v>
      </c>
      <c r="FS252">
        <v>92</v>
      </c>
      <c r="GL252">
        <v>92</v>
      </c>
      <c r="GX252">
        <v>92</v>
      </c>
      <c r="GY252" s="39"/>
    </row>
    <row r="253" spans="1:207" ht="23.25" x14ac:dyDescent="0.25">
      <c r="A253" s="30" t="s">
        <v>2748</v>
      </c>
      <c r="B253">
        <v>1</v>
      </c>
      <c r="C253" s="30" t="s">
        <v>1941</v>
      </c>
      <c r="D253" s="68">
        <f t="shared" si="23"/>
        <v>1</v>
      </c>
      <c r="E253" s="30">
        <v>1</v>
      </c>
      <c r="F253">
        <v>1</v>
      </c>
      <c r="G253" t="s">
        <v>1348</v>
      </c>
      <c r="H253" s="1" t="s">
        <v>1481</v>
      </c>
      <c r="I253" s="69" t="s">
        <v>2194</v>
      </c>
      <c r="J253" s="30">
        <f t="shared" si="24"/>
        <v>0</v>
      </c>
      <c r="K253" s="31" t="s">
        <v>2419</v>
      </c>
      <c r="M253" s="30" t="s">
        <v>1331</v>
      </c>
      <c r="Q253" s="31" t="s">
        <v>1594</v>
      </c>
      <c r="S253" s="31" t="s">
        <v>3103</v>
      </c>
      <c r="GY253" s="39"/>
    </row>
    <row r="254" spans="1:207" ht="23.25" x14ac:dyDescent="0.25">
      <c r="A254" s="30" t="s">
        <v>2749</v>
      </c>
      <c r="B254">
        <v>1</v>
      </c>
      <c r="C254" s="30" t="s">
        <v>2067</v>
      </c>
      <c r="D254" s="68">
        <f t="shared" si="23"/>
        <v>1</v>
      </c>
      <c r="E254" s="30">
        <v>1</v>
      </c>
      <c r="F254">
        <v>6</v>
      </c>
      <c r="H254" s="1" t="s">
        <v>1795</v>
      </c>
      <c r="I254" s="81" t="s">
        <v>2220</v>
      </c>
      <c r="J254" s="30">
        <f t="shared" si="24"/>
        <v>10</v>
      </c>
      <c r="K254" s="30" t="s">
        <v>3037</v>
      </c>
      <c r="L254" s="30" t="s">
        <v>3057</v>
      </c>
      <c r="M254" s="30"/>
      <c r="N254" s="31" t="s">
        <v>189</v>
      </c>
      <c r="P254" s="31" t="s">
        <v>3097</v>
      </c>
      <c r="S254" s="31"/>
      <c r="AC254">
        <v>93</v>
      </c>
      <c r="AD254">
        <v>5</v>
      </c>
      <c r="EC254">
        <v>93</v>
      </c>
      <c r="FM254">
        <v>93</v>
      </c>
      <c r="FN254">
        <v>93</v>
      </c>
      <c r="FO254">
        <v>93</v>
      </c>
      <c r="FP254">
        <v>93</v>
      </c>
      <c r="FQ254">
        <v>93</v>
      </c>
      <c r="FR254">
        <v>93</v>
      </c>
      <c r="FS254">
        <v>93</v>
      </c>
      <c r="GY254" s="39"/>
    </row>
    <row r="255" spans="1:207" ht="34.5" x14ac:dyDescent="0.25">
      <c r="A255" s="30" t="s">
        <v>2750</v>
      </c>
      <c r="B255">
        <v>1</v>
      </c>
      <c r="C255" s="30" t="s">
        <v>2006</v>
      </c>
      <c r="D255" s="68">
        <f t="shared" si="23"/>
        <v>1</v>
      </c>
      <c r="E255" s="30">
        <v>1</v>
      </c>
      <c r="F255">
        <v>3</v>
      </c>
      <c r="H255" s="1" t="s">
        <v>1742</v>
      </c>
      <c r="I255" s="75" t="s">
        <v>2273</v>
      </c>
      <c r="J255" s="30">
        <f t="shared" si="24"/>
        <v>29</v>
      </c>
      <c r="K255" s="30" t="s">
        <v>3037</v>
      </c>
      <c r="L255" s="30" t="s">
        <v>3137</v>
      </c>
      <c r="M255" s="30"/>
      <c r="S255" s="31"/>
      <c r="AC255">
        <v>92</v>
      </c>
      <c r="AD255">
        <v>4</v>
      </c>
      <c r="AW255">
        <v>92</v>
      </c>
      <c r="BF255">
        <v>92</v>
      </c>
      <c r="BL255">
        <v>92</v>
      </c>
      <c r="BM255">
        <v>4</v>
      </c>
      <c r="BX255">
        <v>3</v>
      </c>
      <c r="CF255">
        <v>92</v>
      </c>
      <c r="CR255">
        <v>92</v>
      </c>
      <c r="CY255">
        <v>92</v>
      </c>
      <c r="DE255">
        <v>92</v>
      </c>
      <c r="DI255">
        <v>92</v>
      </c>
      <c r="DN255">
        <v>92</v>
      </c>
      <c r="DO255">
        <v>92</v>
      </c>
      <c r="DW255">
        <v>92</v>
      </c>
      <c r="EG255">
        <v>92</v>
      </c>
      <c r="EH255">
        <v>92</v>
      </c>
      <c r="EK255">
        <v>92</v>
      </c>
      <c r="EV255">
        <v>92</v>
      </c>
      <c r="FJ255">
        <v>92</v>
      </c>
      <c r="FM255">
        <v>92</v>
      </c>
      <c r="FN255">
        <v>92</v>
      </c>
      <c r="FO255">
        <v>92</v>
      </c>
      <c r="FP255">
        <v>92</v>
      </c>
      <c r="FQ255">
        <v>92</v>
      </c>
      <c r="FR255">
        <v>92</v>
      </c>
      <c r="FS255">
        <v>92</v>
      </c>
      <c r="FU255">
        <v>92</v>
      </c>
      <c r="GG255">
        <v>92</v>
      </c>
      <c r="GL255">
        <v>92</v>
      </c>
      <c r="GQ255">
        <v>92</v>
      </c>
      <c r="GS255">
        <v>92</v>
      </c>
      <c r="GY255" s="39"/>
    </row>
    <row r="256" spans="1:207" x14ac:dyDescent="0.25">
      <c r="A256" s="30" t="s">
        <v>2751</v>
      </c>
      <c r="B256">
        <v>1</v>
      </c>
      <c r="C256" s="30" t="s">
        <v>1941</v>
      </c>
      <c r="D256" s="68">
        <f t="shared" si="23"/>
        <v>1</v>
      </c>
      <c r="E256" s="30">
        <v>1</v>
      </c>
      <c r="F256">
        <v>1</v>
      </c>
      <c r="G256" t="s">
        <v>1347</v>
      </c>
      <c r="H256" s="1" t="s">
        <v>2282</v>
      </c>
      <c r="I256" s="69" t="s">
        <v>2283</v>
      </c>
      <c r="J256" s="30">
        <f t="shared" si="24"/>
        <v>0</v>
      </c>
      <c r="K256" s="31" t="s">
        <v>2419</v>
      </c>
      <c r="M256" s="30" t="s">
        <v>1331</v>
      </c>
      <c r="Q256" s="31" t="s">
        <v>1594</v>
      </c>
      <c r="S256" s="31" t="s">
        <v>3103</v>
      </c>
      <c r="GY256" s="39"/>
    </row>
    <row r="257" spans="1:207" ht="34.5" x14ac:dyDescent="0.25">
      <c r="A257" s="30" t="s">
        <v>2752</v>
      </c>
      <c r="B257">
        <v>1</v>
      </c>
      <c r="C257" s="30" t="s">
        <v>2028</v>
      </c>
      <c r="D257" s="68">
        <f t="shared" si="23"/>
        <v>1</v>
      </c>
      <c r="E257" s="30">
        <v>1</v>
      </c>
      <c r="F257">
        <v>4</v>
      </c>
      <c r="G257" t="s">
        <v>1349</v>
      </c>
      <c r="H257" s="1" t="s">
        <v>1757</v>
      </c>
      <c r="I257" s="77" t="s">
        <v>2243</v>
      </c>
      <c r="J257" s="30">
        <f t="shared" si="24"/>
        <v>0</v>
      </c>
      <c r="K257" s="30" t="s">
        <v>2935</v>
      </c>
      <c r="L257" s="30" t="s">
        <v>3167</v>
      </c>
      <c r="M257" s="30"/>
      <c r="S257" s="31" t="s">
        <v>3457</v>
      </c>
      <c r="GY257" s="39"/>
    </row>
    <row r="258" spans="1:207" ht="34.5" x14ac:dyDescent="0.25">
      <c r="A258" s="30" t="s">
        <v>2753</v>
      </c>
      <c r="B258">
        <v>1</v>
      </c>
      <c r="C258" s="30" t="s">
        <v>2006</v>
      </c>
      <c r="D258" s="68">
        <f t="shared" si="23"/>
        <v>1</v>
      </c>
      <c r="E258" s="30">
        <v>1</v>
      </c>
      <c r="F258">
        <v>3</v>
      </c>
      <c r="H258" s="1" t="s">
        <v>1743</v>
      </c>
      <c r="I258" s="75" t="s">
        <v>2327</v>
      </c>
      <c r="J258" s="30">
        <f t="shared" si="24"/>
        <v>2</v>
      </c>
      <c r="K258" s="30"/>
      <c r="L258" s="30"/>
      <c r="M258" s="30" t="s">
        <v>1331</v>
      </c>
      <c r="Q258" s="31" t="s">
        <v>956</v>
      </c>
      <c r="S258" s="31"/>
      <c r="BM258">
        <v>92</v>
      </c>
      <c r="FN258">
        <v>92</v>
      </c>
      <c r="GY258" s="39"/>
    </row>
    <row r="259" spans="1:207" ht="23.25" x14ac:dyDescent="0.25">
      <c r="A259" s="30" t="s">
        <v>2754</v>
      </c>
      <c r="B259">
        <v>1</v>
      </c>
      <c r="C259" s="30" t="s">
        <v>1928</v>
      </c>
      <c r="D259" s="68">
        <f t="shared" si="23"/>
        <v>1</v>
      </c>
      <c r="E259" s="30">
        <v>1</v>
      </c>
      <c r="F259">
        <v>1</v>
      </c>
      <c r="G259" t="s">
        <v>1347</v>
      </c>
      <c r="H259" s="1" t="s">
        <v>1477</v>
      </c>
      <c r="I259" s="69" t="s">
        <v>2300</v>
      </c>
      <c r="J259" s="30">
        <f t="shared" si="24"/>
        <v>0</v>
      </c>
      <c r="K259" s="31" t="s">
        <v>2419</v>
      </c>
      <c r="M259" s="30" t="s">
        <v>1331</v>
      </c>
      <c r="N259" s="31" t="s">
        <v>182</v>
      </c>
      <c r="Q259" s="31" t="s">
        <v>1337</v>
      </c>
      <c r="S259" s="31" t="s">
        <v>3103</v>
      </c>
      <c r="GY259" s="39"/>
    </row>
    <row r="260" spans="1:207" ht="23.25" x14ac:dyDescent="0.25">
      <c r="A260" s="30" t="s">
        <v>2755</v>
      </c>
      <c r="B260">
        <v>1</v>
      </c>
      <c r="C260" s="30" t="s">
        <v>1965</v>
      </c>
      <c r="D260" s="68">
        <f t="shared" si="23"/>
        <v>1</v>
      </c>
      <c r="E260" s="30">
        <v>1</v>
      </c>
      <c r="F260">
        <v>2</v>
      </c>
      <c r="G260" t="s">
        <v>1349</v>
      </c>
      <c r="H260" s="1" t="s">
        <v>1888</v>
      </c>
      <c r="I260" s="71" t="s">
        <v>3475</v>
      </c>
      <c r="J260" s="30">
        <f t="shared" si="24"/>
        <v>10</v>
      </c>
      <c r="K260" s="30" t="s">
        <v>2937</v>
      </c>
      <c r="L260" s="30" t="s">
        <v>3476</v>
      </c>
      <c r="M260" s="30" t="s">
        <v>1331</v>
      </c>
      <c r="N260" s="31" t="s">
        <v>3031</v>
      </c>
      <c r="Q260" s="31" t="s">
        <v>202</v>
      </c>
      <c r="S260" s="31"/>
      <c r="X260">
        <v>91</v>
      </c>
      <c r="AP260">
        <v>91</v>
      </c>
      <c r="BG260">
        <v>91</v>
      </c>
      <c r="BP260">
        <v>1</v>
      </c>
      <c r="CG260">
        <v>91</v>
      </c>
      <c r="CK260">
        <v>91</v>
      </c>
      <c r="DA260">
        <v>91</v>
      </c>
      <c r="DC260">
        <v>91</v>
      </c>
      <c r="EM260">
        <v>91</v>
      </c>
      <c r="FH260">
        <v>91</v>
      </c>
      <c r="GH260">
        <v>91</v>
      </c>
      <c r="GT260">
        <v>91</v>
      </c>
      <c r="GY260" s="39"/>
    </row>
    <row r="261" spans="1:207" x14ac:dyDescent="0.25">
      <c r="A261" s="30" t="s">
        <v>2756</v>
      </c>
      <c r="B261">
        <v>12</v>
      </c>
      <c r="C261" s="30" t="s">
        <v>1983</v>
      </c>
      <c r="D261" s="68">
        <f t="shared" si="23"/>
        <v>12</v>
      </c>
      <c r="E261" s="30">
        <v>1</v>
      </c>
      <c r="F261">
        <v>2</v>
      </c>
      <c r="G261" t="s">
        <v>1348</v>
      </c>
      <c r="H261" s="1" t="s">
        <v>2501</v>
      </c>
      <c r="I261" s="71" t="s">
        <v>2502</v>
      </c>
      <c r="J261" s="30">
        <f t="shared" si="24"/>
        <v>22</v>
      </c>
      <c r="K261" s="30"/>
      <c r="L261" s="30"/>
      <c r="M261" s="30"/>
      <c r="S261" s="31"/>
      <c r="X261">
        <v>3</v>
      </c>
      <c r="AD261">
        <v>91</v>
      </c>
      <c r="AF261">
        <v>5</v>
      </c>
      <c r="AJ261">
        <v>91</v>
      </c>
      <c r="AK261">
        <v>91</v>
      </c>
      <c r="AR261">
        <v>91</v>
      </c>
      <c r="AS261">
        <v>1</v>
      </c>
      <c r="BA261">
        <v>1</v>
      </c>
      <c r="BC261">
        <v>1</v>
      </c>
      <c r="BH261">
        <v>1</v>
      </c>
      <c r="CC261">
        <v>91</v>
      </c>
      <c r="CH261">
        <v>91</v>
      </c>
      <c r="CR261">
        <v>91</v>
      </c>
      <c r="CS261">
        <v>91</v>
      </c>
      <c r="CZ261">
        <v>91</v>
      </c>
      <c r="DC261">
        <v>91</v>
      </c>
      <c r="DO261">
        <v>91</v>
      </c>
      <c r="DU261">
        <v>91</v>
      </c>
      <c r="EC261">
        <v>91</v>
      </c>
      <c r="EI261">
        <v>91</v>
      </c>
      <c r="ET261">
        <v>91</v>
      </c>
      <c r="FG261">
        <v>91</v>
      </c>
      <c r="GY261" s="39"/>
    </row>
    <row r="262" spans="1:207" ht="34.5" x14ac:dyDescent="0.25">
      <c r="A262" s="30" t="s">
        <v>2757</v>
      </c>
      <c r="B262">
        <v>1</v>
      </c>
      <c r="C262" s="30" t="s">
        <v>1955</v>
      </c>
      <c r="D262" s="68">
        <f t="shared" si="23"/>
        <v>1</v>
      </c>
      <c r="E262" s="30">
        <v>1</v>
      </c>
      <c r="F262">
        <v>2</v>
      </c>
      <c r="G262" t="s">
        <v>1349</v>
      </c>
      <c r="H262" s="1" t="s">
        <v>1823</v>
      </c>
      <c r="I262" s="71" t="s">
        <v>2301</v>
      </c>
      <c r="J262" s="30">
        <f t="shared" si="24"/>
        <v>19</v>
      </c>
      <c r="K262" s="30" t="s">
        <v>1479</v>
      </c>
      <c r="L262" s="30"/>
      <c r="M262" s="30" t="s">
        <v>1331</v>
      </c>
      <c r="N262" s="31" t="s">
        <v>189</v>
      </c>
      <c r="Q262" s="31" t="s">
        <v>203</v>
      </c>
      <c r="S262" s="31"/>
      <c r="W262">
        <v>91</v>
      </c>
      <c r="AC262">
        <v>91</v>
      </c>
      <c r="AN262">
        <v>1</v>
      </c>
      <c r="AV262">
        <v>91</v>
      </c>
      <c r="AY262">
        <v>91</v>
      </c>
      <c r="BB262">
        <v>91</v>
      </c>
      <c r="BW262">
        <v>91</v>
      </c>
      <c r="CA262">
        <v>91</v>
      </c>
      <c r="CE262">
        <v>91</v>
      </c>
      <c r="CG262">
        <v>91</v>
      </c>
      <c r="CT262">
        <v>91</v>
      </c>
      <c r="DC262">
        <v>91</v>
      </c>
      <c r="DI262">
        <v>91</v>
      </c>
      <c r="DT262">
        <v>1</v>
      </c>
      <c r="DX262">
        <v>91</v>
      </c>
      <c r="EG262">
        <v>91</v>
      </c>
      <c r="EH262">
        <v>91</v>
      </c>
      <c r="EZ262">
        <v>91</v>
      </c>
      <c r="FJ262">
        <v>1</v>
      </c>
      <c r="GL262">
        <v>91</v>
      </c>
      <c r="GT262">
        <v>91</v>
      </c>
      <c r="GW262">
        <v>91</v>
      </c>
      <c r="GY262" s="39"/>
    </row>
    <row r="263" spans="1:207" x14ac:dyDescent="0.25">
      <c r="A263" s="30" t="s">
        <v>2758</v>
      </c>
      <c r="B263">
        <v>1</v>
      </c>
      <c r="C263" s="30" t="s">
        <v>1997</v>
      </c>
      <c r="D263" s="68">
        <f t="shared" si="23"/>
        <v>1</v>
      </c>
      <c r="E263" s="30">
        <v>1</v>
      </c>
      <c r="F263">
        <v>3</v>
      </c>
      <c r="G263" t="s">
        <v>1347</v>
      </c>
      <c r="H263" s="1" t="s">
        <v>1732</v>
      </c>
      <c r="I263" s="76" t="s">
        <v>2339</v>
      </c>
      <c r="J263" s="30">
        <f t="shared" si="24"/>
        <v>3</v>
      </c>
      <c r="K263" s="30" t="s">
        <v>1127</v>
      </c>
      <c r="L263" s="30"/>
      <c r="M263" s="30"/>
      <c r="N263" s="31" t="s">
        <v>2500</v>
      </c>
      <c r="S263" s="31"/>
      <c r="CN263">
        <v>92</v>
      </c>
      <c r="DZ263">
        <v>92</v>
      </c>
      <c r="EN263">
        <v>92</v>
      </c>
      <c r="GY263" s="39"/>
    </row>
    <row r="264" spans="1:207" x14ac:dyDescent="0.25">
      <c r="A264" s="30" t="s">
        <v>2759</v>
      </c>
      <c r="B264">
        <v>1</v>
      </c>
      <c r="C264" s="30" t="s">
        <v>1924</v>
      </c>
      <c r="D264" s="68">
        <f t="shared" si="23"/>
        <v>1</v>
      </c>
      <c r="E264" s="30">
        <v>1</v>
      </c>
      <c r="F264">
        <v>1</v>
      </c>
      <c r="G264" t="s">
        <v>1347</v>
      </c>
      <c r="H264" s="1" t="s">
        <v>1360</v>
      </c>
      <c r="I264" s="70" t="s">
        <v>2342</v>
      </c>
      <c r="J264" s="30">
        <f t="shared" si="24"/>
        <v>1</v>
      </c>
      <c r="K264" s="31" t="s">
        <v>1127</v>
      </c>
      <c r="N264" s="31" t="s">
        <v>2500</v>
      </c>
      <c r="S264" s="31"/>
      <c r="EN264">
        <v>91</v>
      </c>
      <c r="GY264" s="39"/>
    </row>
    <row r="265" spans="1:207" ht="34.5" x14ac:dyDescent="0.25">
      <c r="A265" s="30" t="s">
        <v>2760</v>
      </c>
      <c r="B265">
        <v>1</v>
      </c>
      <c r="C265" s="30" t="s">
        <v>2064</v>
      </c>
      <c r="D265" s="68">
        <f t="shared" si="23"/>
        <v>1</v>
      </c>
      <c r="E265" s="30">
        <v>1</v>
      </c>
      <c r="F265">
        <v>6</v>
      </c>
      <c r="G265" t="s">
        <v>1349</v>
      </c>
      <c r="H265" s="1" t="s">
        <v>1455</v>
      </c>
      <c r="I265" s="81" t="s">
        <v>2131</v>
      </c>
      <c r="J265" s="30">
        <f t="shared" si="24"/>
        <v>38</v>
      </c>
      <c r="K265" s="30" t="s">
        <v>2935</v>
      </c>
      <c r="L265" s="30" t="s">
        <v>3169</v>
      </c>
      <c r="M265" s="30"/>
      <c r="S265" s="31"/>
      <c r="Z265">
        <v>5</v>
      </c>
      <c r="AA265">
        <v>93</v>
      </c>
      <c r="AF265">
        <v>93</v>
      </c>
      <c r="AI265">
        <v>93</v>
      </c>
      <c r="AO265">
        <v>93</v>
      </c>
      <c r="AQ265">
        <v>93</v>
      </c>
      <c r="AU265">
        <v>93</v>
      </c>
      <c r="AW265">
        <v>93</v>
      </c>
      <c r="AX265">
        <v>93</v>
      </c>
      <c r="BB265">
        <v>93</v>
      </c>
      <c r="BC265">
        <v>93</v>
      </c>
      <c r="BG265">
        <v>93</v>
      </c>
      <c r="BH265">
        <v>7</v>
      </c>
      <c r="BN265">
        <v>93</v>
      </c>
      <c r="BS265">
        <v>93</v>
      </c>
      <c r="BV265">
        <v>93</v>
      </c>
      <c r="CD265">
        <v>93</v>
      </c>
      <c r="CT265">
        <v>93</v>
      </c>
      <c r="CY265">
        <v>93</v>
      </c>
      <c r="DA265">
        <v>93</v>
      </c>
      <c r="DB265">
        <v>93</v>
      </c>
      <c r="DF265">
        <v>93</v>
      </c>
      <c r="DI265">
        <v>93</v>
      </c>
      <c r="DN265">
        <v>93</v>
      </c>
      <c r="DQ265">
        <v>93</v>
      </c>
      <c r="DW265">
        <v>93</v>
      </c>
      <c r="ED265">
        <v>93</v>
      </c>
      <c r="EI265">
        <v>93</v>
      </c>
      <c r="EM265">
        <v>93</v>
      </c>
      <c r="ER265">
        <v>93</v>
      </c>
      <c r="ET265">
        <v>93</v>
      </c>
      <c r="EW265">
        <v>93</v>
      </c>
      <c r="FB265">
        <v>93</v>
      </c>
      <c r="FG265">
        <v>93</v>
      </c>
      <c r="FK265">
        <v>93</v>
      </c>
      <c r="FN265">
        <v>93</v>
      </c>
      <c r="FR265">
        <v>93</v>
      </c>
      <c r="FY265">
        <v>93</v>
      </c>
      <c r="GN265">
        <v>93</v>
      </c>
      <c r="GY265" s="39"/>
    </row>
    <row r="266" spans="1:207" x14ac:dyDescent="0.25">
      <c r="A266" s="30" t="s">
        <v>2761</v>
      </c>
      <c r="B266">
        <v>1</v>
      </c>
      <c r="C266" s="30" t="s">
        <v>1997</v>
      </c>
      <c r="D266" s="68">
        <f t="shared" si="23"/>
        <v>1</v>
      </c>
      <c r="E266" s="30">
        <v>1</v>
      </c>
      <c r="F266">
        <v>3</v>
      </c>
      <c r="G266" t="s">
        <v>1347</v>
      </c>
      <c r="H266" s="1" t="s">
        <v>1892</v>
      </c>
      <c r="I266" s="76" t="s">
        <v>2340</v>
      </c>
      <c r="J266" s="30">
        <f t="shared" si="24"/>
        <v>1</v>
      </c>
      <c r="K266" s="30" t="s">
        <v>1127</v>
      </c>
      <c r="L266" s="30"/>
      <c r="M266" s="30" t="s">
        <v>1360</v>
      </c>
      <c r="N266" s="31" t="s">
        <v>2500</v>
      </c>
      <c r="S266" s="31"/>
      <c r="EN266">
        <v>92</v>
      </c>
      <c r="GY266" s="39"/>
    </row>
    <row r="267" spans="1:207" x14ac:dyDescent="0.25">
      <c r="A267" s="30" t="s">
        <v>2762</v>
      </c>
      <c r="B267">
        <v>1</v>
      </c>
      <c r="C267" s="30" t="s">
        <v>2116</v>
      </c>
      <c r="D267" s="68">
        <f t="shared" ref="D267:D312" si="25">LEN(C267)-LEN(SUBSTITUTE(C267,"(",""))</f>
        <v>1</v>
      </c>
      <c r="E267" s="30">
        <v>1</v>
      </c>
      <c r="F267">
        <v>3</v>
      </c>
      <c r="H267" s="1" t="s">
        <v>1814</v>
      </c>
      <c r="I267" s="75" t="s">
        <v>3515</v>
      </c>
      <c r="J267" s="30">
        <f t="shared" ref="J267:J312" si="26">COUNT(U267:GG267)</f>
        <v>23</v>
      </c>
      <c r="K267" s="30"/>
      <c r="L267" s="30"/>
      <c r="M267" s="30"/>
      <c r="N267" s="31" t="s">
        <v>1479</v>
      </c>
      <c r="S267" s="31"/>
      <c r="V267">
        <v>4</v>
      </c>
      <c r="AD267">
        <v>92</v>
      </c>
      <c r="AN267">
        <v>92</v>
      </c>
      <c r="AT267">
        <v>92</v>
      </c>
      <c r="BE267">
        <v>3</v>
      </c>
      <c r="BM267">
        <v>92</v>
      </c>
      <c r="CB267">
        <v>92</v>
      </c>
      <c r="CJ267">
        <v>92</v>
      </c>
      <c r="CY267">
        <v>92</v>
      </c>
      <c r="DD267">
        <v>92</v>
      </c>
      <c r="DL267">
        <v>92</v>
      </c>
      <c r="DM267">
        <v>92</v>
      </c>
      <c r="DZ267">
        <v>92</v>
      </c>
      <c r="EG267">
        <v>92</v>
      </c>
      <c r="EH267">
        <v>92</v>
      </c>
      <c r="EY267">
        <v>92</v>
      </c>
      <c r="FC267">
        <v>92</v>
      </c>
      <c r="FM267">
        <v>92</v>
      </c>
      <c r="FN267">
        <v>92</v>
      </c>
      <c r="FO267">
        <v>92</v>
      </c>
      <c r="FP267">
        <v>92</v>
      </c>
      <c r="FS267">
        <v>92</v>
      </c>
      <c r="FU267">
        <v>92</v>
      </c>
      <c r="GY267" s="39"/>
    </row>
    <row r="268" spans="1:207" ht="45.75" x14ac:dyDescent="0.25">
      <c r="A268" s="30" t="s">
        <v>2763</v>
      </c>
      <c r="B268">
        <v>2</v>
      </c>
      <c r="C268" s="30" t="s">
        <v>1932</v>
      </c>
      <c r="D268" s="68">
        <f t="shared" si="25"/>
        <v>2</v>
      </c>
      <c r="E268" s="30">
        <v>1</v>
      </c>
      <c r="F268">
        <v>1</v>
      </c>
      <c r="G268" t="s">
        <v>1348</v>
      </c>
      <c r="H268" s="1" t="s">
        <v>1380</v>
      </c>
      <c r="I268" s="69" t="s">
        <v>2382</v>
      </c>
      <c r="J268" s="30">
        <f t="shared" si="26"/>
        <v>46</v>
      </c>
      <c r="K268" s="31" t="s">
        <v>3040</v>
      </c>
      <c r="S268" s="31"/>
      <c r="W268">
        <v>2</v>
      </c>
      <c r="X268">
        <v>91</v>
      </c>
      <c r="Z268">
        <v>91</v>
      </c>
      <c r="AA268">
        <v>91</v>
      </c>
      <c r="AB268">
        <v>1</v>
      </c>
      <c r="AE268">
        <v>91</v>
      </c>
      <c r="AF268">
        <v>91</v>
      </c>
      <c r="AG268">
        <v>91</v>
      </c>
      <c r="AH268">
        <v>91</v>
      </c>
      <c r="AJ268">
        <v>91</v>
      </c>
      <c r="AN268">
        <v>91</v>
      </c>
      <c r="AX268">
        <v>91</v>
      </c>
      <c r="AZ268">
        <v>1</v>
      </c>
      <c r="BB268">
        <v>1</v>
      </c>
      <c r="BD268">
        <v>91</v>
      </c>
      <c r="BI268">
        <v>1</v>
      </c>
      <c r="BJ268">
        <v>91</v>
      </c>
      <c r="BT268">
        <v>91</v>
      </c>
      <c r="BW268">
        <v>91</v>
      </c>
      <c r="BY268">
        <v>91</v>
      </c>
      <c r="BZ268">
        <v>91</v>
      </c>
      <c r="CA268">
        <v>91</v>
      </c>
      <c r="CB268">
        <v>91</v>
      </c>
      <c r="CH268">
        <v>91</v>
      </c>
      <c r="CP268">
        <v>91</v>
      </c>
      <c r="CS268">
        <v>91</v>
      </c>
      <c r="CW268">
        <v>91</v>
      </c>
      <c r="DB268">
        <v>91</v>
      </c>
      <c r="DF268">
        <v>91</v>
      </c>
      <c r="DG268">
        <v>91</v>
      </c>
      <c r="DN268">
        <v>91</v>
      </c>
      <c r="DP268">
        <v>91</v>
      </c>
      <c r="DR268">
        <v>91</v>
      </c>
      <c r="DS268">
        <v>91</v>
      </c>
      <c r="DT268">
        <v>91</v>
      </c>
      <c r="DW268">
        <v>91</v>
      </c>
      <c r="DX268">
        <v>91</v>
      </c>
      <c r="EF268">
        <v>91</v>
      </c>
      <c r="EK268">
        <v>91</v>
      </c>
      <c r="EL268">
        <v>91</v>
      </c>
      <c r="EQ268">
        <v>91</v>
      </c>
      <c r="FJ268">
        <v>91</v>
      </c>
      <c r="FX268">
        <v>91</v>
      </c>
      <c r="GE268">
        <v>91</v>
      </c>
      <c r="GF268">
        <v>91</v>
      </c>
      <c r="GG268">
        <v>91</v>
      </c>
      <c r="GH268">
        <v>91</v>
      </c>
      <c r="GI268">
        <v>91</v>
      </c>
      <c r="GJ268">
        <v>91</v>
      </c>
      <c r="GK268">
        <v>91</v>
      </c>
      <c r="GL268">
        <v>91</v>
      </c>
      <c r="GN268">
        <v>91</v>
      </c>
      <c r="GO268">
        <v>91</v>
      </c>
      <c r="GP268">
        <v>91</v>
      </c>
      <c r="GQ268">
        <v>91</v>
      </c>
      <c r="GU268">
        <v>91</v>
      </c>
      <c r="GY268" s="39"/>
    </row>
    <row r="269" spans="1:207" x14ac:dyDescent="0.25">
      <c r="A269" s="30" t="s">
        <v>2764</v>
      </c>
      <c r="B269">
        <v>1</v>
      </c>
      <c r="C269" s="30" t="s">
        <v>2051</v>
      </c>
      <c r="D269" s="68">
        <f t="shared" si="25"/>
        <v>1</v>
      </c>
      <c r="E269" s="30">
        <v>1</v>
      </c>
      <c r="F269">
        <v>5</v>
      </c>
      <c r="G269" t="s">
        <v>1347</v>
      </c>
      <c r="H269" s="1" t="s">
        <v>1362</v>
      </c>
      <c r="I269" s="80" t="s">
        <v>2395</v>
      </c>
      <c r="J269" s="30">
        <f t="shared" si="26"/>
        <v>2</v>
      </c>
      <c r="K269" s="30" t="s">
        <v>1127</v>
      </c>
      <c r="L269" s="30"/>
      <c r="M269" s="30"/>
      <c r="N269" s="31" t="s">
        <v>2500</v>
      </c>
      <c r="S269" s="31"/>
      <c r="EI269">
        <v>93</v>
      </c>
      <c r="EN269">
        <v>93</v>
      </c>
      <c r="GY269" s="39"/>
    </row>
    <row r="270" spans="1:207" ht="23.25" x14ac:dyDescent="0.25">
      <c r="A270" s="30" t="s">
        <v>2765</v>
      </c>
      <c r="B270">
        <v>7</v>
      </c>
      <c r="C270" s="30" t="s">
        <v>2415</v>
      </c>
      <c r="D270" s="68">
        <f t="shared" si="25"/>
        <v>7</v>
      </c>
      <c r="E270" s="30">
        <v>1</v>
      </c>
      <c r="F270">
        <v>2</v>
      </c>
      <c r="G270" t="s">
        <v>1349</v>
      </c>
      <c r="H270" s="1" t="s">
        <v>1889</v>
      </c>
      <c r="I270" s="71" t="s">
        <v>2303</v>
      </c>
      <c r="J270" s="30">
        <f t="shared" si="26"/>
        <v>34</v>
      </c>
      <c r="K270" s="30" t="s">
        <v>2504</v>
      </c>
      <c r="L270" s="30" t="s">
        <v>3491</v>
      </c>
      <c r="M270" s="30"/>
      <c r="O270" s="31" t="s">
        <v>203</v>
      </c>
      <c r="S270" s="31"/>
      <c r="W270">
        <v>91</v>
      </c>
      <c r="AA270">
        <v>91</v>
      </c>
      <c r="AG270">
        <v>91</v>
      </c>
      <c r="AN270">
        <v>91</v>
      </c>
      <c r="AP270">
        <v>91</v>
      </c>
      <c r="AR270">
        <v>91</v>
      </c>
      <c r="AX270">
        <v>91</v>
      </c>
      <c r="AZ270">
        <v>2</v>
      </c>
      <c r="BB270">
        <v>91</v>
      </c>
      <c r="BJ270">
        <v>2</v>
      </c>
      <c r="BP270">
        <v>91</v>
      </c>
      <c r="BT270">
        <v>91</v>
      </c>
      <c r="BW270">
        <v>91</v>
      </c>
      <c r="CA270">
        <v>91</v>
      </c>
      <c r="CF270">
        <v>91</v>
      </c>
      <c r="CH270">
        <v>91</v>
      </c>
      <c r="CN270">
        <v>91</v>
      </c>
      <c r="CV270">
        <v>91</v>
      </c>
      <c r="CX270">
        <v>91</v>
      </c>
      <c r="DB270">
        <v>91</v>
      </c>
      <c r="DE270">
        <v>91</v>
      </c>
      <c r="DP270">
        <v>91</v>
      </c>
      <c r="DR270">
        <v>91</v>
      </c>
      <c r="DS270">
        <v>91</v>
      </c>
      <c r="DU270">
        <v>91</v>
      </c>
      <c r="DX270">
        <v>91</v>
      </c>
      <c r="EI270">
        <v>91</v>
      </c>
      <c r="EN270">
        <v>91</v>
      </c>
      <c r="EU270">
        <v>91</v>
      </c>
      <c r="EX270">
        <v>91</v>
      </c>
      <c r="FF270">
        <v>91</v>
      </c>
      <c r="FJ270">
        <v>91</v>
      </c>
      <c r="FX270">
        <v>91</v>
      </c>
      <c r="GB270">
        <v>91</v>
      </c>
      <c r="GI270">
        <v>91</v>
      </c>
      <c r="GU270">
        <v>91</v>
      </c>
      <c r="GY270" s="39"/>
    </row>
    <row r="271" spans="1:207" ht="23.25" x14ac:dyDescent="0.25">
      <c r="A271" s="30" t="s">
        <v>2766</v>
      </c>
      <c r="B271">
        <v>2</v>
      </c>
      <c r="C271" s="30" t="s">
        <v>2018</v>
      </c>
      <c r="D271" s="68">
        <f t="shared" si="25"/>
        <v>2</v>
      </c>
      <c r="E271" s="30">
        <v>1</v>
      </c>
      <c r="F271">
        <v>4</v>
      </c>
      <c r="H271" s="1" t="s">
        <v>1754</v>
      </c>
      <c r="I271" s="77" t="s">
        <v>2162</v>
      </c>
      <c r="J271" s="30">
        <f t="shared" si="26"/>
        <v>25</v>
      </c>
      <c r="K271" s="30"/>
      <c r="L271" s="30"/>
      <c r="M271" s="30"/>
      <c r="N271" s="30" t="s">
        <v>1356</v>
      </c>
      <c r="S271" s="31"/>
      <c r="AD271">
        <v>92</v>
      </c>
      <c r="AE271">
        <v>5</v>
      </c>
      <c r="AO271">
        <v>3</v>
      </c>
      <c r="AT271">
        <v>4</v>
      </c>
      <c r="AV271">
        <v>4</v>
      </c>
      <c r="BQ271">
        <v>92</v>
      </c>
      <c r="BW271">
        <v>6</v>
      </c>
      <c r="CC271">
        <v>7</v>
      </c>
      <c r="CG271">
        <v>92</v>
      </c>
      <c r="CJ271">
        <v>92</v>
      </c>
      <c r="CL271">
        <v>92</v>
      </c>
      <c r="CP271">
        <v>92</v>
      </c>
      <c r="CR271">
        <v>5</v>
      </c>
      <c r="CW271">
        <v>3</v>
      </c>
      <c r="DT271">
        <v>92</v>
      </c>
      <c r="DX271">
        <v>92</v>
      </c>
      <c r="EC271">
        <v>6</v>
      </c>
      <c r="ET271">
        <v>2</v>
      </c>
      <c r="FA271">
        <v>2</v>
      </c>
      <c r="FM271">
        <v>92</v>
      </c>
      <c r="FN271">
        <v>92</v>
      </c>
      <c r="FO271">
        <v>92</v>
      </c>
      <c r="FP271">
        <v>92</v>
      </c>
      <c r="FS271">
        <v>92</v>
      </c>
      <c r="FU271">
        <v>3</v>
      </c>
      <c r="GY271" s="39"/>
    </row>
    <row r="272" spans="1:207" x14ac:dyDescent="0.25">
      <c r="A272" s="30" t="s">
        <v>2767</v>
      </c>
      <c r="B272">
        <v>8</v>
      </c>
      <c r="C272" s="30" t="s">
        <v>2086</v>
      </c>
      <c r="D272" s="68">
        <f t="shared" si="25"/>
        <v>8</v>
      </c>
      <c r="E272" s="30">
        <v>1</v>
      </c>
      <c r="F272">
        <v>6</v>
      </c>
      <c r="G272" t="s">
        <v>1349</v>
      </c>
      <c r="H272" s="1" t="s">
        <v>1791</v>
      </c>
      <c r="I272" s="81" t="s">
        <v>2304</v>
      </c>
      <c r="J272" s="30">
        <f t="shared" si="26"/>
        <v>27</v>
      </c>
      <c r="K272" s="30" t="s">
        <v>2937</v>
      </c>
      <c r="L272" s="30" t="s">
        <v>3477</v>
      </c>
      <c r="M272" s="30"/>
      <c r="N272" s="31" t="s">
        <v>3031</v>
      </c>
      <c r="S272" s="31"/>
      <c r="W272">
        <v>8</v>
      </c>
      <c r="AB272">
        <v>93</v>
      </c>
      <c r="AG272">
        <v>7</v>
      </c>
      <c r="AJ272">
        <v>5</v>
      </c>
      <c r="AM272">
        <v>93</v>
      </c>
      <c r="AP272">
        <v>93</v>
      </c>
      <c r="AX272">
        <v>93</v>
      </c>
      <c r="BD272">
        <v>6</v>
      </c>
      <c r="BJ272">
        <v>93</v>
      </c>
      <c r="BP272">
        <v>5</v>
      </c>
      <c r="CA272">
        <v>93</v>
      </c>
      <c r="CH272">
        <v>93</v>
      </c>
      <c r="CS272">
        <v>93</v>
      </c>
      <c r="CZ272">
        <v>93</v>
      </c>
      <c r="DG272">
        <v>93</v>
      </c>
      <c r="DL272">
        <v>93</v>
      </c>
      <c r="DQ272">
        <v>93</v>
      </c>
      <c r="EA272">
        <v>93</v>
      </c>
      <c r="ED272">
        <v>93</v>
      </c>
      <c r="EL272">
        <v>93</v>
      </c>
      <c r="EP272">
        <v>93</v>
      </c>
      <c r="ER272">
        <v>93</v>
      </c>
      <c r="EW272">
        <v>93</v>
      </c>
      <c r="FI272">
        <v>93</v>
      </c>
      <c r="FV272">
        <v>93</v>
      </c>
      <c r="GA272">
        <v>93</v>
      </c>
      <c r="GF272">
        <v>93</v>
      </c>
      <c r="GK272">
        <v>93</v>
      </c>
      <c r="GP272">
        <v>93</v>
      </c>
      <c r="GY272" s="39"/>
    </row>
    <row r="273" spans="1:207" ht="34.5" x14ac:dyDescent="0.25">
      <c r="A273" s="30" t="s">
        <v>2768</v>
      </c>
      <c r="B273">
        <v>1</v>
      </c>
      <c r="C273" s="30" t="s">
        <v>2064</v>
      </c>
      <c r="D273" s="68">
        <f t="shared" si="25"/>
        <v>1</v>
      </c>
      <c r="E273" s="30">
        <v>1</v>
      </c>
      <c r="F273">
        <v>6</v>
      </c>
      <c r="G273" t="s">
        <v>1349</v>
      </c>
      <c r="H273" s="1" t="s">
        <v>1410</v>
      </c>
      <c r="I273" s="81" t="s">
        <v>2305</v>
      </c>
      <c r="J273" s="30">
        <f t="shared" si="26"/>
        <v>34</v>
      </c>
      <c r="K273" s="30" t="s">
        <v>1452</v>
      </c>
      <c r="L273" s="30"/>
      <c r="M273" s="30"/>
      <c r="N273" s="31" t="s">
        <v>2442</v>
      </c>
      <c r="S273" s="31"/>
      <c r="W273">
        <v>93</v>
      </c>
      <c r="AB273">
        <v>93</v>
      </c>
      <c r="AH273">
        <v>93</v>
      </c>
      <c r="AT273">
        <v>7</v>
      </c>
      <c r="AV273">
        <v>93</v>
      </c>
      <c r="BA273">
        <v>93</v>
      </c>
      <c r="BP273">
        <v>93</v>
      </c>
      <c r="BT273">
        <v>93</v>
      </c>
      <c r="BW273">
        <v>93</v>
      </c>
      <c r="BZ273">
        <v>93</v>
      </c>
      <c r="CA273">
        <v>93</v>
      </c>
      <c r="CB273">
        <v>93</v>
      </c>
      <c r="CH273">
        <v>93</v>
      </c>
      <c r="CN273">
        <v>93</v>
      </c>
      <c r="CP273">
        <v>93</v>
      </c>
      <c r="CW273">
        <v>93</v>
      </c>
      <c r="DG273">
        <v>93</v>
      </c>
      <c r="DL273">
        <v>93</v>
      </c>
      <c r="DN273">
        <v>93</v>
      </c>
      <c r="DO273">
        <v>93</v>
      </c>
      <c r="DR273">
        <v>93</v>
      </c>
      <c r="DS273">
        <v>93</v>
      </c>
      <c r="DT273">
        <v>93</v>
      </c>
      <c r="DX273">
        <v>93</v>
      </c>
      <c r="EA273">
        <v>93</v>
      </c>
      <c r="EF273">
        <v>93</v>
      </c>
      <c r="EK273">
        <v>93</v>
      </c>
      <c r="EL273">
        <v>93</v>
      </c>
      <c r="EP273">
        <v>93</v>
      </c>
      <c r="EZ273">
        <v>93</v>
      </c>
      <c r="FJ273">
        <v>93</v>
      </c>
      <c r="FW273">
        <v>93</v>
      </c>
      <c r="FX273">
        <v>93</v>
      </c>
      <c r="GE273">
        <v>93</v>
      </c>
      <c r="GI273">
        <v>93</v>
      </c>
      <c r="GJ273">
        <v>93</v>
      </c>
      <c r="GN273">
        <v>93</v>
      </c>
      <c r="GU273">
        <v>93</v>
      </c>
      <c r="GY273" s="39"/>
    </row>
    <row r="274" spans="1:207" x14ac:dyDescent="0.25">
      <c r="A274" s="30" t="s">
        <v>2769</v>
      </c>
      <c r="B274">
        <v>1</v>
      </c>
      <c r="C274" s="30" t="s">
        <v>2065</v>
      </c>
      <c r="D274" s="68">
        <f t="shared" si="25"/>
        <v>1</v>
      </c>
      <c r="E274" s="30">
        <v>1</v>
      </c>
      <c r="F274">
        <v>6</v>
      </c>
      <c r="G274" t="s">
        <v>1347</v>
      </c>
      <c r="H274" s="1" t="s">
        <v>1886</v>
      </c>
      <c r="I274" s="81" t="s">
        <v>2306</v>
      </c>
      <c r="J274" s="30">
        <f t="shared" si="26"/>
        <v>20</v>
      </c>
      <c r="K274" s="30"/>
      <c r="L274" s="30"/>
      <c r="M274" s="30" t="s">
        <v>1331</v>
      </c>
      <c r="Q274" s="31" t="s">
        <v>231</v>
      </c>
      <c r="S274" s="31"/>
      <c r="X274">
        <v>93</v>
      </c>
      <c r="AC274">
        <v>93</v>
      </c>
      <c r="AF274">
        <v>93</v>
      </c>
      <c r="AJ274">
        <v>93</v>
      </c>
      <c r="AT274">
        <v>93</v>
      </c>
      <c r="AZ274">
        <v>93</v>
      </c>
      <c r="BJ274">
        <v>93</v>
      </c>
      <c r="BS274">
        <v>93</v>
      </c>
      <c r="BX274">
        <v>93</v>
      </c>
      <c r="CD274">
        <v>93</v>
      </c>
      <c r="CK274">
        <v>6</v>
      </c>
      <c r="CS274">
        <v>93</v>
      </c>
      <c r="DC274">
        <v>5</v>
      </c>
      <c r="DG274">
        <v>93</v>
      </c>
      <c r="DO274">
        <v>93</v>
      </c>
      <c r="DU274">
        <v>93</v>
      </c>
      <c r="EA274">
        <v>93</v>
      </c>
      <c r="EF274">
        <v>93</v>
      </c>
      <c r="EQ274">
        <v>93</v>
      </c>
      <c r="FH274">
        <v>93</v>
      </c>
      <c r="GY274" s="39"/>
    </row>
    <row r="275" spans="1:207" x14ac:dyDescent="0.25">
      <c r="A275" s="30" t="s">
        <v>2770</v>
      </c>
      <c r="B275">
        <v>1</v>
      </c>
      <c r="C275" s="30" t="s">
        <v>2007</v>
      </c>
      <c r="D275" s="68">
        <f t="shared" si="25"/>
        <v>1</v>
      </c>
      <c r="E275" s="30">
        <v>1</v>
      </c>
      <c r="F275">
        <v>3</v>
      </c>
      <c r="G275" t="s">
        <v>1349</v>
      </c>
      <c r="H275" s="1" t="s">
        <v>1813</v>
      </c>
      <c r="I275" s="76" t="s">
        <v>2383</v>
      </c>
      <c r="J275" s="30">
        <f t="shared" si="26"/>
        <v>0</v>
      </c>
      <c r="K275" s="30"/>
      <c r="L275" s="30"/>
      <c r="M275" s="30" t="s">
        <v>1331</v>
      </c>
      <c r="Q275" s="31" t="s">
        <v>202</v>
      </c>
      <c r="S275" s="31" t="s">
        <v>3034</v>
      </c>
      <c r="GY275" s="39"/>
    </row>
    <row r="276" spans="1:207" ht="45.75" x14ac:dyDescent="0.25">
      <c r="A276" s="30" t="s">
        <v>2771</v>
      </c>
      <c r="B276">
        <v>1</v>
      </c>
      <c r="C276" s="30" t="s">
        <v>2103</v>
      </c>
      <c r="D276" s="68">
        <f t="shared" si="25"/>
        <v>1</v>
      </c>
      <c r="E276" s="30">
        <v>1</v>
      </c>
      <c r="F276">
        <v>8</v>
      </c>
      <c r="G276" t="s">
        <v>1349</v>
      </c>
      <c r="H276" s="1" t="s">
        <v>1813</v>
      </c>
      <c r="I276" s="83" t="s">
        <v>2383</v>
      </c>
      <c r="J276" s="30">
        <f t="shared" si="26"/>
        <v>9</v>
      </c>
      <c r="K276" s="30" t="s">
        <v>2937</v>
      </c>
      <c r="L276" s="30" t="s">
        <v>3478</v>
      </c>
      <c r="M276" s="30" t="s">
        <v>1331</v>
      </c>
      <c r="Q276" s="31" t="s">
        <v>202</v>
      </c>
      <c r="S276" s="31"/>
      <c r="X276">
        <v>8</v>
      </c>
      <c r="BG276">
        <v>8</v>
      </c>
      <c r="BP276">
        <v>94</v>
      </c>
      <c r="CG276">
        <v>94</v>
      </c>
      <c r="CK276">
        <v>94</v>
      </c>
      <c r="DA276">
        <v>94</v>
      </c>
      <c r="DC276">
        <v>94</v>
      </c>
      <c r="EM276">
        <v>94</v>
      </c>
      <c r="FH276">
        <v>94</v>
      </c>
      <c r="GH276">
        <v>94</v>
      </c>
      <c r="GT276">
        <v>94</v>
      </c>
      <c r="GY276" s="39"/>
    </row>
    <row r="277" spans="1:207" x14ac:dyDescent="0.25">
      <c r="A277" s="30" t="s">
        <v>2772</v>
      </c>
      <c r="B277">
        <v>1</v>
      </c>
      <c r="C277" s="30" t="s">
        <v>2031</v>
      </c>
      <c r="D277" s="68">
        <f t="shared" si="25"/>
        <v>1</v>
      </c>
      <c r="E277" s="30">
        <v>1</v>
      </c>
      <c r="F277">
        <v>4</v>
      </c>
      <c r="G277" t="s">
        <v>1348</v>
      </c>
      <c r="H277" s="1" t="s">
        <v>1373</v>
      </c>
      <c r="I277" s="78" t="s">
        <v>2307</v>
      </c>
      <c r="J277" s="30">
        <f t="shared" si="26"/>
        <v>0</v>
      </c>
      <c r="K277" s="30"/>
      <c r="L277" s="30"/>
      <c r="M277" s="30"/>
      <c r="N277" s="31" t="s">
        <v>182</v>
      </c>
      <c r="O277" s="31" t="s">
        <v>317</v>
      </c>
      <c r="S277" s="31" t="s">
        <v>2481</v>
      </c>
      <c r="GY277" s="39"/>
    </row>
    <row r="278" spans="1:207" ht="23.25" x14ac:dyDescent="0.25">
      <c r="A278" s="30" t="s">
        <v>2773</v>
      </c>
      <c r="B278">
        <v>1</v>
      </c>
      <c r="C278" s="30" t="s">
        <v>2021</v>
      </c>
      <c r="D278" s="68">
        <f t="shared" si="25"/>
        <v>1</v>
      </c>
      <c r="E278" s="30">
        <v>1</v>
      </c>
      <c r="F278">
        <v>4</v>
      </c>
      <c r="G278" t="s">
        <v>1347</v>
      </c>
      <c r="H278" s="1" t="s">
        <v>1755</v>
      </c>
      <c r="I278" s="77" t="s">
        <v>2308</v>
      </c>
      <c r="J278" s="30">
        <f t="shared" si="26"/>
        <v>4</v>
      </c>
      <c r="K278" s="30"/>
      <c r="L278" s="30"/>
      <c r="M278" s="30" t="s">
        <v>1331</v>
      </c>
      <c r="Q278" s="31" t="s">
        <v>747</v>
      </c>
      <c r="S278" s="31"/>
      <c r="X278">
        <v>92</v>
      </c>
      <c r="AU278">
        <v>92</v>
      </c>
      <c r="CK278">
        <v>92</v>
      </c>
      <c r="DC278">
        <v>5</v>
      </c>
      <c r="GY278" s="39"/>
    </row>
    <row r="279" spans="1:207" x14ac:dyDescent="0.25">
      <c r="A279" s="30" t="s">
        <v>2774</v>
      </c>
      <c r="B279">
        <v>1</v>
      </c>
      <c r="C279" s="30" t="s">
        <v>1996</v>
      </c>
      <c r="D279" s="68">
        <f t="shared" si="25"/>
        <v>1</v>
      </c>
      <c r="E279" s="30">
        <v>1</v>
      </c>
      <c r="F279">
        <v>3</v>
      </c>
      <c r="H279" s="1" t="s">
        <v>1740</v>
      </c>
      <c r="I279" s="76" t="s">
        <v>2309</v>
      </c>
      <c r="J279" s="30">
        <f t="shared" si="26"/>
        <v>0</v>
      </c>
      <c r="K279" s="30"/>
      <c r="L279" s="30"/>
      <c r="M279" s="30" t="s">
        <v>1463</v>
      </c>
      <c r="S279" s="31" t="s">
        <v>2482</v>
      </c>
      <c r="GY279" s="39"/>
    </row>
    <row r="280" spans="1:207" x14ac:dyDescent="0.25">
      <c r="A280" s="30" t="s">
        <v>2775</v>
      </c>
      <c r="B280">
        <v>1</v>
      </c>
      <c r="C280" s="30" t="s">
        <v>1965</v>
      </c>
      <c r="D280" s="68">
        <f t="shared" si="25"/>
        <v>1</v>
      </c>
      <c r="E280" s="30">
        <v>1</v>
      </c>
      <c r="F280">
        <v>2</v>
      </c>
      <c r="G280" t="s">
        <v>1347</v>
      </c>
      <c r="H280" s="1" t="s">
        <v>2397</v>
      </c>
      <c r="I280" s="71"/>
      <c r="J280" s="30">
        <f t="shared" si="26"/>
        <v>4</v>
      </c>
      <c r="K280" s="30"/>
      <c r="L280" s="30"/>
      <c r="M280" s="30" t="s">
        <v>1331</v>
      </c>
      <c r="Q280" s="31" t="s">
        <v>747</v>
      </c>
      <c r="S280" s="31"/>
      <c r="X280">
        <v>91</v>
      </c>
      <c r="AU280">
        <v>91</v>
      </c>
      <c r="CK280">
        <v>91</v>
      </c>
      <c r="DC280">
        <v>91</v>
      </c>
      <c r="GY280" s="39"/>
    </row>
    <row r="281" spans="1:207" ht="57" x14ac:dyDescent="0.25">
      <c r="A281" s="30" t="s">
        <v>2776</v>
      </c>
      <c r="B281">
        <v>4</v>
      </c>
      <c r="C281" s="30" t="s">
        <v>1936</v>
      </c>
      <c r="D281" s="68">
        <f t="shared" si="25"/>
        <v>4</v>
      </c>
      <c r="E281" s="30">
        <v>1</v>
      </c>
      <c r="F281">
        <v>1</v>
      </c>
      <c r="G281" t="s">
        <v>1349</v>
      </c>
      <c r="H281" s="1" t="s">
        <v>245</v>
      </c>
      <c r="I281" s="69" t="s">
        <v>2385</v>
      </c>
      <c r="J281" s="30">
        <f t="shared" si="26"/>
        <v>24</v>
      </c>
      <c r="K281" s="31" t="s">
        <v>245</v>
      </c>
      <c r="L281" s="31" t="s">
        <v>3090</v>
      </c>
      <c r="M281" s="31" t="s">
        <v>1331</v>
      </c>
      <c r="N281" s="31" t="s">
        <v>245</v>
      </c>
      <c r="Q281" s="31" t="s">
        <v>2469</v>
      </c>
      <c r="S281" s="31"/>
      <c r="AA281">
        <v>1</v>
      </c>
      <c r="AJ281">
        <v>2</v>
      </c>
      <c r="AS281">
        <v>91</v>
      </c>
      <c r="AX281">
        <v>1</v>
      </c>
      <c r="BE281">
        <v>91</v>
      </c>
      <c r="BI281">
        <v>1</v>
      </c>
      <c r="BJ281">
        <v>91</v>
      </c>
      <c r="BS281">
        <v>91</v>
      </c>
      <c r="BY281">
        <v>91</v>
      </c>
      <c r="CF281">
        <v>91</v>
      </c>
      <c r="DB281">
        <v>1</v>
      </c>
      <c r="DF281">
        <v>1</v>
      </c>
      <c r="DK281">
        <v>1</v>
      </c>
      <c r="DM281">
        <v>1</v>
      </c>
      <c r="DP281">
        <v>1</v>
      </c>
      <c r="DY281">
        <v>1</v>
      </c>
      <c r="EB281">
        <v>1</v>
      </c>
      <c r="EE281">
        <v>91</v>
      </c>
      <c r="EP281">
        <v>91</v>
      </c>
      <c r="EY281">
        <v>91</v>
      </c>
      <c r="FI281">
        <v>91</v>
      </c>
      <c r="FW281">
        <v>91</v>
      </c>
      <c r="FY281">
        <v>91</v>
      </c>
      <c r="GB281">
        <v>91</v>
      </c>
      <c r="GI281">
        <v>1</v>
      </c>
      <c r="GO281">
        <v>1</v>
      </c>
      <c r="GU281">
        <v>1</v>
      </c>
      <c r="GY281" s="39"/>
    </row>
    <row r="282" spans="1:207" x14ac:dyDescent="0.25">
      <c r="A282" s="30" t="s">
        <v>2777</v>
      </c>
      <c r="B282">
        <v>9</v>
      </c>
      <c r="C282" s="30" t="s">
        <v>1982</v>
      </c>
      <c r="D282" s="68">
        <f t="shared" si="25"/>
        <v>9</v>
      </c>
      <c r="E282" s="30">
        <v>1</v>
      </c>
      <c r="F282">
        <v>2</v>
      </c>
      <c r="G282" t="s">
        <v>1348</v>
      </c>
      <c r="H282" s="1" t="s">
        <v>1722</v>
      </c>
      <c r="I282" s="71" t="s">
        <v>2310</v>
      </c>
      <c r="J282" s="30">
        <f t="shared" si="26"/>
        <v>16</v>
      </c>
      <c r="K282" s="30" t="s">
        <v>2504</v>
      </c>
      <c r="L282" s="30" t="s">
        <v>3492</v>
      </c>
      <c r="M282" s="30"/>
      <c r="S282" s="31"/>
      <c r="AI282">
        <v>91</v>
      </c>
      <c r="AN282">
        <v>91</v>
      </c>
      <c r="AW282">
        <v>1</v>
      </c>
      <c r="AZ282">
        <v>91</v>
      </c>
      <c r="BB282">
        <v>91</v>
      </c>
      <c r="BE282">
        <v>1</v>
      </c>
      <c r="BJ282">
        <v>91</v>
      </c>
      <c r="CD282">
        <v>91</v>
      </c>
      <c r="CF282">
        <v>91</v>
      </c>
      <c r="CP282">
        <v>91</v>
      </c>
      <c r="CZ282">
        <v>91</v>
      </c>
      <c r="DN282">
        <v>91</v>
      </c>
      <c r="DQ282">
        <v>91</v>
      </c>
      <c r="DX282">
        <v>91</v>
      </c>
      <c r="FG282">
        <v>91</v>
      </c>
      <c r="GC282">
        <v>91</v>
      </c>
      <c r="GX282">
        <v>91</v>
      </c>
      <c r="GY282" s="39"/>
    </row>
    <row r="283" spans="1:207" ht="34.5" x14ac:dyDescent="0.25">
      <c r="A283" s="30" t="s">
        <v>2778</v>
      </c>
      <c r="B283">
        <v>1</v>
      </c>
      <c r="C283" s="30" t="s">
        <v>2017</v>
      </c>
      <c r="D283" s="68">
        <f t="shared" si="25"/>
        <v>1</v>
      </c>
      <c r="E283" s="30">
        <v>1</v>
      </c>
      <c r="F283">
        <v>4</v>
      </c>
      <c r="H283" s="1" t="s">
        <v>1363</v>
      </c>
      <c r="I283" s="77" t="s">
        <v>2311</v>
      </c>
      <c r="J283" s="30">
        <f t="shared" si="26"/>
        <v>156</v>
      </c>
      <c r="K283" s="30" t="s">
        <v>3036</v>
      </c>
      <c r="L283" s="30"/>
      <c r="M283" s="30"/>
      <c r="S283" s="31"/>
      <c r="U283">
        <v>92</v>
      </c>
      <c r="V283">
        <v>92</v>
      </c>
      <c r="W283">
        <v>92</v>
      </c>
      <c r="X283">
        <v>92</v>
      </c>
      <c r="Y283">
        <v>92</v>
      </c>
      <c r="Z283">
        <v>92</v>
      </c>
      <c r="AA283">
        <v>92</v>
      </c>
      <c r="AB283">
        <v>92</v>
      </c>
      <c r="AC283">
        <v>92</v>
      </c>
      <c r="AD283">
        <v>92</v>
      </c>
      <c r="AE283">
        <v>92</v>
      </c>
      <c r="AF283">
        <v>92</v>
      </c>
      <c r="AG283">
        <v>92</v>
      </c>
      <c r="AH283">
        <v>92</v>
      </c>
      <c r="AI283">
        <v>92</v>
      </c>
      <c r="AJ283">
        <v>92</v>
      </c>
      <c r="AK283">
        <v>92</v>
      </c>
      <c r="AL283">
        <v>92</v>
      </c>
      <c r="AM283">
        <v>92</v>
      </c>
      <c r="AN283">
        <v>92</v>
      </c>
      <c r="AO283">
        <v>92</v>
      </c>
      <c r="AP283">
        <v>92</v>
      </c>
      <c r="AQ283">
        <v>92</v>
      </c>
      <c r="AR283">
        <v>92</v>
      </c>
      <c r="AS283">
        <v>92</v>
      </c>
      <c r="AT283">
        <v>92</v>
      </c>
      <c r="AU283">
        <v>92</v>
      </c>
      <c r="AV283">
        <v>92</v>
      </c>
      <c r="AW283">
        <v>92</v>
      </c>
      <c r="AX283">
        <v>92</v>
      </c>
      <c r="AY283">
        <v>92</v>
      </c>
      <c r="AZ283">
        <v>92</v>
      </c>
      <c r="BA283">
        <v>92</v>
      </c>
      <c r="BB283">
        <v>92</v>
      </c>
      <c r="BC283">
        <v>92</v>
      </c>
      <c r="BD283">
        <v>92</v>
      </c>
      <c r="BE283">
        <v>92</v>
      </c>
      <c r="BF283">
        <v>92</v>
      </c>
      <c r="BG283">
        <v>92</v>
      </c>
      <c r="BH283">
        <v>92</v>
      </c>
      <c r="BI283">
        <v>92</v>
      </c>
      <c r="BJ283">
        <v>92</v>
      </c>
      <c r="BL283">
        <v>92</v>
      </c>
      <c r="BM283">
        <v>92</v>
      </c>
      <c r="BN283">
        <v>92</v>
      </c>
      <c r="BP283">
        <v>92</v>
      </c>
      <c r="BQ283">
        <v>92</v>
      </c>
      <c r="BS283">
        <v>92</v>
      </c>
      <c r="BT283">
        <v>92</v>
      </c>
      <c r="BU283">
        <v>92</v>
      </c>
      <c r="BV283">
        <v>92</v>
      </c>
      <c r="BW283">
        <v>92</v>
      </c>
      <c r="BX283">
        <v>92</v>
      </c>
      <c r="BY283">
        <v>92</v>
      </c>
      <c r="BZ283">
        <v>92</v>
      </c>
      <c r="CA283">
        <v>92</v>
      </c>
      <c r="CB283">
        <v>92</v>
      </c>
      <c r="CC283">
        <v>92</v>
      </c>
      <c r="CD283">
        <v>92</v>
      </c>
      <c r="CE283">
        <v>92</v>
      </c>
      <c r="CF283">
        <v>92</v>
      </c>
      <c r="CG283">
        <v>92</v>
      </c>
      <c r="CH283">
        <v>92</v>
      </c>
      <c r="CJ283">
        <v>92</v>
      </c>
      <c r="CK283">
        <v>92</v>
      </c>
      <c r="CL283">
        <v>92</v>
      </c>
      <c r="CN283">
        <v>92</v>
      </c>
      <c r="CP283">
        <v>92</v>
      </c>
      <c r="CR283">
        <v>92</v>
      </c>
      <c r="CS283">
        <v>92</v>
      </c>
      <c r="CT283">
        <v>92</v>
      </c>
      <c r="CU283">
        <v>92</v>
      </c>
      <c r="CV283">
        <v>92</v>
      </c>
      <c r="CW283">
        <v>92</v>
      </c>
      <c r="CX283">
        <v>92</v>
      </c>
      <c r="CY283">
        <v>92</v>
      </c>
      <c r="CZ283">
        <v>92</v>
      </c>
      <c r="DA283">
        <v>92</v>
      </c>
      <c r="DB283">
        <v>92</v>
      </c>
      <c r="DC283">
        <v>92</v>
      </c>
      <c r="DD283">
        <v>92</v>
      </c>
      <c r="DE283">
        <v>92</v>
      </c>
      <c r="DF283">
        <v>92</v>
      </c>
      <c r="DG283">
        <v>92</v>
      </c>
      <c r="DH283">
        <v>92</v>
      </c>
      <c r="DI283">
        <v>92</v>
      </c>
      <c r="DJ283">
        <v>92</v>
      </c>
      <c r="DK283">
        <v>92</v>
      </c>
      <c r="DL283">
        <v>92</v>
      </c>
      <c r="DM283">
        <v>92</v>
      </c>
      <c r="DN283">
        <v>92</v>
      </c>
      <c r="DO283">
        <v>92</v>
      </c>
      <c r="DP283">
        <v>92</v>
      </c>
      <c r="DQ283">
        <v>92</v>
      </c>
      <c r="DR283">
        <v>92</v>
      </c>
      <c r="DS283">
        <v>92</v>
      </c>
      <c r="DT283">
        <v>92</v>
      </c>
      <c r="DU283">
        <v>92</v>
      </c>
      <c r="DW283">
        <v>92</v>
      </c>
      <c r="DX283">
        <v>92</v>
      </c>
      <c r="DY283">
        <v>92</v>
      </c>
      <c r="DZ283">
        <v>92</v>
      </c>
      <c r="EA283">
        <v>92</v>
      </c>
      <c r="EB283">
        <v>92</v>
      </c>
      <c r="EC283">
        <v>92</v>
      </c>
      <c r="ED283">
        <v>92</v>
      </c>
      <c r="EE283">
        <v>92</v>
      </c>
      <c r="EF283">
        <v>92</v>
      </c>
      <c r="EG283">
        <v>92</v>
      </c>
      <c r="EH283">
        <v>92</v>
      </c>
      <c r="EI283">
        <v>92</v>
      </c>
      <c r="EJ283">
        <v>92</v>
      </c>
      <c r="EK283">
        <v>92</v>
      </c>
      <c r="EL283">
        <v>92</v>
      </c>
      <c r="EM283">
        <v>92</v>
      </c>
      <c r="EN283">
        <v>92</v>
      </c>
      <c r="EO283">
        <v>92</v>
      </c>
      <c r="EP283">
        <v>92</v>
      </c>
      <c r="EQ283">
        <v>92</v>
      </c>
      <c r="ER283">
        <v>92</v>
      </c>
      <c r="ET283">
        <v>92</v>
      </c>
      <c r="EU283">
        <v>92</v>
      </c>
      <c r="EV283">
        <v>92</v>
      </c>
      <c r="EW283">
        <v>92</v>
      </c>
      <c r="EX283">
        <v>92</v>
      </c>
      <c r="EY283">
        <v>92</v>
      </c>
      <c r="EZ283">
        <v>92</v>
      </c>
      <c r="FA283">
        <v>92</v>
      </c>
      <c r="FB283">
        <v>92</v>
      </c>
      <c r="FC283">
        <v>92</v>
      </c>
      <c r="FD283">
        <v>92</v>
      </c>
      <c r="FF283">
        <v>92</v>
      </c>
      <c r="FG283">
        <v>92</v>
      </c>
      <c r="FH283">
        <v>92</v>
      </c>
      <c r="FI283">
        <v>92</v>
      </c>
      <c r="FJ283">
        <v>92</v>
      </c>
      <c r="FK283">
        <v>92</v>
      </c>
      <c r="FM283">
        <v>92</v>
      </c>
      <c r="FN283">
        <v>92</v>
      </c>
      <c r="FO283">
        <v>92</v>
      </c>
      <c r="FP283">
        <v>92</v>
      </c>
      <c r="FQ283">
        <v>92</v>
      </c>
      <c r="FR283">
        <v>92</v>
      </c>
      <c r="FS283">
        <v>92</v>
      </c>
      <c r="FU283">
        <v>92</v>
      </c>
      <c r="FV283">
        <v>92</v>
      </c>
      <c r="FW283">
        <v>92</v>
      </c>
      <c r="FX283">
        <v>92</v>
      </c>
      <c r="FY283">
        <v>92</v>
      </c>
      <c r="FZ283">
        <v>92</v>
      </c>
      <c r="GA283">
        <v>92</v>
      </c>
      <c r="GB283">
        <v>92</v>
      </c>
      <c r="GC283">
        <v>92</v>
      </c>
      <c r="GE283">
        <v>92</v>
      </c>
      <c r="GF283">
        <v>92</v>
      </c>
      <c r="GG283">
        <v>92</v>
      </c>
      <c r="GH283">
        <v>92</v>
      </c>
      <c r="GI283">
        <v>92</v>
      </c>
      <c r="GJ283">
        <v>92</v>
      </c>
      <c r="GK283">
        <v>92</v>
      </c>
      <c r="GL283">
        <v>92</v>
      </c>
      <c r="GN283">
        <v>92</v>
      </c>
      <c r="GO283">
        <v>92</v>
      </c>
      <c r="GP283">
        <v>92</v>
      </c>
      <c r="GQ283">
        <v>92</v>
      </c>
      <c r="GS283">
        <v>92</v>
      </c>
      <c r="GT283">
        <v>92</v>
      </c>
      <c r="GU283">
        <v>92</v>
      </c>
      <c r="GV283">
        <v>92</v>
      </c>
      <c r="GW283">
        <v>92</v>
      </c>
      <c r="GX283">
        <v>92</v>
      </c>
      <c r="GY283" s="39"/>
    </row>
    <row r="284" spans="1:207" x14ac:dyDescent="0.25">
      <c r="A284" s="30" t="s">
        <v>2779</v>
      </c>
      <c r="B284">
        <v>2</v>
      </c>
      <c r="C284" s="30" t="s">
        <v>1930</v>
      </c>
      <c r="D284" s="68">
        <f t="shared" si="25"/>
        <v>2</v>
      </c>
      <c r="E284" s="30">
        <v>1</v>
      </c>
      <c r="F284">
        <v>1</v>
      </c>
      <c r="G284" t="s">
        <v>1347</v>
      </c>
      <c r="H284" s="1" t="s">
        <v>1887</v>
      </c>
      <c r="I284" s="69"/>
      <c r="J284" s="30">
        <f t="shared" si="26"/>
        <v>0</v>
      </c>
      <c r="K284" s="31" t="s">
        <v>2419</v>
      </c>
      <c r="S284" s="31" t="s">
        <v>3103</v>
      </c>
      <c r="GY284" s="39"/>
    </row>
    <row r="285" spans="1:207" ht="34.5" x14ac:dyDescent="0.25">
      <c r="A285" s="30" t="s">
        <v>2780</v>
      </c>
      <c r="B285">
        <v>9</v>
      </c>
      <c r="C285" s="30" t="s">
        <v>2016</v>
      </c>
      <c r="D285" s="68">
        <f t="shared" si="25"/>
        <v>9</v>
      </c>
      <c r="E285" s="30">
        <v>1</v>
      </c>
      <c r="F285">
        <v>4</v>
      </c>
      <c r="G285" t="s">
        <v>1348</v>
      </c>
      <c r="H285" s="1" t="s">
        <v>1894</v>
      </c>
      <c r="I285" s="77" t="s">
        <v>2312</v>
      </c>
      <c r="J285" s="30">
        <f t="shared" si="26"/>
        <v>31</v>
      </c>
      <c r="K285" s="30" t="s">
        <v>3032</v>
      </c>
      <c r="L285" s="30" t="s">
        <v>3497</v>
      </c>
      <c r="M285" s="30"/>
      <c r="S285" s="31"/>
      <c r="Z285">
        <v>92</v>
      </c>
      <c r="AC285">
        <v>92</v>
      </c>
      <c r="AI285">
        <v>92</v>
      </c>
      <c r="AK285">
        <v>92</v>
      </c>
      <c r="AO285">
        <v>5</v>
      </c>
      <c r="AV285">
        <v>92</v>
      </c>
      <c r="AY285">
        <v>5</v>
      </c>
      <c r="BB285">
        <v>92</v>
      </c>
      <c r="BL285">
        <v>2</v>
      </c>
      <c r="BP285">
        <v>92</v>
      </c>
      <c r="BT285">
        <v>92</v>
      </c>
      <c r="BX285">
        <v>92</v>
      </c>
      <c r="CN285">
        <v>92</v>
      </c>
      <c r="CW285">
        <v>92</v>
      </c>
      <c r="DB285">
        <v>92</v>
      </c>
      <c r="DE285">
        <v>92</v>
      </c>
      <c r="DG285">
        <v>92</v>
      </c>
      <c r="DK285">
        <v>92</v>
      </c>
      <c r="DN285">
        <v>92</v>
      </c>
      <c r="DR285">
        <v>92</v>
      </c>
      <c r="DY285">
        <v>92</v>
      </c>
      <c r="EB285">
        <v>92</v>
      </c>
      <c r="EG285">
        <v>92</v>
      </c>
      <c r="EH285">
        <v>92</v>
      </c>
      <c r="EK285">
        <v>92</v>
      </c>
      <c r="EV285">
        <v>92</v>
      </c>
      <c r="EZ285">
        <v>92</v>
      </c>
      <c r="FG285">
        <v>92</v>
      </c>
      <c r="FW285">
        <v>92</v>
      </c>
      <c r="GC285">
        <v>92</v>
      </c>
      <c r="GG285">
        <v>92</v>
      </c>
      <c r="GN285">
        <v>92</v>
      </c>
      <c r="GU285">
        <v>92</v>
      </c>
      <c r="GV285">
        <v>92</v>
      </c>
      <c r="GY285" s="39"/>
    </row>
    <row r="286" spans="1:207" ht="34.5" x14ac:dyDescent="0.25">
      <c r="A286" s="30" t="s">
        <v>2781</v>
      </c>
      <c r="B286">
        <v>2</v>
      </c>
      <c r="C286" s="30" t="s">
        <v>2061</v>
      </c>
      <c r="D286" s="68">
        <f t="shared" si="25"/>
        <v>2</v>
      </c>
      <c r="E286" s="30">
        <v>1</v>
      </c>
      <c r="F286">
        <v>5</v>
      </c>
      <c r="H286" s="1" t="s">
        <v>1762</v>
      </c>
      <c r="I286" s="79" t="s">
        <v>2313</v>
      </c>
      <c r="J286" s="30">
        <f t="shared" si="26"/>
        <v>15</v>
      </c>
      <c r="K286" s="30" t="s">
        <v>1475</v>
      </c>
      <c r="L286" s="30" t="s">
        <v>3152</v>
      </c>
      <c r="M286" s="30"/>
      <c r="Q286" s="31" t="s">
        <v>1475</v>
      </c>
      <c r="S286" s="31"/>
      <c r="AB286">
        <v>8</v>
      </c>
      <c r="AF286">
        <v>7</v>
      </c>
      <c r="AG286">
        <v>93</v>
      </c>
      <c r="AM286">
        <v>93</v>
      </c>
      <c r="AZ286">
        <v>8</v>
      </c>
      <c r="BJ286">
        <v>7</v>
      </c>
      <c r="CS286">
        <v>93</v>
      </c>
      <c r="CX286">
        <v>93</v>
      </c>
      <c r="CZ286">
        <v>93</v>
      </c>
      <c r="DU286">
        <v>93</v>
      </c>
      <c r="EA286">
        <v>93</v>
      </c>
      <c r="ED286">
        <v>93</v>
      </c>
      <c r="ER286">
        <v>93</v>
      </c>
      <c r="EX286">
        <v>93</v>
      </c>
      <c r="FI286">
        <v>93</v>
      </c>
      <c r="GH286">
        <v>93</v>
      </c>
      <c r="GY286" s="39"/>
    </row>
    <row r="287" spans="1:207" ht="23.25" x14ac:dyDescent="0.25">
      <c r="A287" s="30" t="s">
        <v>2782</v>
      </c>
      <c r="B287">
        <v>6</v>
      </c>
      <c r="C287" s="30" t="s">
        <v>1945</v>
      </c>
      <c r="D287" s="68">
        <f t="shared" si="25"/>
        <v>6</v>
      </c>
      <c r="E287" s="30">
        <v>1</v>
      </c>
      <c r="F287">
        <v>2</v>
      </c>
      <c r="G287" t="s">
        <v>1348</v>
      </c>
      <c r="H287" s="1" t="s">
        <v>1890</v>
      </c>
      <c r="I287" s="71" t="s">
        <v>2314</v>
      </c>
      <c r="J287" s="30">
        <f t="shared" si="26"/>
        <v>17</v>
      </c>
      <c r="K287" s="30" t="s">
        <v>2937</v>
      </c>
      <c r="L287" s="30" t="s">
        <v>3479</v>
      </c>
      <c r="M287" s="30"/>
      <c r="N287" s="31" t="s">
        <v>3486</v>
      </c>
      <c r="S287" s="31"/>
      <c r="X287">
        <v>91</v>
      </c>
      <c r="AA287">
        <v>91</v>
      </c>
      <c r="AF287">
        <v>91</v>
      </c>
      <c r="AH287">
        <v>91</v>
      </c>
      <c r="BC287">
        <v>91</v>
      </c>
      <c r="BD287">
        <v>91</v>
      </c>
      <c r="BT287">
        <v>91</v>
      </c>
      <c r="CV287">
        <v>91</v>
      </c>
      <c r="DG287">
        <v>91</v>
      </c>
      <c r="DI287">
        <v>91</v>
      </c>
      <c r="DL287">
        <v>91</v>
      </c>
      <c r="DP287">
        <v>91</v>
      </c>
      <c r="DX287">
        <v>91</v>
      </c>
      <c r="EY287">
        <v>91</v>
      </c>
      <c r="FC287">
        <v>91</v>
      </c>
      <c r="FV287">
        <v>91</v>
      </c>
      <c r="FX287">
        <v>91</v>
      </c>
      <c r="GK287">
        <v>91</v>
      </c>
      <c r="GU287">
        <v>91</v>
      </c>
      <c r="GY287" s="39"/>
    </row>
    <row r="288" spans="1:207" x14ac:dyDescent="0.25">
      <c r="A288" s="30" t="s">
        <v>2783</v>
      </c>
      <c r="B288">
        <v>1</v>
      </c>
      <c r="C288" s="30" t="s">
        <v>1938</v>
      </c>
      <c r="D288" s="68">
        <f t="shared" si="25"/>
        <v>1</v>
      </c>
      <c r="E288" s="30">
        <v>1</v>
      </c>
      <c r="F288">
        <v>1</v>
      </c>
      <c r="G288" t="s">
        <v>1349</v>
      </c>
      <c r="H288" s="1" t="s">
        <v>1463</v>
      </c>
      <c r="I288" s="70" t="s">
        <v>2189</v>
      </c>
      <c r="J288" s="30">
        <f t="shared" si="26"/>
        <v>0</v>
      </c>
      <c r="M288" s="31" t="s">
        <v>1463</v>
      </c>
      <c r="S288" s="31" t="s">
        <v>2482</v>
      </c>
      <c r="GY288" s="39"/>
    </row>
    <row r="289" spans="1:207" x14ac:dyDescent="0.25">
      <c r="A289" s="30" t="s">
        <v>2784</v>
      </c>
      <c r="B289">
        <v>1</v>
      </c>
      <c r="C289" s="30" t="s">
        <v>1957</v>
      </c>
      <c r="D289" s="68">
        <f t="shared" si="25"/>
        <v>1</v>
      </c>
      <c r="E289" s="30">
        <v>1</v>
      </c>
      <c r="F289">
        <v>2</v>
      </c>
      <c r="H289" s="1" t="s">
        <v>1730</v>
      </c>
      <c r="I289" s="72" t="s">
        <v>2222</v>
      </c>
      <c r="J289" s="30">
        <f t="shared" si="26"/>
        <v>0</v>
      </c>
      <c r="K289" s="30"/>
      <c r="L289" s="30"/>
      <c r="M289" s="30" t="s">
        <v>1463</v>
      </c>
      <c r="S289" s="31" t="s">
        <v>2482</v>
      </c>
      <c r="GY289" s="39"/>
    </row>
    <row r="290" spans="1:207" ht="23.25" x14ac:dyDescent="0.25">
      <c r="A290" s="30" t="s">
        <v>2785</v>
      </c>
      <c r="B290">
        <v>1</v>
      </c>
      <c r="C290" s="30" t="s">
        <v>2089</v>
      </c>
      <c r="D290" s="68">
        <f t="shared" si="25"/>
        <v>1</v>
      </c>
      <c r="E290" s="30">
        <v>1</v>
      </c>
      <c r="F290">
        <v>7</v>
      </c>
      <c r="G290" t="s">
        <v>1347</v>
      </c>
      <c r="H290" s="1" t="s">
        <v>1915</v>
      </c>
      <c r="I290" s="73" t="s">
        <v>2315</v>
      </c>
      <c r="J290" s="30">
        <f t="shared" si="26"/>
        <v>1</v>
      </c>
      <c r="K290" s="30"/>
      <c r="L290" s="30"/>
      <c r="M290" s="30" t="s">
        <v>1411</v>
      </c>
      <c r="S290" s="31" t="s">
        <v>2482</v>
      </c>
      <c r="EN290">
        <v>110</v>
      </c>
      <c r="GY290" s="39"/>
    </row>
    <row r="291" spans="1:207" ht="23.25" x14ac:dyDescent="0.25">
      <c r="A291" s="30" t="s">
        <v>2786</v>
      </c>
      <c r="B291">
        <v>1</v>
      </c>
      <c r="C291" s="30" t="s">
        <v>2103</v>
      </c>
      <c r="D291" s="68">
        <f t="shared" si="25"/>
        <v>1</v>
      </c>
      <c r="E291" s="30">
        <v>1</v>
      </c>
      <c r="F291">
        <v>8</v>
      </c>
      <c r="G291" t="s">
        <v>1347</v>
      </c>
      <c r="H291" s="1" t="s">
        <v>1797</v>
      </c>
      <c r="I291" s="83" t="s">
        <v>2316</v>
      </c>
      <c r="J291" s="30">
        <f t="shared" si="26"/>
        <v>4</v>
      </c>
      <c r="K291" s="30"/>
      <c r="L291" s="30"/>
      <c r="M291" s="30" t="s">
        <v>1331</v>
      </c>
      <c r="Q291" s="31" t="s">
        <v>747</v>
      </c>
      <c r="S291" s="31"/>
      <c r="X291">
        <v>94</v>
      </c>
      <c r="AU291">
        <v>8</v>
      </c>
      <c r="CK291">
        <v>8</v>
      </c>
      <c r="DC291">
        <v>94</v>
      </c>
      <c r="GY291" s="39"/>
    </row>
    <row r="292" spans="1:207" x14ac:dyDescent="0.25">
      <c r="A292" s="30" t="s">
        <v>2787</v>
      </c>
      <c r="B292">
        <v>1</v>
      </c>
      <c r="C292" s="30" t="s">
        <v>2090</v>
      </c>
      <c r="D292" s="68">
        <f t="shared" si="25"/>
        <v>1</v>
      </c>
      <c r="E292" s="30">
        <v>1</v>
      </c>
      <c r="F292">
        <v>7</v>
      </c>
      <c r="G292" t="s">
        <v>1347</v>
      </c>
      <c r="H292" s="1" t="s">
        <v>1885</v>
      </c>
      <c r="I292" s="73" t="s">
        <v>1802</v>
      </c>
      <c r="J292" s="30">
        <f t="shared" si="26"/>
        <v>7</v>
      </c>
      <c r="K292" s="30"/>
      <c r="L292" s="30"/>
      <c r="M292" s="30" t="s">
        <v>1837</v>
      </c>
      <c r="N292" s="31" t="s">
        <v>189</v>
      </c>
      <c r="O292" s="31" t="s">
        <v>179</v>
      </c>
      <c r="Q292" s="31" t="s">
        <v>342</v>
      </c>
      <c r="S292" s="31"/>
      <c r="U292">
        <v>94</v>
      </c>
      <c r="BN292">
        <v>94</v>
      </c>
      <c r="BX292">
        <v>93</v>
      </c>
      <c r="BY292">
        <v>6</v>
      </c>
      <c r="BZ292">
        <v>5</v>
      </c>
      <c r="CB292">
        <v>7</v>
      </c>
      <c r="CJ292">
        <v>7</v>
      </c>
      <c r="GY292" s="39"/>
    </row>
    <row r="293" spans="1:207" ht="45.75" x14ac:dyDescent="0.25">
      <c r="A293" s="30" t="s">
        <v>2788</v>
      </c>
      <c r="B293">
        <v>2</v>
      </c>
      <c r="C293" s="30" t="s">
        <v>1959</v>
      </c>
      <c r="D293" s="68">
        <f t="shared" si="25"/>
        <v>2</v>
      </c>
      <c r="E293" s="30">
        <v>1</v>
      </c>
      <c r="F293">
        <v>2</v>
      </c>
      <c r="H293" s="1" t="s">
        <v>1714</v>
      </c>
      <c r="I293" s="71" t="s">
        <v>2386</v>
      </c>
      <c r="J293" s="30">
        <f t="shared" si="26"/>
        <v>16</v>
      </c>
      <c r="K293" s="30" t="s">
        <v>2935</v>
      </c>
      <c r="L293" s="30"/>
      <c r="M293" s="30"/>
      <c r="Q293" s="31" t="s">
        <v>1333</v>
      </c>
      <c r="S293" s="31"/>
      <c r="X293">
        <v>1</v>
      </c>
      <c r="AB293">
        <v>91</v>
      </c>
      <c r="AJ293">
        <v>1</v>
      </c>
      <c r="AO293">
        <v>1</v>
      </c>
      <c r="BG293">
        <v>91</v>
      </c>
      <c r="BV293">
        <v>1</v>
      </c>
      <c r="CU293">
        <v>1</v>
      </c>
      <c r="DH293">
        <v>1</v>
      </c>
      <c r="DS293">
        <v>1</v>
      </c>
      <c r="EB293">
        <v>1</v>
      </c>
      <c r="EC293">
        <v>1</v>
      </c>
      <c r="EJ293">
        <v>1</v>
      </c>
      <c r="FF293">
        <v>1</v>
      </c>
      <c r="FQ293">
        <v>1</v>
      </c>
      <c r="FR293">
        <v>1</v>
      </c>
      <c r="FY293">
        <v>1</v>
      </c>
      <c r="GS293">
        <v>1</v>
      </c>
      <c r="GW293">
        <v>1</v>
      </c>
      <c r="GY293" s="39"/>
    </row>
    <row r="294" spans="1:207" x14ac:dyDescent="0.25">
      <c r="A294" s="30" t="s">
        <v>2789</v>
      </c>
      <c r="B294">
        <v>7</v>
      </c>
      <c r="C294" s="30" t="s">
        <v>2416</v>
      </c>
      <c r="D294" s="68">
        <f t="shared" si="25"/>
        <v>7</v>
      </c>
      <c r="E294" s="30">
        <v>1</v>
      </c>
      <c r="F294">
        <v>6</v>
      </c>
      <c r="G294" t="s">
        <v>1348</v>
      </c>
      <c r="H294" s="1" t="s">
        <v>1689</v>
      </c>
      <c r="I294" s="81" t="s">
        <v>1690</v>
      </c>
      <c r="J294" s="30">
        <f t="shared" si="26"/>
        <v>28</v>
      </c>
      <c r="K294" s="30"/>
      <c r="L294" s="30"/>
      <c r="M294" s="30"/>
      <c r="S294" s="31"/>
      <c r="U294">
        <v>93</v>
      </c>
      <c r="AC294">
        <v>3</v>
      </c>
      <c r="AD294">
        <v>93</v>
      </c>
      <c r="AH294">
        <v>93</v>
      </c>
      <c r="AJ294">
        <v>93</v>
      </c>
      <c r="BL294">
        <v>1</v>
      </c>
      <c r="BZ294">
        <v>93</v>
      </c>
      <c r="CE294">
        <v>1</v>
      </c>
      <c r="CJ294">
        <v>93</v>
      </c>
      <c r="CN294">
        <v>93</v>
      </c>
      <c r="CP294">
        <v>6</v>
      </c>
      <c r="CW294">
        <v>93</v>
      </c>
      <c r="DX294">
        <v>2</v>
      </c>
      <c r="EC294">
        <v>93</v>
      </c>
      <c r="EG294">
        <v>93</v>
      </c>
      <c r="EH294">
        <v>93</v>
      </c>
      <c r="ET294">
        <v>1</v>
      </c>
      <c r="EZ294">
        <v>3</v>
      </c>
      <c r="FA294">
        <v>93</v>
      </c>
      <c r="FJ294">
        <v>93</v>
      </c>
      <c r="FM294">
        <v>93</v>
      </c>
      <c r="FO294">
        <v>93</v>
      </c>
      <c r="FP294">
        <v>93</v>
      </c>
      <c r="FS294">
        <v>93</v>
      </c>
      <c r="FX294">
        <v>2</v>
      </c>
      <c r="GE294">
        <v>93</v>
      </c>
      <c r="GF294">
        <v>93</v>
      </c>
      <c r="GG294">
        <v>93</v>
      </c>
      <c r="GH294">
        <v>93</v>
      </c>
      <c r="GI294">
        <v>93</v>
      </c>
      <c r="GJ294">
        <v>93</v>
      </c>
      <c r="GK294">
        <v>93</v>
      </c>
      <c r="GS294">
        <v>5</v>
      </c>
      <c r="GV294">
        <v>1</v>
      </c>
      <c r="GY294" s="39"/>
    </row>
    <row r="295" spans="1:207" x14ac:dyDescent="0.25">
      <c r="A295" s="30" t="s">
        <v>2790</v>
      </c>
      <c r="B295">
        <v>3</v>
      </c>
      <c r="C295" s="30" t="s">
        <v>2417</v>
      </c>
      <c r="D295" s="68">
        <f t="shared" si="25"/>
        <v>3</v>
      </c>
      <c r="E295" s="30">
        <v>1</v>
      </c>
      <c r="F295">
        <v>4</v>
      </c>
      <c r="G295" t="s">
        <v>1349</v>
      </c>
      <c r="H295" s="1" t="s">
        <v>1896</v>
      </c>
      <c r="I295" s="77" t="s">
        <v>1914</v>
      </c>
      <c r="J295" s="30">
        <f t="shared" si="26"/>
        <v>29</v>
      </c>
      <c r="K295" s="30"/>
      <c r="L295" s="30"/>
      <c r="M295" s="30"/>
      <c r="S295" s="31"/>
      <c r="Y295">
        <v>92</v>
      </c>
      <c r="AG295">
        <v>92</v>
      </c>
      <c r="AI295">
        <v>92</v>
      </c>
      <c r="AJ295">
        <v>92</v>
      </c>
      <c r="AL295">
        <v>92</v>
      </c>
      <c r="AO295">
        <v>92</v>
      </c>
      <c r="AQ295">
        <v>92</v>
      </c>
      <c r="AY295">
        <v>92</v>
      </c>
      <c r="BE295">
        <v>4</v>
      </c>
      <c r="BJ295">
        <v>92</v>
      </c>
      <c r="BP295">
        <v>92</v>
      </c>
      <c r="BT295">
        <v>92</v>
      </c>
      <c r="CB295">
        <v>92</v>
      </c>
      <c r="CG295">
        <v>92</v>
      </c>
      <c r="CY295">
        <v>92</v>
      </c>
      <c r="CZ295">
        <v>92</v>
      </c>
      <c r="DJ295">
        <v>92</v>
      </c>
      <c r="DO295">
        <v>92</v>
      </c>
      <c r="DP295">
        <v>92</v>
      </c>
      <c r="DR295">
        <v>92</v>
      </c>
      <c r="DU295">
        <v>92</v>
      </c>
      <c r="EA295">
        <v>92</v>
      </c>
      <c r="EB295">
        <v>92</v>
      </c>
      <c r="EF295">
        <v>92</v>
      </c>
      <c r="EQ295">
        <v>92</v>
      </c>
      <c r="EZ295">
        <v>92</v>
      </c>
      <c r="FG295">
        <v>92</v>
      </c>
      <c r="FX295">
        <v>92</v>
      </c>
      <c r="FY295">
        <v>92</v>
      </c>
      <c r="GY295" s="39"/>
    </row>
    <row r="296" spans="1:207" ht="23.25" x14ac:dyDescent="0.25">
      <c r="A296" s="30" t="s">
        <v>2791</v>
      </c>
      <c r="B296">
        <v>5</v>
      </c>
      <c r="C296" s="30" t="s">
        <v>2032</v>
      </c>
      <c r="D296" s="68">
        <f t="shared" si="25"/>
        <v>5</v>
      </c>
      <c r="E296" s="30">
        <v>1</v>
      </c>
      <c r="F296">
        <v>4</v>
      </c>
      <c r="G296" t="s">
        <v>1348</v>
      </c>
      <c r="H296" s="1" t="s">
        <v>1759</v>
      </c>
      <c r="I296" s="77" t="s">
        <v>2317</v>
      </c>
      <c r="J296" s="30">
        <f t="shared" si="26"/>
        <v>41</v>
      </c>
      <c r="K296" s="30" t="s">
        <v>2909</v>
      </c>
      <c r="L296" s="30"/>
      <c r="M296" s="30"/>
      <c r="S296" s="31"/>
      <c r="V296">
        <v>5</v>
      </c>
      <c r="Y296">
        <v>92</v>
      </c>
      <c r="AB296">
        <v>92</v>
      </c>
      <c r="AG296">
        <v>92</v>
      </c>
      <c r="AJ296">
        <v>3</v>
      </c>
      <c r="AL296">
        <v>3</v>
      </c>
      <c r="AO296">
        <v>92</v>
      </c>
      <c r="AT296">
        <v>92</v>
      </c>
      <c r="AV296">
        <v>92</v>
      </c>
      <c r="AY296">
        <v>92</v>
      </c>
      <c r="BA296">
        <v>5</v>
      </c>
      <c r="BF296">
        <v>4</v>
      </c>
      <c r="BI296">
        <v>92</v>
      </c>
      <c r="BJ296">
        <v>92</v>
      </c>
      <c r="BP296">
        <v>92</v>
      </c>
      <c r="BQ296">
        <v>92</v>
      </c>
      <c r="BU296">
        <v>92</v>
      </c>
      <c r="BV296">
        <v>92</v>
      </c>
      <c r="CF296">
        <v>92</v>
      </c>
      <c r="CG296">
        <v>92</v>
      </c>
      <c r="CL296">
        <v>92</v>
      </c>
      <c r="CP296">
        <v>92</v>
      </c>
      <c r="CR296">
        <v>92</v>
      </c>
      <c r="CY296">
        <v>92</v>
      </c>
      <c r="DA296">
        <v>92</v>
      </c>
      <c r="DE296">
        <v>92</v>
      </c>
      <c r="DI296">
        <v>92</v>
      </c>
      <c r="DM296">
        <v>92</v>
      </c>
      <c r="DO296">
        <v>92</v>
      </c>
      <c r="DT296">
        <v>92</v>
      </c>
      <c r="DY296">
        <v>92</v>
      </c>
      <c r="EB296">
        <v>92</v>
      </c>
      <c r="EE296">
        <v>92</v>
      </c>
      <c r="EP296">
        <v>92</v>
      </c>
      <c r="ET296">
        <v>92</v>
      </c>
      <c r="FA296">
        <v>92</v>
      </c>
      <c r="FD296">
        <v>92</v>
      </c>
      <c r="FG296">
        <v>92</v>
      </c>
      <c r="FQ296">
        <v>92</v>
      </c>
      <c r="FU296">
        <v>92</v>
      </c>
      <c r="FW296">
        <v>92</v>
      </c>
      <c r="GI296">
        <v>92</v>
      </c>
      <c r="GS296">
        <v>92</v>
      </c>
      <c r="GU296">
        <v>92</v>
      </c>
      <c r="GY296" s="39"/>
    </row>
    <row r="297" spans="1:207" ht="34.5" x14ac:dyDescent="0.25">
      <c r="A297" s="30" t="s">
        <v>2792</v>
      </c>
      <c r="B297">
        <v>1</v>
      </c>
      <c r="C297" s="30" t="s">
        <v>2019</v>
      </c>
      <c r="D297" s="68">
        <f t="shared" si="25"/>
        <v>1</v>
      </c>
      <c r="E297" s="30">
        <v>1</v>
      </c>
      <c r="F297">
        <v>4</v>
      </c>
      <c r="G297" t="s">
        <v>1347</v>
      </c>
      <c r="H297" s="1" t="s">
        <v>1704</v>
      </c>
      <c r="I297" s="77" t="s">
        <v>2318</v>
      </c>
      <c r="J297" s="30">
        <f t="shared" si="26"/>
        <v>17</v>
      </c>
      <c r="K297" s="30" t="s">
        <v>1683</v>
      </c>
      <c r="L297" s="30"/>
      <c r="M297" s="30"/>
      <c r="Q297" s="31" t="s">
        <v>2936</v>
      </c>
      <c r="S297" s="31"/>
      <c r="U297">
        <v>7</v>
      </c>
      <c r="W297">
        <v>92</v>
      </c>
      <c r="AK297">
        <v>92</v>
      </c>
      <c r="BA297">
        <v>92</v>
      </c>
      <c r="BL297">
        <v>92</v>
      </c>
      <c r="BT297">
        <v>92</v>
      </c>
      <c r="BZ297">
        <v>92</v>
      </c>
      <c r="CB297">
        <v>92</v>
      </c>
      <c r="CJ297">
        <v>92</v>
      </c>
      <c r="DR297">
        <v>92</v>
      </c>
      <c r="DS297">
        <v>92</v>
      </c>
      <c r="EI297">
        <v>92</v>
      </c>
      <c r="EL297">
        <v>92</v>
      </c>
      <c r="FZ297">
        <v>92</v>
      </c>
      <c r="GA297">
        <v>92</v>
      </c>
      <c r="GE297">
        <v>92</v>
      </c>
      <c r="GG297">
        <v>92</v>
      </c>
      <c r="GU297">
        <v>92</v>
      </c>
      <c r="GY297" s="39"/>
    </row>
    <row r="298" spans="1:207" x14ac:dyDescent="0.25">
      <c r="A298" s="30" t="s">
        <v>2793</v>
      </c>
      <c r="B298">
        <v>1</v>
      </c>
      <c r="C298" s="30" t="s">
        <v>2021</v>
      </c>
      <c r="D298" s="68">
        <f t="shared" si="25"/>
        <v>1</v>
      </c>
      <c r="E298" s="30">
        <v>1</v>
      </c>
      <c r="F298">
        <v>4</v>
      </c>
      <c r="G298" t="s">
        <v>1347</v>
      </c>
      <c r="H298" s="1" t="s">
        <v>1897</v>
      </c>
      <c r="I298" s="77" t="s">
        <v>2319</v>
      </c>
      <c r="J298" s="30">
        <f t="shared" si="26"/>
        <v>4</v>
      </c>
      <c r="K298" s="30"/>
      <c r="L298" s="30"/>
      <c r="M298" s="30" t="s">
        <v>1331</v>
      </c>
      <c r="Q298" s="31" t="s">
        <v>747</v>
      </c>
      <c r="S298" s="31"/>
      <c r="X298">
        <v>92</v>
      </c>
      <c r="AU298">
        <v>5</v>
      </c>
      <c r="CK298">
        <v>93</v>
      </c>
      <c r="DC298">
        <v>4</v>
      </c>
      <c r="GY298" s="39"/>
    </row>
    <row r="299" spans="1:207" ht="23.25" x14ac:dyDescent="0.25">
      <c r="A299" s="30" t="s">
        <v>2794</v>
      </c>
      <c r="B299">
        <v>8</v>
      </c>
      <c r="C299" s="30" t="s">
        <v>2040</v>
      </c>
      <c r="D299" s="68">
        <f t="shared" si="25"/>
        <v>8</v>
      </c>
      <c r="E299" s="30">
        <v>1</v>
      </c>
      <c r="F299">
        <v>4</v>
      </c>
      <c r="G299" t="s">
        <v>1348</v>
      </c>
      <c r="H299" s="1" t="s">
        <v>1368</v>
      </c>
      <c r="I299" s="77" t="s">
        <v>2320</v>
      </c>
      <c r="J299" s="30">
        <f t="shared" si="26"/>
        <v>19</v>
      </c>
      <c r="K299" s="30" t="s">
        <v>3032</v>
      </c>
      <c r="L299" s="30" t="s">
        <v>3493</v>
      </c>
      <c r="M299" s="30"/>
      <c r="S299" s="31"/>
      <c r="AD299">
        <v>5</v>
      </c>
      <c r="AY299">
        <v>92</v>
      </c>
      <c r="BM299">
        <v>92</v>
      </c>
      <c r="CJ299">
        <v>92</v>
      </c>
      <c r="DF299">
        <v>92</v>
      </c>
      <c r="DH299">
        <v>92</v>
      </c>
      <c r="EG299">
        <v>92</v>
      </c>
      <c r="EH299">
        <v>92</v>
      </c>
      <c r="EM299">
        <v>92</v>
      </c>
      <c r="ET299">
        <v>92</v>
      </c>
      <c r="FB299">
        <v>92</v>
      </c>
      <c r="FM299">
        <v>92</v>
      </c>
      <c r="FN299">
        <v>92</v>
      </c>
      <c r="FO299">
        <v>92</v>
      </c>
      <c r="FP299">
        <v>92</v>
      </c>
      <c r="FQ299">
        <v>92</v>
      </c>
      <c r="FR299">
        <v>92</v>
      </c>
      <c r="FS299">
        <v>92</v>
      </c>
      <c r="FY299">
        <v>92</v>
      </c>
      <c r="GX299">
        <v>92</v>
      </c>
      <c r="GY299" s="39"/>
    </row>
    <row r="300" spans="1:207" ht="34.5" x14ac:dyDescent="0.25">
      <c r="A300" s="30" t="s">
        <v>2795</v>
      </c>
      <c r="B300">
        <v>1</v>
      </c>
      <c r="C300" s="30" t="s">
        <v>2081</v>
      </c>
      <c r="D300" s="68">
        <f t="shared" si="25"/>
        <v>1</v>
      </c>
      <c r="E300" s="30">
        <v>1</v>
      </c>
      <c r="F300">
        <v>6</v>
      </c>
      <c r="G300" t="s">
        <v>1347</v>
      </c>
      <c r="H300" s="1" t="s">
        <v>1923</v>
      </c>
      <c r="I300" s="81" t="s">
        <v>2321</v>
      </c>
      <c r="J300" s="30">
        <f t="shared" si="26"/>
        <v>12</v>
      </c>
      <c r="K300" s="30"/>
      <c r="L300" s="30"/>
      <c r="M300" s="30" t="s">
        <v>1331</v>
      </c>
      <c r="N300" s="31" t="s">
        <v>1452</v>
      </c>
      <c r="Q300" s="31" t="s">
        <v>499</v>
      </c>
      <c r="S300" s="31"/>
      <c r="W300">
        <v>7</v>
      </c>
      <c r="AE300">
        <v>93</v>
      </c>
      <c r="AH300">
        <v>7</v>
      </c>
      <c r="CA300">
        <v>4</v>
      </c>
      <c r="CP300">
        <v>93</v>
      </c>
      <c r="CW300">
        <v>4</v>
      </c>
      <c r="DD300">
        <v>93</v>
      </c>
      <c r="DE300">
        <v>4</v>
      </c>
      <c r="DP300">
        <v>92</v>
      </c>
      <c r="EF300">
        <v>93</v>
      </c>
      <c r="EQ300">
        <v>5</v>
      </c>
      <c r="GA300">
        <v>93</v>
      </c>
      <c r="GY300" s="39"/>
    </row>
    <row r="301" spans="1:207" x14ac:dyDescent="0.25">
      <c r="A301" s="30" t="s">
        <v>2796</v>
      </c>
      <c r="B301">
        <v>1</v>
      </c>
      <c r="C301" s="30" t="s">
        <v>2054</v>
      </c>
      <c r="D301" s="68">
        <f t="shared" si="25"/>
        <v>1</v>
      </c>
      <c r="E301" s="30">
        <v>1</v>
      </c>
      <c r="F301">
        <v>5</v>
      </c>
      <c r="G301" t="s">
        <v>1349</v>
      </c>
      <c r="H301" s="1" t="s">
        <v>1770</v>
      </c>
      <c r="I301" s="80" t="s">
        <v>2388</v>
      </c>
      <c r="J301" s="30">
        <f t="shared" si="26"/>
        <v>0</v>
      </c>
      <c r="K301" s="30"/>
      <c r="L301" s="30"/>
      <c r="M301" s="30" t="s">
        <v>1463</v>
      </c>
      <c r="S301" s="31" t="s">
        <v>2482</v>
      </c>
      <c r="GY301" s="39"/>
    </row>
    <row r="302" spans="1:207" ht="34.5" x14ac:dyDescent="0.25">
      <c r="A302" s="30" t="s">
        <v>2797</v>
      </c>
      <c r="B302">
        <v>1</v>
      </c>
      <c r="C302" s="30" t="s">
        <v>2113</v>
      </c>
      <c r="D302" s="68">
        <f t="shared" si="25"/>
        <v>1</v>
      </c>
      <c r="E302" s="30">
        <v>1</v>
      </c>
      <c r="F302">
        <v>8</v>
      </c>
      <c r="G302" t="s">
        <v>1347</v>
      </c>
      <c r="H302" s="1" t="s">
        <v>1882</v>
      </c>
      <c r="I302" s="83" t="s">
        <v>2343</v>
      </c>
      <c r="J302" s="30">
        <f t="shared" si="26"/>
        <v>1</v>
      </c>
      <c r="K302" s="30"/>
      <c r="L302" s="30"/>
      <c r="M302" s="30"/>
      <c r="S302" s="31"/>
      <c r="EN302">
        <v>1</v>
      </c>
      <c r="GY302" s="39"/>
    </row>
    <row r="303" spans="1:207" ht="23.25" x14ac:dyDescent="0.25">
      <c r="A303" s="30" t="s">
        <v>2798</v>
      </c>
      <c r="B303">
        <v>3</v>
      </c>
      <c r="C303" s="30" t="s">
        <v>2035</v>
      </c>
      <c r="D303" s="68">
        <f t="shared" si="25"/>
        <v>3</v>
      </c>
      <c r="E303" s="30">
        <v>1</v>
      </c>
      <c r="F303">
        <v>4</v>
      </c>
      <c r="H303" s="1" t="s">
        <v>1898</v>
      </c>
      <c r="I303" s="77" t="s">
        <v>2322</v>
      </c>
      <c r="J303" s="30">
        <f t="shared" si="26"/>
        <v>11</v>
      </c>
      <c r="K303" s="30" t="s">
        <v>2937</v>
      </c>
      <c r="L303" s="30" t="s">
        <v>3153</v>
      </c>
      <c r="M303" s="30" t="s">
        <v>1331</v>
      </c>
      <c r="Q303" s="31" t="s">
        <v>1333</v>
      </c>
      <c r="S303" s="31"/>
      <c r="Z303">
        <v>92</v>
      </c>
      <c r="AB303">
        <v>5</v>
      </c>
      <c r="AM303">
        <v>92</v>
      </c>
      <c r="AZ303">
        <v>5</v>
      </c>
      <c r="BJ303">
        <v>92</v>
      </c>
      <c r="CS303">
        <v>92</v>
      </c>
      <c r="DU303">
        <v>92</v>
      </c>
      <c r="ED303">
        <v>92</v>
      </c>
      <c r="ER303">
        <v>92</v>
      </c>
      <c r="EX303">
        <v>92</v>
      </c>
      <c r="FI303">
        <v>92</v>
      </c>
      <c r="GY303" s="39"/>
    </row>
    <row r="304" spans="1:207" x14ac:dyDescent="0.25">
      <c r="A304" s="30" t="s">
        <v>2799</v>
      </c>
      <c r="B304">
        <v>1</v>
      </c>
      <c r="C304" s="30" t="s">
        <v>1938</v>
      </c>
      <c r="D304" s="68">
        <f t="shared" si="25"/>
        <v>1</v>
      </c>
      <c r="E304" s="30">
        <v>1</v>
      </c>
      <c r="F304">
        <v>1</v>
      </c>
      <c r="G304" t="s">
        <v>1349</v>
      </c>
      <c r="H304" s="1" t="s">
        <v>1411</v>
      </c>
      <c r="I304" s="70" t="s">
        <v>2323</v>
      </c>
      <c r="J304" s="30">
        <f t="shared" si="26"/>
        <v>0</v>
      </c>
      <c r="M304" s="31" t="s">
        <v>1463</v>
      </c>
      <c r="S304" s="31" t="s">
        <v>2482</v>
      </c>
      <c r="GY304" s="39"/>
    </row>
    <row r="305" spans="1:207" ht="34.5" x14ac:dyDescent="0.25">
      <c r="A305" s="30" t="s">
        <v>2800</v>
      </c>
      <c r="B305">
        <v>2</v>
      </c>
      <c r="C305" s="30" t="s">
        <v>1956</v>
      </c>
      <c r="D305" s="68">
        <f t="shared" si="25"/>
        <v>2</v>
      </c>
      <c r="E305" s="30">
        <v>1</v>
      </c>
      <c r="F305">
        <v>2</v>
      </c>
      <c r="G305" t="s">
        <v>1349</v>
      </c>
      <c r="H305" s="1" t="s">
        <v>1891</v>
      </c>
      <c r="I305" s="71" t="s">
        <v>2389</v>
      </c>
      <c r="J305" s="30">
        <f t="shared" si="26"/>
        <v>73</v>
      </c>
      <c r="K305" s="30"/>
      <c r="L305" s="30"/>
      <c r="M305" s="30"/>
      <c r="Q305" s="31" t="s">
        <v>2469</v>
      </c>
      <c r="S305" s="31"/>
      <c r="U305">
        <v>91</v>
      </c>
      <c r="X305">
        <v>91</v>
      </c>
      <c r="Y305">
        <v>1</v>
      </c>
      <c r="Z305">
        <v>91</v>
      </c>
      <c r="AA305">
        <v>91</v>
      </c>
      <c r="AB305">
        <v>91</v>
      </c>
      <c r="AE305">
        <v>91</v>
      </c>
      <c r="AG305">
        <v>91</v>
      </c>
      <c r="AI305">
        <v>91</v>
      </c>
      <c r="AJ305">
        <v>91</v>
      </c>
      <c r="AL305">
        <v>91</v>
      </c>
      <c r="AO305">
        <v>91</v>
      </c>
      <c r="AV305">
        <v>91</v>
      </c>
      <c r="AW305">
        <v>91</v>
      </c>
      <c r="AX305">
        <v>91</v>
      </c>
      <c r="AY305">
        <v>91</v>
      </c>
      <c r="BB305">
        <v>91</v>
      </c>
      <c r="BD305">
        <v>91</v>
      </c>
      <c r="BE305">
        <v>91</v>
      </c>
      <c r="BF305">
        <v>1</v>
      </c>
      <c r="BH305">
        <v>91</v>
      </c>
      <c r="BI305">
        <v>91</v>
      </c>
      <c r="BQ305">
        <v>91</v>
      </c>
      <c r="BS305">
        <v>91</v>
      </c>
      <c r="BT305">
        <v>91</v>
      </c>
      <c r="BU305">
        <v>91</v>
      </c>
      <c r="BV305">
        <v>91</v>
      </c>
      <c r="BZ305">
        <v>91</v>
      </c>
      <c r="CB305">
        <v>91</v>
      </c>
      <c r="CC305">
        <v>91</v>
      </c>
      <c r="CF305">
        <v>91</v>
      </c>
      <c r="CL305">
        <v>91</v>
      </c>
      <c r="CP305">
        <v>91</v>
      </c>
      <c r="CR305">
        <v>91</v>
      </c>
      <c r="CS305">
        <v>91</v>
      </c>
      <c r="CT305">
        <v>91</v>
      </c>
      <c r="CU305">
        <v>91</v>
      </c>
      <c r="CY305">
        <v>91</v>
      </c>
      <c r="DB305">
        <v>91</v>
      </c>
      <c r="DD305">
        <v>91</v>
      </c>
      <c r="DE305">
        <v>91</v>
      </c>
      <c r="DF305">
        <v>91</v>
      </c>
      <c r="DH305">
        <v>91</v>
      </c>
      <c r="DI305">
        <v>91</v>
      </c>
      <c r="DK305">
        <v>91</v>
      </c>
      <c r="DL305">
        <v>91</v>
      </c>
      <c r="DM305">
        <v>91</v>
      </c>
      <c r="DN305">
        <v>91</v>
      </c>
      <c r="DQ305">
        <v>91</v>
      </c>
      <c r="DS305">
        <v>91</v>
      </c>
      <c r="DW305">
        <v>91</v>
      </c>
      <c r="DY305">
        <v>91</v>
      </c>
      <c r="EB305">
        <v>91</v>
      </c>
      <c r="EC305">
        <v>91</v>
      </c>
      <c r="EJ305">
        <v>91</v>
      </c>
      <c r="ET305">
        <v>91</v>
      </c>
      <c r="EV305">
        <v>91</v>
      </c>
      <c r="EW305">
        <v>91</v>
      </c>
      <c r="EY305">
        <v>91</v>
      </c>
      <c r="FC305">
        <v>91</v>
      </c>
      <c r="FF305">
        <v>91</v>
      </c>
      <c r="FH305">
        <v>91</v>
      </c>
      <c r="FI305">
        <v>91</v>
      </c>
      <c r="FU305">
        <v>91</v>
      </c>
      <c r="FW305">
        <v>91</v>
      </c>
      <c r="FY305">
        <v>91</v>
      </c>
      <c r="FZ305">
        <v>91</v>
      </c>
      <c r="GA305">
        <v>91</v>
      </c>
      <c r="GB305">
        <v>91</v>
      </c>
      <c r="GC305">
        <v>91</v>
      </c>
      <c r="GE305">
        <v>91</v>
      </c>
      <c r="GF305">
        <v>91</v>
      </c>
      <c r="GG305">
        <v>91</v>
      </c>
      <c r="GH305">
        <v>91</v>
      </c>
      <c r="GI305">
        <v>91</v>
      </c>
      <c r="GJ305">
        <v>91</v>
      </c>
      <c r="GK305">
        <v>91</v>
      </c>
      <c r="GY305" s="39"/>
    </row>
    <row r="306" spans="1:207" x14ac:dyDescent="0.25">
      <c r="A306" s="30" t="s">
        <v>2801</v>
      </c>
      <c r="B306">
        <v>2</v>
      </c>
      <c r="C306" s="30" t="s">
        <v>2068</v>
      </c>
      <c r="D306" s="68">
        <f t="shared" si="25"/>
        <v>2</v>
      </c>
      <c r="E306" s="30">
        <v>1</v>
      </c>
      <c r="F306">
        <v>6</v>
      </c>
      <c r="G306" t="s">
        <v>1349</v>
      </c>
      <c r="H306" s="1" t="s">
        <v>1781</v>
      </c>
      <c r="I306" s="81" t="s">
        <v>1782</v>
      </c>
      <c r="J306" s="30">
        <f t="shared" si="26"/>
        <v>27</v>
      </c>
      <c r="K306" s="30" t="s">
        <v>2935</v>
      </c>
      <c r="L306" s="30" t="s">
        <v>3086</v>
      </c>
      <c r="M306" s="30"/>
      <c r="N306" s="31" t="s">
        <v>189</v>
      </c>
      <c r="Q306" s="31" t="s">
        <v>1333</v>
      </c>
      <c r="S306" s="31"/>
      <c r="AB306">
        <v>93</v>
      </c>
      <c r="AM306">
        <v>93</v>
      </c>
      <c r="AZ306">
        <v>7</v>
      </c>
      <c r="BI306">
        <v>93</v>
      </c>
      <c r="BJ306">
        <v>93</v>
      </c>
      <c r="CS306">
        <v>93</v>
      </c>
      <c r="CX306">
        <v>93</v>
      </c>
      <c r="DC306">
        <v>93</v>
      </c>
      <c r="DF306">
        <v>93</v>
      </c>
      <c r="DK306">
        <v>93</v>
      </c>
      <c r="DL306">
        <v>93</v>
      </c>
      <c r="DP306">
        <v>93</v>
      </c>
      <c r="DU306">
        <v>93</v>
      </c>
      <c r="DZ306">
        <v>93</v>
      </c>
      <c r="EA306">
        <v>93</v>
      </c>
      <c r="ED306">
        <v>93</v>
      </c>
      <c r="EF306">
        <v>93</v>
      </c>
      <c r="EL306">
        <v>93</v>
      </c>
      <c r="EP306">
        <v>93</v>
      </c>
      <c r="ER306">
        <v>93</v>
      </c>
      <c r="EX306">
        <v>93</v>
      </c>
      <c r="FA306">
        <v>93</v>
      </c>
      <c r="FI306">
        <v>93</v>
      </c>
      <c r="FK306">
        <v>93</v>
      </c>
      <c r="FQ306">
        <v>93</v>
      </c>
      <c r="FY306">
        <v>93</v>
      </c>
      <c r="GF306">
        <v>93</v>
      </c>
      <c r="GN306">
        <v>93</v>
      </c>
      <c r="GY306" s="39"/>
    </row>
    <row r="307" spans="1:207" ht="23.25" x14ac:dyDescent="0.25">
      <c r="A307" s="30" t="s">
        <v>2802</v>
      </c>
      <c r="B307">
        <v>2</v>
      </c>
      <c r="C307" s="30" t="s">
        <v>1948</v>
      </c>
      <c r="D307" s="68">
        <f t="shared" si="25"/>
        <v>2</v>
      </c>
      <c r="E307" s="30">
        <v>1</v>
      </c>
      <c r="F307">
        <v>2</v>
      </c>
      <c r="G307" t="s">
        <v>1349</v>
      </c>
      <c r="H307" s="1" t="s">
        <v>1695</v>
      </c>
      <c r="I307" s="71" t="s">
        <v>2324</v>
      </c>
      <c r="J307" s="30">
        <f t="shared" si="26"/>
        <v>45</v>
      </c>
      <c r="K307" s="30" t="s">
        <v>2937</v>
      </c>
      <c r="L307" s="30" t="s">
        <v>3480</v>
      </c>
      <c r="M307" s="30"/>
      <c r="Q307" s="31" t="s">
        <v>3511</v>
      </c>
      <c r="R307" s="31" t="s">
        <v>353</v>
      </c>
      <c r="S307" s="31"/>
      <c r="U307">
        <v>91</v>
      </c>
      <c r="V307">
        <v>91</v>
      </c>
      <c r="X307">
        <v>91</v>
      </c>
      <c r="AD307">
        <v>91</v>
      </c>
      <c r="AE307">
        <v>91</v>
      </c>
      <c r="AH307">
        <v>91</v>
      </c>
      <c r="AO307">
        <v>91</v>
      </c>
      <c r="AP307">
        <v>91</v>
      </c>
      <c r="AQ307">
        <v>2</v>
      </c>
      <c r="AU307">
        <v>91</v>
      </c>
      <c r="BC307">
        <v>91</v>
      </c>
      <c r="BE307">
        <v>91</v>
      </c>
      <c r="BF307">
        <v>91</v>
      </c>
      <c r="BG307">
        <v>91</v>
      </c>
      <c r="BN307">
        <v>91</v>
      </c>
      <c r="BP307">
        <v>91</v>
      </c>
      <c r="BT307">
        <v>91</v>
      </c>
      <c r="CB307">
        <v>91</v>
      </c>
      <c r="CC307">
        <v>91</v>
      </c>
      <c r="CE307">
        <v>91</v>
      </c>
      <c r="CG307">
        <v>91</v>
      </c>
      <c r="CK307">
        <v>91</v>
      </c>
      <c r="CR307">
        <v>91</v>
      </c>
      <c r="CW307">
        <v>91</v>
      </c>
      <c r="CY307">
        <v>91</v>
      </c>
      <c r="DA307">
        <v>91</v>
      </c>
      <c r="DC307">
        <v>91</v>
      </c>
      <c r="DJ307">
        <v>91</v>
      </c>
      <c r="DM307">
        <v>91</v>
      </c>
      <c r="DN307">
        <v>91</v>
      </c>
      <c r="DR307">
        <v>91</v>
      </c>
      <c r="EA307">
        <v>91</v>
      </c>
      <c r="EC307">
        <v>91</v>
      </c>
      <c r="ED307">
        <v>91</v>
      </c>
      <c r="EF307">
        <v>91</v>
      </c>
      <c r="EG307">
        <v>91</v>
      </c>
      <c r="EH307">
        <v>91</v>
      </c>
      <c r="EM307">
        <v>91</v>
      </c>
      <c r="ET307">
        <v>91</v>
      </c>
      <c r="FC307">
        <v>91</v>
      </c>
      <c r="FH307">
        <v>91</v>
      </c>
      <c r="FQ307">
        <v>91</v>
      </c>
      <c r="FU307">
        <v>91</v>
      </c>
      <c r="GE307">
        <v>91</v>
      </c>
      <c r="GG307">
        <v>91</v>
      </c>
      <c r="GJ307">
        <v>91</v>
      </c>
      <c r="GK307">
        <v>91</v>
      </c>
      <c r="GQ307">
        <v>91</v>
      </c>
      <c r="GT307">
        <v>91</v>
      </c>
      <c r="GU307">
        <v>91</v>
      </c>
      <c r="GV307">
        <v>91</v>
      </c>
      <c r="GY307" s="39"/>
    </row>
    <row r="308" spans="1:207" ht="23.25" x14ac:dyDescent="0.25">
      <c r="A308" s="30" t="s">
        <v>2803</v>
      </c>
      <c r="B308">
        <v>1</v>
      </c>
      <c r="C308" s="30" t="s">
        <v>2063</v>
      </c>
      <c r="D308" s="68">
        <f t="shared" si="25"/>
        <v>1</v>
      </c>
      <c r="E308" s="30">
        <v>1</v>
      </c>
      <c r="F308">
        <v>5</v>
      </c>
      <c r="H308" s="1" t="s">
        <v>1412</v>
      </c>
      <c r="I308" s="79" t="s">
        <v>2325</v>
      </c>
      <c r="J308" s="30">
        <f t="shared" si="26"/>
        <v>3</v>
      </c>
      <c r="K308" s="30"/>
      <c r="L308" s="30"/>
      <c r="M308" s="30" t="s">
        <v>1331</v>
      </c>
      <c r="Q308" s="31" t="s">
        <v>956</v>
      </c>
      <c r="S308" s="31"/>
      <c r="BM308">
        <v>93</v>
      </c>
      <c r="EO308">
        <v>93</v>
      </c>
      <c r="FN308">
        <v>93</v>
      </c>
      <c r="GQ308">
        <v>1</v>
      </c>
      <c r="GT308">
        <v>1</v>
      </c>
      <c r="GY308" s="39"/>
    </row>
    <row r="309" spans="1:207" x14ac:dyDescent="0.25">
      <c r="A309" s="30" t="s">
        <v>2804</v>
      </c>
      <c r="B309">
        <v>2</v>
      </c>
      <c r="C309" s="30" t="s">
        <v>2047</v>
      </c>
      <c r="D309" s="68">
        <f t="shared" si="25"/>
        <v>2</v>
      </c>
      <c r="E309" s="30">
        <v>1</v>
      </c>
      <c r="F309">
        <v>4</v>
      </c>
      <c r="G309" t="s">
        <v>1347</v>
      </c>
      <c r="H309" s="1" t="s">
        <v>1767</v>
      </c>
      <c r="I309" s="77" t="s">
        <v>2326</v>
      </c>
      <c r="J309" s="30">
        <f t="shared" si="26"/>
        <v>44</v>
      </c>
      <c r="K309" s="30"/>
      <c r="L309" s="30"/>
      <c r="M309" s="30"/>
      <c r="N309" s="31" t="s">
        <v>182</v>
      </c>
      <c r="S309" s="31"/>
      <c r="V309">
        <v>92</v>
      </c>
      <c r="X309">
        <v>92</v>
      </c>
      <c r="Y309">
        <v>92</v>
      </c>
      <c r="AA309">
        <v>92</v>
      </c>
      <c r="AC309">
        <v>1</v>
      </c>
      <c r="AD309">
        <v>92</v>
      </c>
      <c r="AF309">
        <v>92</v>
      </c>
      <c r="AL309">
        <v>92</v>
      </c>
      <c r="AM309">
        <v>4</v>
      </c>
      <c r="AU309">
        <v>92</v>
      </c>
      <c r="AW309">
        <v>92</v>
      </c>
      <c r="BC309">
        <v>92</v>
      </c>
      <c r="BF309">
        <v>92</v>
      </c>
      <c r="BG309">
        <v>92</v>
      </c>
      <c r="BM309">
        <v>92</v>
      </c>
      <c r="BN309">
        <v>92</v>
      </c>
      <c r="BV309">
        <v>92</v>
      </c>
      <c r="CC309">
        <v>92</v>
      </c>
      <c r="CD309">
        <v>92</v>
      </c>
      <c r="CE309">
        <v>92</v>
      </c>
      <c r="CG309">
        <v>92</v>
      </c>
      <c r="CJ309">
        <v>92</v>
      </c>
      <c r="CU309">
        <v>92</v>
      </c>
      <c r="DH309">
        <v>92</v>
      </c>
      <c r="DK309">
        <v>92</v>
      </c>
      <c r="DQ309">
        <v>92</v>
      </c>
      <c r="DS309">
        <v>92</v>
      </c>
      <c r="DU309">
        <v>92</v>
      </c>
      <c r="DY309">
        <v>92</v>
      </c>
      <c r="EE309">
        <v>92</v>
      </c>
      <c r="EG309">
        <v>92</v>
      </c>
      <c r="EH309">
        <v>92</v>
      </c>
      <c r="EM309">
        <v>92</v>
      </c>
      <c r="EW309">
        <v>92</v>
      </c>
      <c r="FB309">
        <v>92</v>
      </c>
      <c r="FI309">
        <v>92</v>
      </c>
      <c r="FM309">
        <v>92</v>
      </c>
      <c r="FN309">
        <v>92</v>
      </c>
      <c r="FO309">
        <v>92</v>
      </c>
      <c r="FP309">
        <v>92</v>
      </c>
      <c r="FQ309">
        <v>92</v>
      </c>
      <c r="FR309">
        <v>92</v>
      </c>
      <c r="FS309">
        <v>92</v>
      </c>
      <c r="GF309">
        <v>92</v>
      </c>
      <c r="GT309">
        <v>92</v>
      </c>
      <c r="GY309" s="39"/>
    </row>
    <row r="310" spans="1:207" ht="45.75" x14ac:dyDescent="0.25">
      <c r="A310" s="30" t="s">
        <v>2805</v>
      </c>
      <c r="B310">
        <v>5</v>
      </c>
      <c r="C310" s="30" t="s">
        <v>2418</v>
      </c>
      <c r="D310" s="68">
        <f t="shared" si="25"/>
        <v>5</v>
      </c>
      <c r="E310" s="30">
        <v>1</v>
      </c>
      <c r="F310">
        <v>2</v>
      </c>
      <c r="H310" s="1" t="s">
        <v>1906</v>
      </c>
      <c r="I310" s="71" t="s">
        <v>2390</v>
      </c>
      <c r="J310" s="30">
        <f t="shared" si="26"/>
        <v>47</v>
      </c>
      <c r="K310" s="30"/>
      <c r="L310" s="30"/>
      <c r="M310" s="30"/>
      <c r="S310" s="31"/>
      <c r="W310">
        <v>91</v>
      </c>
      <c r="Y310">
        <v>91</v>
      </c>
      <c r="AB310">
        <v>91</v>
      </c>
      <c r="AE310">
        <v>91</v>
      </c>
      <c r="AJ310">
        <v>91</v>
      </c>
      <c r="AK310">
        <v>91</v>
      </c>
      <c r="AL310">
        <v>91</v>
      </c>
      <c r="AM310">
        <v>91</v>
      </c>
      <c r="AP310">
        <v>91</v>
      </c>
      <c r="AV310">
        <v>91</v>
      </c>
      <c r="AW310">
        <v>91</v>
      </c>
      <c r="AY310">
        <v>91</v>
      </c>
      <c r="BF310">
        <v>91</v>
      </c>
      <c r="BG310">
        <v>91</v>
      </c>
      <c r="BH310">
        <v>91</v>
      </c>
      <c r="BI310">
        <v>91</v>
      </c>
      <c r="BP310">
        <v>91</v>
      </c>
      <c r="BQ310">
        <v>91</v>
      </c>
      <c r="BU310">
        <v>91</v>
      </c>
      <c r="BV310">
        <v>91</v>
      </c>
      <c r="BZ310">
        <v>91</v>
      </c>
      <c r="CA310">
        <v>91</v>
      </c>
      <c r="CE310">
        <v>91</v>
      </c>
      <c r="CG310">
        <v>91</v>
      </c>
      <c r="CL310">
        <v>91</v>
      </c>
      <c r="CP310">
        <v>91</v>
      </c>
      <c r="CR310">
        <v>91</v>
      </c>
      <c r="CY310">
        <v>91</v>
      </c>
      <c r="CZ310">
        <v>91</v>
      </c>
      <c r="DA310">
        <v>91</v>
      </c>
      <c r="DI310">
        <v>91</v>
      </c>
      <c r="DL310">
        <v>91</v>
      </c>
      <c r="DO310">
        <v>91</v>
      </c>
      <c r="DR310">
        <v>91</v>
      </c>
      <c r="DT310">
        <v>91</v>
      </c>
      <c r="DW310">
        <v>91</v>
      </c>
      <c r="DZ310">
        <v>91</v>
      </c>
      <c r="EI310">
        <v>91</v>
      </c>
      <c r="EK310">
        <v>91</v>
      </c>
      <c r="FC310">
        <v>91</v>
      </c>
      <c r="FG310">
        <v>91</v>
      </c>
      <c r="FJ310">
        <v>91</v>
      </c>
      <c r="FR310">
        <v>91</v>
      </c>
      <c r="FU310">
        <v>91</v>
      </c>
      <c r="FW310">
        <v>91</v>
      </c>
      <c r="GB310">
        <v>91</v>
      </c>
      <c r="GC310">
        <v>91</v>
      </c>
      <c r="GL310">
        <v>91</v>
      </c>
      <c r="GO310">
        <v>91</v>
      </c>
      <c r="GQ310">
        <v>91</v>
      </c>
      <c r="GS310">
        <v>91</v>
      </c>
      <c r="GX310">
        <v>91</v>
      </c>
      <c r="GY310" s="39"/>
    </row>
    <row r="311" spans="1:207" x14ac:dyDescent="0.25">
      <c r="A311" s="30" t="s">
        <v>2806</v>
      </c>
      <c r="B311">
        <v>1</v>
      </c>
      <c r="C311" s="30" t="s">
        <v>2091</v>
      </c>
      <c r="D311" s="68">
        <f t="shared" si="25"/>
        <v>1</v>
      </c>
      <c r="E311" s="30">
        <v>1</v>
      </c>
      <c r="F311">
        <v>7</v>
      </c>
      <c r="H311" s="1" t="s">
        <v>1883</v>
      </c>
      <c r="I311" s="74" t="s">
        <v>2328</v>
      </c>
      <c r="J311" s="30">
        <f t="shared" si="26"/>
        <v>0</v>
      </c>
      <c r="K311" s="30"/>
      <c r="L311" s="30"/>
      <c r="M311" s="30"/>
      <c r="O311" s="31" t="s">
        <v>317</v>
      </c>
      <c r="S311" s="31" t="s">
        <v>2481</v>
      </c>
      <c r="GY311" s="39"/>
    </row>
    <row r="312" spans="1:207" x14ac:dyDescent="0.25">
      <c r="A312" s="30" t="s">
        <v>2807</v>
      </c>
      <c r="B312">
        <v>4</v>
      </c>
      <c r="C312" s="30" t="s">
        <v>1966</v>
      </c>
      <c r="D312" s="68">
        <f t="shared" si="25"/>
        <v>4</v>
      </c>
      <c r="E312" s="30">
        <v>1</v>
      </c>
      <c r="F312">
        <v>2</v>
      </c>
      <c r="G312" t="s">
        <v>1349</v>
      </c>
      <c r="H312" s="1" t="s">
        <v>1763</v>
      </c>
      <c r="I312" s="71" t="s">
        <v>2329</v>
      </c>
      <c r="J312" s="30">
        <f t="shared" si="26"/>
        <v>24</v>
      </c>
      <c r="K312" s="30"/>
      <c r="L312" s="30"/>
      <c r="M312" s="30"/>
      <c r="N312" s="31" t="s">
        <v>1445</v>
      </c>
      <c r="S312" s="31"/>
      <c r="Y312">
        <v>91</v>
      </c>
      <c r="AD312">
        <v>91</v>
      </c>
      <c r="AL312">
        <v>91</v>
      </c>
      <c r="AM312">
        <v>1</v>
      </c>
      <c r="AR312">
        <v>2</v>
      </c>
      <c r="AU312">
        <v>91</v>
      </c>
      <c r="AX312">
        <v>91</v>
      </c>
      <c r="BA312">
        <v>91</v>
      </c>
      <c r="BM312">
        <v>3</v>
      </c>
      <c r="BN312">
        <v>91</v>
      </c>
      <c r="BV312">
        <v>91</v>
      </c>
      <c r="CD312">
        <v>91</v>
      </c>
      <c r="CN312">
        <v>91</v>
      </c>
      <c r="CU312">
        <v>91</v>
      </c>
      <c r="CV312">
        <v>91</v>
      </c>
      <c r="DH312">
        <v>91</v>
      </c>
      <c r="EB312">
        <v>91</v>
      </c>
      <c r="EI312">
        <v>91</v>
      </c>
      <c r="EM312">
        <v>91</v>
      </c>
      <c r="EU312">
        <v>91</v>
      </c>
      <c r="FB312">
        <v>91</v>
      </c>
      <c r="FI312">
        <v>91</v>
      </c>
      <c r="FM312">
        <v>91</v>
      </c>
      <c r="FY312">
        <v>91</v>
      </c>
      <c r="GY312" s="39"/>
    </row>
  </sheetData>
  <sortState xmlns:xlrd2="http://schemas.microsoft.com/office/spreadsheetml/2017/richdata2" ref="A11:GY312">
    <sortCondition ref="A11:A312"/>
  </sortState>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characters</vt:lpstr>
      <vt:lpstr>abilities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2024-05-13T22:17:36Z</dcterms:modified>
</cp:coreProperties>
</file>